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30" windowWidth="23655" windowHeight="9990"/>
  </bookViews>
  <sheets>
    <sheet name="Übersicht" sheetId="6" r:id="rId1"/>
    <sheet name="DE Projektpartner 1" sheetId="20" r:id="rId2"/>
    <sheet name="DE Projektpartner 2" sheetId="19" r:id="rId3"/>
    <sheet name="DE Projektpartner 3" sheetId="18" r:id="rId4"/>
    <sheet name="DE Projektpartner 4" sheetId="17" r:id="rId5"/>
    <sheet name="DE Projektpartner 5" sheetId="16" r:id="rId6"/>
    <sheet name="DE Projektpartner 6" sheetId="13" r:id="rId7"/>
    <sheet name="DE Projektpartner 7" sheetId="5" r:id="rId8"/>
    <sheet name="DK Projektpartner 1" sheetId="12" r:id="rId9"/>
    <sheet name="DK Projektpartner 2" sheetId="11" r:id="rId10"/>
    <sheet name="DK Projektpartner 3" sheetId="10" r:id="rId11"/>
    <sheet name="DK Projektpartner 4" sheetId="9" r:id="rId12"/>
    <sheet name="DK Projektpartner 5" sheetId="8" r:id="rId13"/>
    <sheet name="DK Projektpartner 6" sheetId="7" r:id="rId14"/>
    <sheet name="DK Projektpartner 7" sheetId="4" r:id="rId15"/>
  </sheets>
  <definedNames>
    <definedName name="_xlnm._FilterDatabase" localSheetId="1" hidden="1">'DE Projektpartner 1'!$AF$22:$AF$25</definedName>
    <definedName name="_xlnm._FilterDatabase" localSheetId="2" hidden="1">'DE Projektpartner 2'!$AF$22:$AF$25</definedName>
    <definedName name="_xlnm._FilterDatabase" localSheetId="3" hidden="1">'DE Projektpartner 3'!$AF$22:$AF$25</definedName>
    <definedName name="_xlnm._FilterDatabase" localSheetId="4" hidden="1">'DE Projektpartner 4'!$AF$22:$AF$25</definedName>
    <definedName name="_xlnm._FilterDatabase" localSheetId="5" hidden="1">'DE Projektpartner 5'!$AF$22:$AF$25</definedName>
    <definedName name="_xlnm._FilterDatabase" localSheetId="6" hidden="1">'DE Projektpartner 6'!$AF$22:$AF$25</definedName>
    <definedName name="_xlnm._FilterDatabase" localSheetId="7" hidden="1">'DE Projektpartner 7'!$AF$22:$AF$25</definedName>
  </definedNames>
  <calcPr calcId="145621" concurrentCalc="0"/>
</workbook>
</file>

<file path=xl/calcChain.xml><?xml version="1.0" encoding="utf-8"?>
<calcChain xmlns="http://schemas.openxmlformats.org/spreadsheetml/2006/main">
  <c r="F25" i="6" l="1"/>
  <c r="H116" i="5"/>
  <c r="J116" i="5"/>
  <c r="L116" i="5"/>
  <c r="N116" i="5"/>
  <c r="O116" i="5"/>
  <c r="AC116" i="5"/>
  <c r="AA116" i="5"/>
  <c r="Y116" i="5"/>
  <c r="W116" i="5"/>
  <c r="U116" i="5"/>
  <c r="S116" i="5"/>
  <c r="Q116" i="5"/>
  <c r="AD116" i="5"/>
  <c r="H115" i="5"/>
  <c r="J115" i="5"/>
  <c r="L115" i="5"/>
  <c r="N115" i="5"/>
  <c r="O115" i="5"/>
  <c r="AC115" i="5"/>
  <c r="AA115" i="5"/>
  <c r="Y115" i="5"/>
  <c r="W115" i="5"/>
  <c r="U115" i="5"/>
  <c r="S115" i="5"/>
  <c r="Q115" i="5"/>
  <c r="AD115" i="5"/>
  <c r="H114" i="5"/>
  <c r="J114" i="5"/>
  <c r="L114" i="5"/>
  <c r="N114" i="5"/>
  <c r="O114" i="5"/>
  <c r="AC114" i="5"/>
  <c r="AA114" i="5"/>
  <c r="Y114" i="5"/>
  <c r="W114" i="5"/>
  <c r="U114" i="5"/>
  <c r="S114" i="5"/>
  <c r="Q114" i="5"/>
  <c r="AD114" i="5"/>
  <c r="H113" i="5"/>
  <c r="J113" i="5"/>
  <c r="L113" i="5"/>
  <c r="N113" i="5"/>
  <c r="O113" i="5"/>
  <c r="AC113" i="5"/>
  <c r="AA113" i="5"/>
  <c r="Y113" i="5"/>
  <c r="W113" i="5"/>
  <c r="U113" i="5"/>
  <c r="S113" i="5"/>
  <c r="Q113" i="5"/>
  <c r="AD113" i="5"/>
  <c r="H112" i="5"/>
  <c r="J112" i="5"/>
  <c r="L112" i="5"/>
  <c r="N112" i="5"/>
  <c r="O112" i="5"/>
  <c r="AC112" i="5"/>
  <c r="AA112" i="5"/>
  <c r="Y112" i="5"/>
  <c r="W112" i="5"/>
  <c r="U112" i="5"/>
  <c r="S112" i="5"/>
  <c r="Q112" i="5"/>
  <c r="AD112" i="5"/>
  <c r="H111" i="5"/>
  <c r="J111" i="5"/>
  <c r="L111" i="5"/>
  <c r="N111" i="5"/>
  <c r="O111" i="5"/>
  <c r="AC111" i="5"/>
  <c r="AA111" i="5"/>
  <c r="Y111" i="5"/>
  <c r="W111" i="5"/>
  <c r="U111" i="5"/>
  <c r="S111" i="5"/>
  <c r="Q111" i="5"/>
  <c r="AD111" i="5"/>
  <c r="H110" i="5"/>
  <c r="J110" i="5"/>
  <c r="L110" i="5"/>
  <c r="N110" i="5"/>
  <c r="O110" i="5"/>
  <c r="AC110" i="5"/>
  <c r="AA110" i="5"/>
  <c r="Y110" i="5"/>
  <c r="W110" i="5"/>
  <c r="U110" i="5"/>
  <c r="S110" i="5"/>
  <c r="Q110" i="5"/>
  <c r="AD110" i="5"/>
  <c r="H109" i="5"/>
  <c r="J109" i="5"/>
  <c r="L109" i="5"/>
  <c r="N109" i="5"/>
  <c r="O109" i="5"/>
  <c r="AC109" i="5"/>
  <c r="AA109" i="5"/>
  <c r="Y109" i="5"/>
  <c r="W109" i="5"/>
  <c r="U109" i="5"/>
  <c r="S109" i="5"/>
  <c r="Q109" i="5"/>
  <c r="AD109" i="5"/>
  <c r="H108" i="5"/>
  <c r="J108" i="5"/>
  <c r="L108" i="5"/>
  <c r="N108" i="5"/>
  <c r="O108" i="5"/>
  <c r="AC108" i="5"/>
  <c r="AA108" i="5"/>
  <c r="Y108" i="5"/>
  <c r="W108" i="5"/>
  <c r="U108" i="5"/>
  <c r="S108" i="5"/>
  <c r="Q108" i="5"/>
  <c r="AD108" i="5"/>
  <c r="H107" i="5"/>
  <c r="J107" i="5"/>
  <c r="L107" i="5"/>
  <c r="N107" i="5"/>
  <c r="O107" i="5"/>
  <c r="AC107" i="5"/>
  <c r="AA107" i="5"/>
  <c r="Y107" i="5"/>
  <c r="W107" i="5"/>
  <c r="U107" i="5"/>
  <c r="S107" i="5"/>
  <c r="Q107" i="5"/>
  <c r="AD107" i="5"/>
  <c r="H116" i="13"/>
  <c r="J116" i="13"/>
  <c r="L116" i="13"/>
  <c r="N116" i="13"/>
  <c r="O116" i="13"/>
  <c r="AC116" i="13"/>
  <c r="AA116" i="13"/>
  <c r="Y116" i="13"/>
  <c r="W116" i="13"/>
  <c r="U116" i="13"/>
  <c r="S116" i="13"/>
  <c r="Q116" i="13"/>
  <c r="AD116" i="13"/>
  <c r="H115" i="13"/>
  <c r="J115" i="13"/>
  <c r="L115" i="13"/>
  <c r="N115" i="13"/>
  <c r="O115" i="13"/>
  <c r="AC115" i="13"/>
  <c r="AA115" i="13"/>
  <c r="Y115" i="13"/>
  <c r="W115" i="13"/>
  <c r="U115" i="13"/>
  <c r="S115" i="13"/>
  <c r="Q115" i="13"/>
  <c r="AD115" i="13"/>
  <c r="H114" i="13"/>
  <c r="J114" i="13"/>
  <c r="L114" i="13"/>
  <c r="N114" i="13"/>
  <c r="O114" i="13"/>
  <c r="AC114" i="13"/>
  <c r="AA114" i="13"/>
  <c r="Y114" i="13"/>
  <c r="W114" i="13"/>
  <c r="U114" i="13"/>
  <c r="S114" i="13"/>
  <c r="Q114" i="13"/>
  <c r="AD114" i="13"/>
  <c r="H113" i="13"/>
  <c r="J113" i="13"/>
  <c r="L113" i="13"/>
  <c r="N113" i="13"/>
  <c r="O113" i="13"/>
  <c r="AC113" i="13"/>
  <c r="AA113" i="13"/>
  <c r="Y113" i="13"/>
  <c r="W113" i="13"/>
  <c r="U113" i="13"/>
  <c r="S113" i="13"/>
  <c r="Q113" i="13"/>
  <c r="AD113" i="13"/>
  <c r="H112" i="13"/>
  <c r="J112" i="13"/>
  <c r="L112" i="13"/>
  <c r="N112" i="13"/>
  <c r="O112" i="13"/>
  <c r="AC112" i="13"/>
  <c r="AA112" i="13"/>
  <c r="Y112" i="13"/>
  <c r="W112" i="13"/>
  <c r="U112" i="13"/>
  <c r="S112" i="13"/>
  <c r="Q112" i="13"/>
  <c r="AD112" i="13"/>
  <c r="H111" i="13"/>
  <c r="J111" i="13"/>
  <c r="L111" i="13"/>
  <c r="N111" i="13"/>
  <c r="O111" i="13"/>
  <c r="AC111" i="13"/>
  <c r="AA111" i="13"/>
  <c r="Y111" i="13"/>
  <c r="W111" i="13"/>
  <c r="U111" i="13"/>
  <c r="S111" i="13"/>
  <c r="Q111" i="13"/>
  <c r="AD111" i="13"/>
  <c r="H110" i="13"/>
  <c r="J110" i="13"/>
  <c r="L110" i="13"/>
  <c r="N110" i="13"/>
  <c r="O110" i="13"/>
  <c r="AC110" i="13"/>
  <c r="AA110" i="13"/>
  <c r="Y110" i="13"/>
  <c r="W110" i="13"/>
  <c r="U110" i="13"/>
  <c r="S110" i="13"/>
  <c r="Q110" i="13"/>
  <c r="AD110" i="13"/>
  <c r="H109" i="13"/>
  <c r="J109" i="13"/>
  <c r="L109" i="13"/>
  <c r="N109" i="13"/>
  <c r="O109" i="13"/>
  <c r="AC109" i="13"/>
  <c r="AA109" i="13"/>
  <c r="Y109" i="13"/>
  <c r="W109" i="13"/>
  <c r="U109" i="13"/>
  <c r="S109" i="13"/>
  <c r="Q109" i="13"/>
  <c r="AD109" i="13"/>
  <c r="H108" i="13"/>
  <c r="J108" i="13"/>
  <c r="L108" i="13"/>
  <c r="N108" i="13"/>
  <c r="O108" i="13"/>
  <c r="AC108" i="13"/>
  <c r="AA108" i="13"/>
  <c r="Y108" i="13"/>
  <c r="W108" i="13"/>
  <c r="U108" i="13"/>
  <c r="S108" i="13"/>
  <c r="Q108" i="13"/>
  <c r="AD108" i="13"/>
  <c r="H107" i="13"/>
  <c r="J107" i="13"/>
  <c r="L107" i="13"/>
  <c r="N107" i="13"/>
  <c r="O107" i="13"/>
  <c r="AC107" i="13"/>
  <c r="AA107" i="13"/>
  <c r="Y107" i="13"/>
  <c r="W107" i="13"/>
  <c r="U107" i="13"/>
  <c r="S107" i="13"/>
  <c r="Q107" i="13"/>
  <c r="AD107" i="13"/>
  <c r="H116" i="16"/>
  <c r="J116" i="16"/>
  <c r="L116" i="16"/>
  <c r="N116" i="16"/>
  <c r="O116" i="16"/>
  <c r="AC116" i="16"/>
  <c r="AA116" i="16"/>
  <c r="Y116" i="16"/>
  <c r="W116" i="16"/>
  <c r="U116" i="16"/>
  <c r="S116" i="16"/>
  <c r="Q116" i="16"/>
  <c r="AD116" i="16"/>
  <c r="H115" i="16"/>
  <c r="J115" i="16"/>
  <c r="L115" i="16"/>
  <c r="N115" i="16"/>
  <c r="O115" i="16"/>
  <c r="AC115" i="16"/>
  <c r="AA115" i="16"/>
  <c r="Y115" i="16"/>
  <c r="W115" i="16"/>
  <c r="U115" i="16"/>
  <c r="S115" i="16"/>
  <c r="Q115" i="16"/>
  <c r="AD115" i="16"/>
  <c r="H114" i="16"/>
  <c r="J114" i="16"/>
  <c r="L114" i="16"/>
  <c r="N114" i="16"/>
  <c r="O114" i="16"/>
  <c r="AC114" i="16"/>
  <c r="AA114" i="16"/>
  <c r="Y114" i="16"/>
  <c r="W114" i="16"/>
  <c r="U114" i="16"/>
  <c r="S114" i="16"/>
  <c r="Q114" i="16"/>
  <c r="AD114" i="16"/>
  <c r="H113" i="16"/>
  <c r="J113" i="16"/>
  <c r="L113" i="16"/>
  <c r="N113" i="16"/>
  <c r="O113" i="16"/>
  <c r="AC113" i="16"/>
  <c r="AA113" i="16"/>
  <c r="Y113" i="16"/>
  <c r="W113" i="16"/>
  <c r="U113" i="16"/>
  <c r="S113" i="16"/>
  <c r="Q113" i="16"/>
  <c r="AD113" i="16"/>
  <c r="H112" i="16"/>
  <c r="J112" i="16"/>
  <c r="L112" i="16"/>
  <c r="N112" i="16"/>
  <c r="O112" i="16"/>
  <c r="AC112" i="16"/>
  <c r="AA112" i="16"/>
  <c r="Y112" i="16"/>
  <c r="W112" i="16"/>
  <c r="U112" i="16"/>
  <c r="S112" i="16"/>
  <c r="Q112" i="16"/>
  <c r="AD112" i="16"/>
  <c r="H111" i="16"/>
  <c r="J111" i="16"/>
  <c r="L111" i="16"/>
  <c r="N111" i="16"/>
  <c r="O111" i="16"/>
  <c r="AC111" i="16"/>
  <c r="AA111" i="16"/>
  <c r="Y111" i="16"/>
  <c r="W111" i="16"/>
  <c r="U111" i="16"/>
  <c r="S111" i="16"/>
  <c r="Q111" i="16"/>
  <c r="AD111" i="16"/>
  <c r="H110" i="16"/>
  <c r="J110" i="16"/>
  <c r="L110" i="16"/>
  <c r="N110" i="16"/>
  <c r="O110" i="16"/>
  <c r="AC110" i="16"/>
  <c r="AA110" i="16"/>
  <c r="Y110" i="16"/>
  <c r="W110" i="16"/>
  <c r="U110" i="16"/>
  <c r="S110" i="16"/>
  <c r="Q110" i="16"/>
  <c r="AD110" i="16"/>
  <c r="H109" i="16"/>
  <c r="J109" i="16"/>
  <c r="L109" i="16"/>
  <c r="N109" i="16"/>
  <c r="O109" i="16"/>
  <c r="AC109" i="16"/>
  <c r="AA109" i="16"/>
  <c r="Y109" i="16"/>
  <c r="W109" i="16"/>
  <c r="U109" i="16"/>
  <c r="S109" i="16"/>
  <c r="Q109" i="16"/>
  <c r="AD109" i="16"/>
  <c r="H108" i="16"/>
  <c r="J108" i="16"/>
  <c r="L108" i="16"/>
  <c r="N108" i="16"/>
  <c r="O108" i="16"/>
  <c r="AC108" i="16"/>
  <c r="AA108" i="16"/>
  <c r="Y108" i="16"/>
  <c r="W108" i="16"/>
  <c r="U108" i="16"/>
  <c r="S108" i="16"/>
  <c r="Q108" i="16"/>
  <c r="AD108" i="16"/>
  <c r="H107" i="16"/>
  <c r="J107" i="16"/>
  <c r="L107" i="16"/>
  <c r="N107" i="16"/>
  <c r="O107" i="16"/>
  <c r="AC107" i="16"/>
  <c r="AA107" i="16"/>
  <c r="Y107" i="16"/>
  <c r="W107" i="16"/>
  <c r="U107" i="16"/>
  <c r="S107" i="16"/>
  <c r="Q107" i="16"/>
  <c r="AD107" i="16"/>
  <c r="H116" i="17"/>
  <c r="J116" i="17"/>
  <c r="L116" i="17"/>
  <c r="N116" i="17"/>
  <c r="O116" i="17"/>
  <c r="AC116" i="17"/>
  <c r="AA116" i="17"/>
  <c r="Y116" i="17"/>
  <c r="W116" i="17"/>
  <c r="U116" i="17"/>
  <c r="S116" i="17"/>
  <c r="Q116" i="17"/>
  <c r="AD116" i="17"/>
  <c r="H115" i="17"/>
  <c r="J115" i="17"/>
  <c r="L115" i="17"/>
  <c r="N115" i="17"/>
  <c r="O115" i="17"/>
  <c r="AC115" i="17"/>
  <c r="AA115" i="17"/>
  <c r="Y115" i="17"/>
  <c r="W115" i="17"/>
  <c r="U115" i="17"/>
  <c r="S115" i="17"/>
  <c r="Q115" i="17"/>
  <c r="AD115" i="17"/>
  <c r="H114" i="17"/>
  <c r="J114" i="17"/>
  <c r="L114" i="17"/>
  <c r="N114" i="17"/>
  <c r="O114" i="17"/>
  <c r="AC114" i="17"/>
  <c r="AA114" i="17"/>
  <c r="Y114" i="17"/>
  <c r="W114" i="17"/>
  <c r="U114" i="17"/>
  <c r="S114" i="17"/>
  <c r="Q114" i="17"/>
  <c r="AD114" i="17"/>
  <c r="H113" i="17"/>
  <c r="J113" i="17"/>
  <c r="L113" i="17"/>
  <c r="N113" i="17"/>
  <c r="O113" i="17"/>
  <c r="AC113" i="17"/>
  <c r="AA113" i="17"/>
  <c r="Y113" i="17"/>
  <c r="W113" i="17"/>
  <c r="U113" i="17"/>
  <c r="S113" i="17"/>
  <c r="Q113" i="17"/>
  <c r="AD113" i="17"/>
  <c r="H112" i="17"/>
  <c r="J112" i="17"/>
  <c r="L112" i="17"/>
  <c r="N112" i="17"/>
  <c r="O112" i="17"/>
  <c r="AC112" i="17"/>
  <c r="AA112" i="17"/>
  <c r="Y112" i="17"/>
  <c r="W112" i="17"/>
  <c r="U112" i="17"/>
  <c r="S112" i="17"/>
  <c r="Q112" i="17"/>
  <c r="AD112" i="17"/>
  <c r="H111" i="17"/>
  <c r="J111" i="17"/>
  <c r="L111" i="17"/>
  <c r="N111" i="17"/>
  <c r="O111" i="17"/>
  <c r="AC111" i="17"/>
  <c r="AA111" i="17"/>
  <c r="Y111" i="17"/>
  <c r="W111" i="17"/>
  <c r="U111" i="17"/>
  <c r="S111" i="17"/>
  <c r="Q111" i="17"/>
  <c r="AD111" i="17"/>
  <c r="H110" i="17"/>
  <c r="J110" i="17"/>
  <c r="L110" i="17"/>
  <c r="N110" i="17"/>
  <c r="O110" i="17"/>
  <c r="AC110" i="17"/>
  <c r="AA110" i="17"/>
  <c r="Y110" i="17"/>
  <c r="W110" i="17"/>
  <c r="U110" i="17"/>
  <c r="S110" i="17"/>
  <c r="Q110" i="17"/>
  <c r="AD110" i="17"/>
  <c r="H109" i="17"/>
  <c r="J109" i="17"/>
  <c r="L109" i="17"/>
  <c r="N109" i="17"/>
  <c r="O109" i="17"/>
  <c r="AC109" i="17"/>
  <c r="AA109" i="17"/>
  <c r="Y109" i="17"/>
  <c r="W109" i="17"/>
  <c r="U109" i="17"/>
  <c r="S109" i="17"/>
  <c r="Q109" i="17"/>
  <c r="AD109" i="17"/>
  <c r="H108" i="17"/>
  <c r="J108" i="17"/>
  <c r="L108" i="17"/>
  <c r="N108" i="17"/>
  <c r="O108" i="17"/>
  <c r="AC108" i="17"/>
  <c r="AA108" i="17"/>
  <c r="Y108" i="17"/>
  <c r="W108" i="17"/>
  <c r="U108" i="17"/>
  <c r="S108" i="17"/>
  <c r="Q108" i="17"/>
  <c r="AD108" i="17"/>
  <c r="H107" i="17"/>
  <c r="J107" i="17"/>
  <c r="L107" i="17"/>
  <c r="N107" i="17"/>
  <c r="O107" i="17"/>
  <c r="AC107" i="17"/>
  <c r="AA107" i="17"/>
  <c r="Y107" i="17"/>
  <c r="W107" i="17"/>
  <c r="U107" i="17"/>
  <c r="S107" i="17"/>
  <c r="Q107" i="17"/>
  <c r="AD107" i="17"/>
  <c r="H116" i="18"/>
  <c r="J116" i="18"/>
  <c r="L116" i="18"/>
  <c r="N116" i="18"/>
  <c r="O116" i="18"/>
  <c r="AC116" i="18"/>
  <c r="AA116" i="18"/>
  <c r="Y116" i="18"/>
  <c r="W116" i="18"/>
  <c r="U116" i="18"/>
  <c r="S116" i="18"/>
  <c r="Q116" i="18"/>
  <c r="AD116" i="18"/>
  <c r="H115" i="18"/>
  <c r="J115" i="18"/>
  <c r="L115" i="18"/>
  <c r="N115" i="18"/>
  <c r="O115" i="18"/>
  <c r="AC115" i="18"/>
  <c r="AA115" i="18"/>
  <c r="Y115" i="18"/>
  <c r="W115" i="18"/>
  <c r="U115" i="18"/>
  <c r="S115" i="18"/>
  <c r="Q115" i="18"/>
  <c r="AD115" i="18"/>
  <c r="H114" i="18"/>
  <c r="J114" i="18"/>
  <c r="L114" i="18"/>
  <c r="N114" i="18"/>
  <c r="O114" i="18"/>
  <c r="AC114" i="18"/>
  <c r="AA114" i="18"/>
  <c r="Y114" i="18"/>
  <c r="W114" i="18"/>
  <c r="U114" i="18"/>
  <c r="S114" i="18"/>
  <c r="Q114" i="18"/>
  <c r="AD114" i="18"/>
  <c r="H113" i="18"/>
  <c r="J113" i="18"/>
  <c r="L113" i="18"/>
  <c r="N113" i="18"/>
  <c r="O113" i="18"/>
  <c r="AC113" i="18"/>
  <c r="AA113" i="18"/>
  <c r="Y113" i="18"/>
  <c r="W113" i="18"/>
  <c r="U113" i="18"/>
  <c r="S113" i="18"/>
  <c r="Q113" i="18"/>
  <c r="AD113" i="18"/>
  <c r="H112" i="18"/>
  <c r="J112" i="18"/>
  <c r="L112" i="18"/>
  <c r="N112" i="18"/>
  <c r="O112" i="18"/>
  <c r="AC112" i="18"/>
  <c r="AA112" i="18"/>
  <c r="Y112" i="18"/>
  <c r="W112" i="18"/>
  <c r="U112" i="18"/>
  <c r="S112" i="18"/>
  <c r="Q112" i="18"/>
  <c r="AD112" i="18"/>
  <c r="H111" i="18"/>
  <c r="J111" i="18"/>
  <c r="L111" i="18"/>
  <c r="N111" i="18"/>
  <c r="O111" i="18"/>
  <c r="AC111" i="18"/>
  <c r="AA111" i="18"/>
  <c r="Y111" i="18"/>
  <c r="W111" i="18"/>
  <c r="U111" i="18"/>
  <c r="S111" i="18"/>
  <c r="Q111" i="18"/>
  <c r="AD111" i="18"/>
  <c r="H110" i="18"/>
  <c r="J110" i="18"/>
  <c r="L110" i="18"/>
  <c r="N110" i="18"/>
  <c r="O110" i="18"/>
  <c r="AC110" i="18"/>
  <c r="AA110" i="18"/>
  <c r="Y110" i="18"/>
  <c r="W110" i="18"/>
  <c r="U110" i="18"/>
  <c r="S110" i="18"/>
  <c r="Q110" i="18"/>
  <c r="AD110" i="18"/>
  <c r="H109" i="18"/>
  <c r="J109" i="18"/>
  <c r="L109" i="18"/>
  <c r="N109" i="18"/>
  <c r="O109" i="18"/>
  <c r="AC109" i="18"/>
  <c r="AA109" i="18"/>
  <c r="Y109" i="18"/>
  <c r="W109" i="18"/>
  <c r="U109" i="18"/>
  <c r="S109" i="18"/>
  <c r="Q109" i="18"/>
  <c r="AD109" i="18"/>
  <c r="H108" i="18"/>
  <c r="J108" i="18"/>
  <c r="L108" i="18"/>
  <c r="N108" i="18"/>
  <c r="O108" i="18"/>
  <c r="AC108" i="18"/>
  <c r="AA108" i="18"/>
  <c r="Y108" i="18"/>
  <c r="W108" i="18"/>
  <c r="U108" i="18"/>
  <c r="S108" i="18"/>
  <c r="Q108" i="18"/>
  <c r="AD108" i="18"/>
  <c r="H107" i="18"/>
  <c r="J107" i="18"/>
  <c r="L107" i="18"/>
  <c r="N107" i="18"/>
  <c r="O107" i="18"/>
  <c r="AC107" i="18"/>
  <c r="AA107" i="18"/>
  <c r="Y107" i="18"/>
  <c r="W107" i="18"/>
  <c r="U107" i="18"/>
  <c r="S107" i="18"/>
  <c r="Q107" i="18"/>
  <c r="AD107" i="18"/>
  <c r="H116" i="19"/>
  <c r="J116" i="19"/>
  <c r="L116" i="19"/>
  <c r="N116" i="19"/>
  <c r="O116" i="19"/>
  <c r="AC116" i="19"/>
  <c r="AA116" i="19"/>
  <c r="Y116" i="19"/>
  <c r="W116" i="19"/>
  <c r="U116" i="19"/>
  <c r="S116" i="19"/>
  <c r="Q116" i="19"/>
  <c r="AD116" i="19"/>
  <c r="H115" i="19"/>
  <c r="J115" i="19"/>
  <c r="L115" i="19"/>
  <c r="N115" i="19"/>
  <c r="O115" i="19"/>
  <c r="AC115" i="19"/>
  <c r="AA115" i="19"/>
  <c r="Y115" i="19"/>
  <c r="W115" i="19"/>
  <c r="U115" i="19"/>
  <c r="S115" i="19"/>
  <c r="Q115" i="19"/>
  <c r="AD115" i="19"/>
  <c r="H114" i="19"/>
  <c r="J114" i="19"/>
  <c r="L114" i="19"/>
  <c r="N114" i="19"/>
  <c r="O114" i="19"/>
  <c r="AC114" i="19"/>
  <c r="AA114" i="19"/>
  <c r="Y114" i="19"/>
  <c r="W114" i="19"/>
  <c r="U114" i="19"/>
  <c r="S114" i="19"/>
  <c r="Q114" i="19"/>
  <c r="AD114" i="19"/>
  <c r="H113" i="19"/>
  <c r="J113" i="19"/>
  <c r="L113" i="19"/>
  <c r="N113" i="19"/>
  <c r="O113" i="19"/>
  <c r="AC113" i="19"/>
  <c r="AA113" i="19"/>
  <c r="Y113" i="19"/>
  <c r="W113" i="19"/>
  <c r="U113" i="19"/>
  <c r="S113" i="19"/>
  <c r="Q113" i="19"/>
  <c r="AD113" i="19"/>
  <c r="H112" i="19"/>
  <c r="J112" i="19"/>
  <c r="L112" i="19"/>
  <c r="N112" i="19"/>
  <c r="O112" i="19"/>
  <c r="AC112" i="19"/>
  <c r="AA112" i="19"/>
  <c r="Y112" i="19"/>
  <c r="W112" i="19"/>
  <c r="U112" i="19"/>
  <c r="S112" i="19"/>
  <c r="Q112" i="19"/>
  <c r="AD112" i="19"/>
  <c r="H111" i="19"/>
  <c r="J111" i="19"/>
  <c r="L111" i="19"/>
  <c r="N111" i="19"/>
  <c r="O111" i="19"/>
  <c r="AC111" i="19"/>
  <c r="AA111" i="19"/>
  <c r="Y111" i="19"/>
  <c r="W111" i="19"/>
  <c r="U111" i="19"/>
  <c r="S111" i="19"/>
  <c r="Q111" i="19"/>
  <c r="AD111" i="19"/>
  <c r="H110" i="19"/>
  <c r="J110" i="19"/>
  <c r="L110" i="19"/>
  <c r="N110" i="19"/>
  <c r="O110" i="19"/>
  <c r="AC110" i="19"/>
  <c r="AA110" i="19"/>
  <c r="Y110" i="19"/>
  <c r="W110" i="19"/>
  <c r="U110" i="19"/>
  <c r="S110" i="19"/>
  <c r="Q110" i="19"/>
  <c r="AD110" i="19"/>
  <c r="H109" i="19"/>
  <c r="J109" i="19"/>
  <c r="L109" i="19"/>
  <c r="N109" i="19"/>
  <c r="O109" i="19"/>
  <c r="AC109" i="19"/>
  <c r="AA109" i="19"/>
  <c r="Y109" i="19"/>
  <c r="W109" i="19"/>
  <c r="U109" i="19"/>
  <c r="S109" i="19"/>
  <c r="Q109" i="19"/>
  <c r="AD109" i="19"/>
  <c r="H108" i="19"/>
  <c r="J108" i="19"/>
  <c r="L108" i="19"/>
  <c r="N108" i="19"/>
  <c r="O108" i="19"/>
  <c r="AC108" i="19"/>
  <c r="AA108" i="19"/>
  <c r="Y108" i="19"/>
  <c r="W108" i="19"/>
  <c r="U108" i="19"/>
  <c r="S108" i="19"/>
  <c r="Q108" i="19"/>
  <c r="AD108" i="19"/>
  <c r="H107" i="19"/>
  <c r="J107" i="19"/>
  <c r="L107" i="19"/>
  <c r="N107" i="19"/>
  <c r="O107" i="19"/>
  <c r="AC107" i="19"/>
  <c r="AA107" i="19"/>
  <c r="Y107" i="19"/>
  <c r="W107" i="19"/>
  <c r="U107" i="19"/>
  <c r="S107" i="19"/>
  <c r="Q107" i="19"/>
  <c r="AD107" i="19"/>
  <c r="H108" i="20"/>
  <c r="J108" i="20"/>
  <c r="L108" i="20"/>
  <c r="N108" i="20"/>
  <c r="O108" i="20"/>
  <c r="AC108" i="20"/>
  <c r="H109" i="20"/>
  <c r="J109" i="20"/>
  <c r="L109" i="20"/>
  <c r="N109" i="20"/>
  <c r="O109" i="20"/>
  <c r="AC109" i="20"/>
  <c r="H110" i="20"/>
  <c r="J110" i="20"/>
  <c r="L110" i="20"/>
  <c r="N110" i="20"/>
  <c r="O110" i="20"/>
  <c r="AC110" i="20"/>
  <c r="H111" i="20"/>
  <c r="J111" i="20"/>
  <c r="L111" i="20"/>
  <c r="N111" i="20"/>
  <c r="O111" i="20"/>
  <c r="AC111" i="20"/>
  <c r="H112" i="20"/>
  <c r="J112" i="20"/>
  <c r="L112" i="20"/>
  <c r="N112" i="20"/>
  <c r="O112" i="20"/>
  <c r="AC112" i="20"/>
  <c r="H113" i="20"/>
  <c r="J113" i="20"/>
  <c r="L113" i="20"/>
  <c r="N113" i="20"/>
  <c r="O113" i="20"/>
  <c r="AC113" i="20"/>
  <c r="H114" i="20"/>
  <c r="J114" i="20"/>
  <c r="L114" i="20"/>
  <c r="N114" i="20"/>
  <c r="O114" i="20"/>
  <c r="AC114" i="20"/>
  <c r="H115" i="20"/>
  <c r="J115" i="20"/>
  <c r="L115" i="20"/>
  <c r="N115" i="20"/>
  <c r="O115" i="20"/>
  <c r="AC115" i="20"/>
  <c r="H116" i="20"/>
  <c r="J116" i="20"/>
  <c r="L116" i="20"/>
  <c r="N116" i="20"/>
  <c r="O116" i="20"/>
  <c r="AC116" i="20"/>
  <c r="H107" i="20"/>
  <c r="J107" i="20"/>
  <c r="L107" i="20"/>
  <c r="N107" i="20"/>
  <c r="O107" i="20"/>
  <c r="AC107" i="20"/>
  <c r="AC117" i="20"/>
  <c r="D151" i="19"/>
  <c r="D151" i="20"/>
  <c r="D151" i="18"/>
  <c r="D151" i="17"/>
  <c r="D151" i="16"/>
  <c r="D151" i="13"/>
  <c r="D151" i="5"/>
  <c r="E50" i="12"/>
  <c r="E159" i="12"/>
  <c r="F159" i="12"/>
  <c r="E50" i="11"/>
  <c r="E159" i="11"/>
  <c r="F159" i="11"/>
  <c r="E50" i="10"/>
  <c r="E159" i="10"/>
  <c r="F159" i="10"/>
  <c r="E50" i="9"/>
  <c r="E159" i="9"/>
  <c r="F159" i="9"/>
  <c r="E50" i="8"/>
  <c r="E159" i="8"/>
  <c r="F159" i="8"/>
  <c r="E50" i="7"/>
  <c r="E159" i="7"/>
  <c r="F159" i="7"/>
  <c r="E50" i="4"/>
  <c r="E159" i="4"/>
  <c r="F159" i="4"/>
  <c r="F26" i="6"/>
  <c r="L23" i="12"/>
  <c r="L24" i="12"/>
  <c r="L25" i="12"/>
  <c r="L26" i="12"/>
  <c r="L27" i="12"/>
  <c r="L28" i="12"/>
  <c r="L29" i="12"/>
  <c r="L30" i="12"/>
  <c r="L31" i="12"/>
  <c r="L32" i="12"/>
  <c r="L33" i="12"/>
  <c r="L34" i="12"/>
  <c r="L35" i="12"/>
  <c r="L36" i="12"/>
  <c r="L37" i="12"/>
  <c r="L38" i="12"/>
  <c r="L39" i="12"/>
  <c r="L40" i="12"/>
  <c r="L41" i="12"/>
  <c r="L42" i="12"/>
  <c r="L43" i="12"/>
  <c r="L44" i="12"/>
  <c r="L45" i="12"/>
  <c r="E158" i="12"/>
  <c r="F158" i="12"/>
  <c r="J23" i="19"/>
  <c r="J24" i="19"/>
  <c r="J25" i="19"/>
  <c r="J26" i="19"/>
  <c r="J27" i="19"/>
  <c r="J28" i="19"/>
  <c r="J29" i="19"/>
  <c r="J30" i="19"/>
  <c r="J31" i="19"/>
  <c r="J32" i="19"/>
  <c r="J33" i="19"/>
  <c r="J34" i="19"/>
  <c r="J35" i="19"/>
  <c r="J36" i="19"/>
  <c r="J37" i="19"/>
  <c r="J38" i="19"/>
  <c r="J39" i="19"/>
  <c r="J40" i="19"/>
  <c r="J41" i="19"/>
  <c r="J42" i="19"/>
  <c r="J43" i="19"/>
  <c r="J44" i="19"/>
  <c r="J45" i="19"/>
  <c r="D150" i="19"/>
  <c r="J23" i="20"/>
  <c r="J24" i="20"/>
  <c r="J25" i="20"/>
  <c r="J26" i="20"/>
  <c r="J27" i="20"/>
  <c r="J28" i="20"/>
  <c r="J29" i="20"/>
  <c r="J30" i="20"/>
  <c r="J31" i="20"/>
  <c r="J32" i="20"/>
  <c r="J33" i="20"/>
  <c r="J34" i="20"/>
  <c r="J35" i="20"/>
  <c r="J36" i="20"/>
  <c r="J37" i="20"/>
  <c r="J38" i="20"/>
  <c r="J39" i="20"/>
  <c r="J40" i="20"/>
  <c r="J41" i="20"/>
  <c r="J42" i="20"/>
  <c r="J43" i="20"/>
  <c r="J44" i="20"/>
  <c r="J45" i="20"/>
  <c r="D150" i="20"/>
  <c r="J23" i="18"/>
  <c r="J24" i="18"/>
  <c r="J25" i="18"/>
  <c r="J26" i="18"/>
  <c r="J27" i="18"/>
  <c r="J28" i="18"/>
  <c r="J29" i="18"/>
  <c r="J30" i="18"/>
  <c r="J31" i="18"/>
  <c r="J32" i="18"/>
  <c r="J33" i="18"/>
  <c r="J34" i="18"/>
  <c r="J35" i="18"/>
  <c r="J36" i="18"/>
  <c r="J37" i="18"/>
  <c r="J38" i="18"/>
  <c r="J39" i="18"/>
  <c r="J40" i="18"/>
  <c r="J41" i="18"/>
  <c r="J42" i="18"/>
  <c r="J43" i="18"/>
  <c r="J44" i="18"/>
  <c r="J45" i="18"/>
  <c r="D150" i="18"/>
  <c r="J23" i="17"/>
  <c r="J24" i="17"/>
  <c r="J25" i="17"/>
  <c r="J26" i="17"/>
  <c r="J27" i="17"/>
  <c r="J28" i="17"/>
  <c r="J29" i="17"/>
  <c r="J30" i="17"/>
  <c r="J31" i="17"/>
  <c r="J32" i="17"/>
  <c r="J33" i="17"/>
  <c r="J34" i="17"/>
  <c r="J35" i="17"/>
  <c r="J36" i="17"/>
  <c r="J37" i="17"/>
  <c r="J38" i="17"/>
  <c r="J39" i="17"/>
  <c r="J40" i="17"/>
  <c r="J41" i="17"/>
  <c r="J42" i="17"/>
  <c r="J43" i="17"/>
  <c r="J44" i="17"/>
  <c r="J45" i="17"/>
  <c r="D150" i="17"/>
  <c r="J23" i="16"/>
  <c r="J24" i="16"/>
  <c r="J25" i="16"/>
  <c r="J26" i="16"/>
  <c r="J27" i="16"/>
  <c r="J28" i="16"/>
  <c r="J29" i="16"/>
  <c r="J30" i="16"/>
  <c r="J31" i="16"/>
  <c r="J32" i="16"/>
  <c r="J33" i="16"/>
  <c r="J34" i="16"/>
  <c r="J35" i="16"/>
  <c r="J36" i="16"/>
  <c r="J37" i="16"/>
  <c r="J38" i="16"/>
  <c r="J39" i="16"/>
  <c r="J40" i="16"/>
  <c r="J41" i="16"/>
  <c r="J42" i="16"/>
  <c r="J43" i="16"/>
  <c r="J44" i="16"/>
  <c r="J45" i="16"/>
  <c r="D150" i="16"/>
  <c r="J23" i="13"/>
  <c r="J24" i="13"/>
  <c r="J25" i="13"/>
  <c r="J26" i="13"/>
  <c r="J27" i="13"/>
  <c r="J28" i="13"/>
  <c r="J29" i="13"/>
  <c r="J30" i="13"/>
  <c r="J31" i="13"/>
  <c r="J32" i="13"/>
  <c r="J33" i="13"/>
  <c r="J34" i="13"/>
  <c r="J35" i="13"/>
  <c r="J36" i="13"/>
  <c r="J37" i="13"/>
  <c r="J38" i="13"/>
  <c r="J39" i="13"/>
  <c r="J40" i="13"/>
  <c r="J41" i="13"/>
  <c r="J42" i="13"/>
  <c r="J43" i="13"/>
  <c r="J44" i="13"/>
  <c r="J45" i="13"/>
  <c r="D150" i="13"/>
  <c r="J23" i="5"/>
  <c r="J24" i="5"/>
  <c r="J25" i="5"/>
  <c r="J26" i="5"/>
  <c r="J27" i="5"/>
  <c r="J28" i="5"/>
  <c r="J29" i="5"/>
  <c r="J30" i="5"/>
  <c r="J31" i="5"/>
  <c r="J32" i="5"/>
  <c r="J33" i="5"/>
  <c r="J34" i="5"/>
  <c r="J35" i="5"/>
  <c r="J36" i="5"/>
  <c r="J37" i="5"/>
  <c r="J38" i="5"/>
  <c r="J39" i="5"/>
  <c r="J40" i="5"/>
  <c r="J41" i="5"/>
  <c r="J42" i="5"/>
  <c r="J43" i="5"/>
  <c r="J44" i="5"/>
  <c r="J45" i="5"/>
  <c r="D150" i="5"/>
  <c r="L23" i="11"/>
  <c r="L24" i="11"/>
  <c r="L25" i="11"/>
  <c r="L26" i="11"/>
  <c r="L27" i="11"/>
  <c r="L28" i="11"/>
  <c r="L29" i="11"/>
  <c r="L30" i="11"/>
  <c r="L31" i="11"/>
  <c r="L32" i="11"/>
  <c r="L33" i="11"/>
  <c r="L34" i="11"/>
  <c r="L35" i="11"/>
  <c r="L36" i="11"/>
  <c r="L37" i="11"/>
  <c r="L38" i="11"/>
  <c r="L39" i="11"/>
  <c r="L40" i="11"/>
  <c r="L41" i="11"/>
  <c r="L42" i="11"/>
  <c r="L43" i="11"/>
  <c r="L44" i="11"/>
  <c r="L45" i="11"/>
  <c r="E158" i="11"/>
  <c r="F158" i="11"/>
  <c r="L23" i="10"/>
  <c r="L24" i="10"/>
  <c r="L25" i="10"/>
  <c r="L26" i="10"/>
  <c r="L27" i="10"/>
  <c r="L28" i="10"/>
  <c r="L29" i="10"/>
  <c r="L30" i="10"/>
  <c r="L31" i="10"/>
  <c r="L32" i="10"/>
  <c r="L33" i="10"/>
  <c r="L34" i="10"/>
  <c r="L35" i="10"/>
  <c r="L36" i="10"/>
  <c r="L37" i="10"/>
  <c r="L38" i="10"/>
  <c r="L39" i="10"/>
  <c r="L40" i="10"/>
  <c r="L41" i="10"/>
  <c r="L42" i="10"/>
  <c r="L43" i="10"/>
  <c r="L44" i="10"/>
  <c r="L45" i="10"/>
  <c r="E158" i="10"/>
  <c r="F158" i="10"/>
  <c r="L23" i="9"/>
  <c r="L24" i="9"/>
  <c r="L25" i="9"/>
  <c r="L26" i="9"/>
  <c r="L27" i="9"/>
  <c r="L28" i="9"/>
  <c r="L29" i="9"/>
  <c r="L30" i="9"/>
  <c r="L31" i="9"/>
  <c r="L32" i="9"/>
  <c r="L33" i="9"/>
  <c r="L34" i="9"/>
  <c r="L35" i="9"/>
  <c r="L36" i="9"/>
  <c r="L37" i="9"/>
  <c r="L38" i="9"/>
  <c r="L39" i="9"/>
  <c r="L40" i="9"/>
  <c r="L41" i="9"/>
  <c r="L42" i="9"/>
  <c r="L43" i="9"/>
  <c r="L44" i="9"/>
  <c r="L45" i="9"/>
  <c r="E158" i="9"/>
  <c r="F158" i="9"/>
  <c r="L23" i="8"/>
  <c r="L24" i="8"/>
  <c r="L25" i="8"/>
  <c r="L26" i="8"/>
  <c r="L27" i="8"/>
  <c r="L28" i="8"/>
  <c r="L29" i="8"/>
  <c r="L30" i="8"/>
  <c r="L31" i="8"/>
  <c r="L32" i="8"/>
  <c r="L33" i="8"/>
  <c r="L34" i="8"/>
  <c r="L35" i="8"/>
  <c r="L36" i="8"/>
  <c r="L37" i="8"/>
  <c r="L38" i="8"/>
  <c r="L39" i="8"/>
  <c r="L40" i="8"/>
  <c r="L41" i="8"/>
  <c r="L42" i="8"/>
  <c r="L43" i="8"/>
  <c r="L44" i="8"/>
  <c r="L45" i="8"/>
  <c r="E158" i="8"/>
  <c r="F158" i="8"/>
  <c r="L23" i="7"/>
  <c r="L24" i="7"/>
  <c r="L25" i="7"/>
  <c r="L26" i="7"/>
  <c r="L27" i="7"/>
  <c r="L28" i="7"/>
  <c r="L29" i="7"/>
  <c r="L30" i="7"/>
  <c r="L31" i="7"/>
  <c r="L32" i="7"/>
  <c r="L33" i="7"/>
  <c r="L34" i="7"/>
  <c r="L35" i="7"/>
  <c r="L36" i="7"/>
  <c r="L37" i="7"/>
  <c r="L38" i="7"/>
  <c r="L39" i="7"/>
  <c r="L40" i="7"/>
  <c r="L41" i="7"/>
  <c r="L42" i="7"/>
  <c r="L43" i="7"/>
  <c r="L44" i="7"/>
  <c r="L45" i="7"/>
  <c r="E158" i="7"/>
  <c r="F158" i="7"/>
  <c r="L23" i="4"/>
  <c r="L24" i="4"/>
  <c r="L25" i="4"/>
  <c r="L26" i="4"/>
  <c r="L27" i="4"/>
  <c r="L28" i="4"/>
  <c r="L29" i="4"/>
  <c r="L30" i="4"/>
  <c r="L31" i="4"/>
  <c r="L32" i="4"/>
  <c r="L33" i="4"/>
  <c r="L34" i="4"/>
  <c r="L35" i="4"/>
  <c r="L36" i="4"/>
  <c r="L37" i="4"/>
  <c r="L38" i="4"/>
  <c r="L39" i="4"/>
  <c r="L40" i="4"/>
  <c r="L41" i="4"/>
  <c r="L42" i="4"/>
  <c r="L43" i="4"/>
  <c r="L44" i="4"/>
  <c r="L45" i="4"/>
  <c r="E158" i="4"/>
  <c r="F158" i="4"/>
  <c r="K174" i="4"/>
  <c r="L174" i="4"/>
  <c r="K175" i="4"/>
  <c r="L175" i="4"/>
  <c r="K176" i="4"/>
  <c r="L176" i="4"/>
  <c r="K177" i="4"/>
  <c r="L177" i="4"/>
  <c r="K178" i="4"/>
  <c r="L178" i="4"/>
  <c r="K179" i="4"/>
  <c r="L179" i="4"/>
  <c r="K180" i="4"/>
  <c r="L180" i="4"/>
  <c r="K181" i="4"/>
  <c r="L181" i="4"/>
  <c r="K182" i="4"/>
  <c r="L182" i="4"/>
  <c r="L183" i="4"/>
  <c r="L187" i="4"/>
  <c r="I23" i="4"/>
  <c r="I24" i="4"/>
  <c r="I25" i="4"/>
  <c r="I26" i="4"/>
  <c r="I27" i="4"/>
  <c r="I28" i="4"/>
  <c r="I29" i="4"/>
  <c r="I30" i="4"/>
  <c r="I31" i="4"/>
  <c r="I32" i="4"/>
  <c r="I33" i="4"/>
  <c r="I34" i="4"/>
  <c r="I35" i="4"/>
  <c r="I36" i="4"/>
  <c r="I37" i="4"/>
  <c r="I38" i="4"/>
  <c r="I39" i="4"/>
  <c r="I40" i="4"/>
  <c r="I41" i="4"/>
  <c r="I42" i="4"/>
  <c r="I43" i="4"/>
  <c r="I44" i="4"/>
  <c r="I45" i="4"/>
  <c r="C158" i="4"/>
  <c r="D158" i="4"/>
  <c r="O23" i="4"/>
  <c r="O24" i="4"/>
  <c r="O25" i="4"/>
  <c r="O26" i="4"/>
  <c r="O27" i="4"/>
  <c r="O28" i="4"/>
  <c r="O29" i="4"/>
  <c r="O30" i="4"/>
  <c r="O31" i="4"/>
  <c r="O32" i="4"/>
  <c r="O33" i="4"/>
  <c r="O34" i="4"/>
  <c r="O35" i="4"/>
  <c r="O36" i="4"/>
  <c r="O37" i="4"/>
  <c r="O38" i="4"/>
  <c r="O39" i="4"/>
  <c r="O40" i="4"/>
  <c r="O41" i="4"/>
  <c r="O42" i="4"/>
  <c r="O43" i="4"/>
  <c r="O44" i="4"/>
  <c r="O45" i="4"/>
  <c r="G158" i="4"/>
  <c r="H158" i="4"/>
  <c r="R23" i="4"/>
  <c r="R24" i="4"/>
  <c r="R25" i="4"/>
  <c r="R26" i="4"/>
  <c r="R27" i="4"/>
  <c r="R28" i="4"/>
  <c r="R29" i="4"/>
  <c r="R30" i="4"/>
  <c r="R31" i="4"/>
  <c r="R32" i="4"/>
  <c r="R33" i="4"/>
  <c r="R34" i="4"/>
  <c r="R35" i="4"/>
  <c r="R36" i="4"/>
  <c r="R37" i="4"/>
  <c r="R38" i="4"/>
  <c r="R39" i="4"/>
  <c r="R40" i="4"/>
  <c r="R41" i="4"/>
  <c r="R42" i="4"/>
  <c r="R43" i="4"/>
  <c r="R44" i="4"/>
  <c r="R45" i="4"/>
  <c r="I158" i="4"/>
  <c r="J158" i="4"/>
  <c r="L158" i="4"/>
  <c r="C50" i="4"/>
  <c r="C159" i="4"/>
  <c r="D159" i="4"/>
  <c r="G50" i="4"/>
  <c r="G159" i="4"/>
  <c r="H159" i="4"/>
  <c r="I50" i="4"/>
  <c r="I159" i="4"/>
  <c r="J159" i="4"/>
  <c r="L159" i="4"/>
  <c r="C55" i="4"/>
  <c r="C56" i="4"/>
  <c r="C160" i="4"/>
  <c r="D160" i="4"/>
  <c r="E55" i="4"/>
  <c r="E56" i="4"/>
  <c r="E160" i="4"/>
  <c r="F160" i="4"/>
  <c r="G55" i="4"/>
  <c r="G56" i="4"/>
  <c r="G160" i="4"/>
  <c r="H160" i="4"/>
  <c r="I55" i="4"/>
  <c r="I56" i="4"/>
  <c r="I160" i="4"/>
  <c r="J160" i="4"/>
  <c r="L160" i="4"/>
  <c r="I61" i="4"/>
  <c r="I62" i="4"/>
  <c r="I63" i="4"/>
  <c r="I64" i="4"/>
  <c r="I65" i="4"/>
  <c r="I66" i="4"/>
  <c r="I67" i="4"/>
  <c r="I68" i="4"/>
  <c r="I69" i="4"/>
  <c r="C161" i="4"/>
  <c r="D161" i="4"/>
  <c r="L61" i="4"/>
  <c r="L62" i="4"/>
  <c r="L63" i="4"/>
  <c r="L64" i="4"/>
  <c r="L65" i="4"/>
  <c r="L66" i="4"/>
  <c r="L67" i="4"/>
  <c r="L68" i="4"/>
  <c r="L69" i="4"/>
  <c r="E161" i="4"/>
  <c r="F161" i="4"/>
  <c r="O61" i="4"/>
  <c r="O62" i="4"/>
  <c r="O63" i="4"/>
  <c r="O64" i="4"/>
  <c r="O65" i="4"/>
  <c r="O66" i="4"/>
  <c r="O67" i="4"/>
  <c r="O68" i="4"/>
  <c r="O69" i="4"/>
  <c r="G161" i="4"/>
  <c r="H161" i="4"/>
  <c r="R61" i="4"/>
  <c r="R62" i="4"/>
  <c r="R63" i="4"/>
  <c r="R64" i="4"/>
  <c r="R65" i="4"/>
  <c r="R66" i="4"/>
  <c r="R67" i="4"/>
  <c r="R68" i="4"/>
  <c r="R69" i="4"/>
  <c r="I161" i="4"/>
  <c r="J161" i="4"/>
  <c r="L161" i="4"/>
  <c r="H86" i="4"/>
  <c r="C162" i="4"/>
  <c r="D162" i="4"/>
  <c r="J86" i="4"/>
  <c r="E162" i="4"/>
  <c r="F162" i="4"/>
  <c r="L86" i="4"/>
  <c r="G162" i="4"/>
  <c r="H162" i="4"/>
  <c r="N86" i="4"/>
  <c r="I162" i="4"/>
  <c r="J162" i="4"/>
  <c r="L162" i="4"/>
  <c r="G93" i="4"/>
  <c r="G94" i="4"/>
  <c r="G95" i="4"/>
  <c r="G96" i="4"/>
  <c r="G97" i="4"/>
  <c r="G98" i="4"/>
  <c r="G99" i="4"/>
  <c r="G100" i="4"/>
  <c r="G101" i="4"/>
  <c r="G102" i="4"/>
  <c r="G103" i="4"/>
  <c r="G104" i="4"/>
  <c r="G105" i="4"/>
  <c r="G106" i="4"/>
  <c r="G107" i="4"/>
  <c r="C163" i="4"/>
  <c r="D163" i="4"/>
  <c r="J93" i="4"/>
  <c r="J94" i="4"/>
  <c r="J95" i="4"/>
  <c r="J96" i="4"/>
  <c r="J97" i="4"/>
  <c r="J98" i="4"/>
  <c r="J99" i="4"/>
  <c r="J100" i="4"/>
  <c r="J101" i="4"/>
  <c r="J102" i="4"/>
  <c r="J103" i="4"/>
  <c r="J104" i="4"/>
  <c r="J105" i="4"/>
  <c r="J106" i="4"/>
  <c r="J107" i="4"/>
  <c r="E163" i="4"/>
  <c r="F163" i="4"/>
  <c r="M93" i="4"/>
  <c r="M94" i="4"/>
  <c r="M95" i="4"/>
  <c r="M96" i="4"/>
  <c r="M97" i="4"/>
  <c r="M98" i="4"/>
  <c r="M99" i="4"/>
  <c r="M100" i="4"/>
  <c r="M101" i="4"/>
  <c r="M102" i="4"/>
  <c r="M103" i="4"/>
  <c r="M104" i="4"/>
  <c r="M105" i="4"/>
  <c r="M106" i="4"/>
  <c r="M107" i="4"/>
  <c r="G163" i="4"/>
  <c r="H163" i="4"/>
  <c r="P93" i="4"/>
  <c r="P94" i="4"/>
  <c r="P95" i="4"/>
  <c r="P96" i="4"/>
  <c r="P97" i="4"/>
  <c r="P98" i="4"/>
  <c r="P99" i="4"/>
  <c r="P100" i="4"/>
  <c r="P101" i="4"/>
  <c r="P102" i="4"/>
  <c r="P103" i="4"/>
  <c r="P104" i="4"/>
  <c r="P105" i="4"/>
  <c r="P106" i="4"/>
  <c r="P107" i="4"/>
  <c r="I163" i="4"/>
  <c r="J163" i="4"/>
  <c r="L163" i="4"/>
  <c r="G112" i="4"/>
  <c r="G113" i="4"/>
  <c r="G114" i="4"/>
  <c r="G115" i="4"/>
  <c r="G116" i="4"/>
  <c r="G117" i="4"/>
  <c r="G118" i="4"/>
  <c r="G119" i="4"/>
  <c r="G120" i="4"/>
  <c r="G121" i="4"/>
  <c r="G122" i="4"/>
  <c r="C164" i="4"/>
  <c r="D164" i="4"/>
  <c r="J112" i="4"/>
  <c r="J113" i="4"/>
  <c r="J114" i="4"/>
  <c r="J115" i="4"/>
  <c r="J116" i="4"/>
  <c r="J117" i="4"/>
  <c r="J118" i="4"/>
  <c r="J119" i="4"/>
  <c r="J120" i="4"/>
  <c r="J121" i="4"/>
  <c r="J122" i="4"/>
  <c r="E164" i="4"/>
  <c r="F164" i="4"/>
  <c r="M112" i="4"/>
  <c r="M113" i="4"/>
  <c r="M114" i="4"/>
  <c r="M115" i="4"/>
  <c r="M116" i="4"/>
  <c r="M117" i="4"/>
  <c r="M118" i="4"/>
  <c r="M119" i="4"/>
  <c r="M120" i="4"/>
  <c r="M121" i="4"/>
  <c r="M122" i="4"/>
  <c r="G164" i="4"/>
  <c r="H164" i="4"/>
  <c r="P112" i="4"/>
  <c r="P113" i="4"/>
  <c r="P114" i="4"/>
  <c r="P115" i="4"/>
  <c r="P116" i="4"/>
  <c r="P117" i="4"/>
  <c r="P118" i="4"/>
  <c r="P119" i="4"/>
  <c r="P120" i="4"/>
  <c r="P121" i="4"/>
  <c r="P122" i="4"/>
  <c r="I164" i="4"/>
  <c r="J164" i="4"/>
  <c r="L164" i="4"/>
  <c r="G127" i="4"/>
  <c r="G128" i="4"/>
  <c r="G129" i="4"/>
  <c r="G130" i="4"/>
  <c r="G131" i="4"/>
  <c r="G132" i="4"/>
  <c r="G133" i="4"/>
  <c r="G134" i="4"/>
  <c r="C165" i="4"/>
  <c r="D165" i="4"/>
  <c r="J127" i="4"/>
  <c r="J128" i="4"/>
  <c r="J129" i="4"/>
  <c r="J130" i="4"/>
  <c r="J131" i="4"/>
  <c r="J132" i="4"/>
  <c r="J133" i="4"/>
  <c r="J134" i="4"/>
  <c r="E165" i="4"/>
  <c r="F165" i="4"/>
  <c r="M127" i="4"/>
  <c r="M128" i="4"/>
  <c r="M129" i="4"/>
  <c r="M130" i="4"/>
  <c r="M131" i="4"/>
  <c r="M132" i="4"/>
  <c r="M133" i="4"/>
  <c r="M134" i="4"/>
  <c r="G165" i="4"/>
  <c r="H165" i="4"/>
  <c r="P127" i="4"/>
  <c r="P128" i="4"/>
  <c r="P129" i="4"/>
  <c r="P130" i="4"/>
  <c r="P131" i="4"/>
  <c r="P132" i="4"/>
  <c r="P133" i="4"/>
  <c r="P134" i="4"/>
  <c r="I165" i="4"/>
  <c r="J165" i="4"/>
  <c r="L165" i="4"/>
  <c r="L166" i="4"/>
  <c r="C153" i="4"/>
  <c r="C167" i="4"/>
  <c r="D167" i="4"/>
  <c r="E153" i="4"/>
  <c r="E167" i="4"/>
  <c r="F167" i="4"/>
  <c r="G153" i="4"/>
  <c r="G167" i="4"/>
  <c r="H167" i="4"/>
  <c r="I153" i="4"/>
  <c r="I167" i="4"/>
  <c r="J167" i="4"/>
  <c r="L167" i="4"/>
  <c r="L168" i="4"/>
  <c r="L188" i="4"/>
  <c r="L189" i="4"/>
  <c r="K183" i="4"/>
  <c r="K187" i="4"/>
  <c r="K158" i="4"/>
  <c r="K159" i="4"/>
  <c r="K160" i="4"/>
  <c r="K161" i="4"/>
  <c r="K162" i="4"/>
  <c r="K163" i="4"/>
  <c r="K164" i="4"/>
  <c r="K165" i="4"/>
  <c r="K166" i="4"/>
  <c r="K167" i="4"/>
  <c r="K168" i="4"/>
  <c r="K188" i="4"/>
  <c r="K189" i="4"/>
  <c r="J174" i="4"/>
  <c r="J175" i="4"/>
  <c r="J176" i="4"/>
  <c r="J177" i="4"/>
  <c r="J178" i="4"/>
  <c r="J179" i="4"/>
  <c r="J180" i="4"/>
  <c r="J181" i="4"/>
  <c r="J182" i="4"/>
  <c r="J183" i="4"/>
  <c r="J187" i="4"/>
  <c r="J166" i="4"/>
  <c r="J168" i="4"/>
  <c r="J188" i="4"/>
  <c r="J189" i="4"/>
  <c r="I183" i="4"/>
  <c r="I187" i="4"/>
  <c r="I166" i="4"/>
  <c r="I168" i="4"/>
  <c r="I188" i="4"/>
  <c r="I189" i="4"/>
  <c r="H174" i="4"/>
  <c r="H175" i="4"/>
  <c r="H176" i="4"/>
  <c r="H177" i="4"/>
  <c r="H178" i="4"/>
  <c r="H179" i="4"/>
  <c r="H180" i="4"/>
  <c r="H181" i="4"/>
  <c r="H182" i="4"/>
  <c r="H183" i="4"/>
  <c r="H187" i="4"/>
  <c r="H166" i="4"/>
  <c r="H168" i="4"/>
  <c r="H188" i="4"/>
  <c r="H189" i="4"/>
  <c r="G183" i="4"/>
  <c r="G187" i="4"/>
  <c r="G166" i="4"/>
  <c r="G168" i="4"/>
  <c r="G188" i="4"/>
  <c r="G189" i="4"/>
  <c r="F174" i="4"/>
  <c r="F175" i="4"/>
  <c r="F176" i="4"/>
  <c r="F177" i="4"/>
  <c r="F178" i="4"/>
  <c r="F179" i="4"/>
  <c r="F180" i="4"/>
  <c r="F181" i="4"/>
  <c r="F182" i="4"/>
  <c r="F183" i="4"/>
  <c r="F187" i="4"/>
  <c r="F166" i="4"/>
  <c r="F168" i="4"/>
  <c r="F188" i="4"/>
  <c r="F189" i="4"/>
  <c r="E183" i="4"/>
  <c r="E187" i="4"/>
  <c r="E166" i="4"/>
  <c r="E168" i="4"/>
  <c r="E188" i="4"/>
  <c r="E189" i="4"/>
  <c r="D174" i="4"/>
  <c r="D175" i="4"/>
  <c r="D176" i="4"/>
  <c r="D177" i="4"/>
  <c r="D178" i="4"/>
  <c r="D179" i="4"/>
  <c r="D180" i="4"/>
  <c r="D181" i="4"/>
  <c r="D182" i="4"/>
  <c r="D183" i="4"/>
  <c r="D187" i="4"/>
  <c r="D166" i="4"/>
  <c r="D168" i="4"/>
  <c r="D188" i="4"/>
  <c r="D189" i="4"/>
  <c r="C183" i="4"/>
  <c r="C187" i="4"/>
  <c r="C166" i="4"/>
  <c r="C168" i="4"/>
  <c r="C188" i="4"/>
  <c r="C189" i="4"/>
  <c r="K173" i="4"/>
  <c r="L173" i="4"/>
  <c r="L184" i="4"/>
  <c r="L185" i="4"/>
  <c r="K184" i="4"/>
  <c r="K185" i="4"/>
  <c r="J173" i="4"/>
  <c r="J184" i="4"/>
  <c r="J185" i="4"/>
  <c r="I184" i="4"/>
  <c r="I185" i="4"/>
  <c r="H173" i="4"/>
  <c r="H184" i="4"/>
  <c r="H185" i="4"/>
  <c r="G184" i="4"/>
  <c r="G185" i="4"/>
  <c r="F173" i="4"/>
  <c r="F184" i="4"/>
  <c r="F185" i="4"/>
  <c r="E184" i="4"/>
  <c r="E185" i="4"/>
  <c r="D173" i="4"/>
  <c r="D184" i="4"/>
  <c r="D185" i="4"/>
  <c r="C184" i="4"/>
  <c r="C185" i="4"/>
  <c r="B173" i="4"/>
  <c r="B172" i="4"/>
  <c r="L172" i="4"/>
  <c r="K172" i="4"/>
  <c r="J172" i="4"/>
  <c r="I172" i="4"/>
  <c r="H172" i="4"/>
  <c r="G172" i="4"/>
  <c r="F172" i="4"/>
  <c r="E172" i="4"/>
  <c r="D172" i="4"/>
  <c r="C172" i="4"/>
  <c r="E24" i="6"/>
  <c r="F24" i="6"/>
  <c r="G24" i="6"/>
  <c r="H24" i="6"/>
  <c r="R21" i="4"/>
  <c r="I170" i="4"/>
  <c r="O21" i="4"/>
  <c r="G170" i="4"/>
  <c r="L21" i="4"/>
  <c r="E170" i="4"/>
  <c r="I21" i="4"/>
  <c r="C170" i="4"/>
  <c r="T23" i="4"/>
  <c r="AO23" i="4"/>
  <c r="T24" i="4"/>
  <c r="AO24" i="4"/>
  <c r="T25" i="4"/>
  <c r="AO25" i="4"/>
  <c r="T26" i="4"/>
  <c r="AO26" i="4"/>
  <c r="T27" i="4"/>
  <c r="AO27" i="4"/>
  <c r="T28" i="4"/>
  <c r="AO28" i="4"/>
  <c r="T29" i="4"/>
  <c r="AO29" i="4"/>
  <c r="T30" i="4"/>
  <c r="AO30" i="4"/>
  <c r="T31" i="4"/>
  <c r="AO31" i="4"/>
  <c r="T32" i="4"/>
  <c r="AO32" i="4"/>
  <c r="T33" i="4"/>
  <c r="AO33" i="4"/>
  <c r="T34" i="4"/>
  <c r="AO34" i="4"/>
  <c r="T35" i="4"/>
  <c r="AO35" i="4"/>
  <c r="T36" i="4"/>
  <c r="AO36" i="4"/>
  <c r="T37" i="4"/>
  <c r="AO37" i="4"/>
  <c r="T38" i="4"/>
  <c r="AO38" i="4"/>
  <c r="T39" i="4"/>
  <c r="AO39" i="4"/>
  <c r="T40" i="4"/>
  <c r="AO40" i="4"/>
  <c r="T41" i="4"/>
  <c r="AO41" i="4"/>
  <c r="T42" i="4"/>
  <c r="AO42" i="4"/>
  <c r="T43" i="4"/>
  <c r="AO43" i="4"/>
  <c r="T44" i="4"/>
  <c r="AO44" i="4"/>
  <c r="AO45" i="4"/>
  <c r="Y158" i="4"/>
  <c r="Y50" i="4"/>
  <c r="Y159" i="4"/>
  <c r="Y55" i="4"/>
  <c r="Y56" i="4"/>
  <c r="Y160" i="4"/>
  <c r="T61" i="4"/>
  <c r="AO61" i="4"/>
  <c r="T62" i="4"/>
  <c r="AO62" i="4"/>
  <c r="T63" i="4"/>
  <c r="AO63" i="4"/>
  <c r="T64" i="4"/>
  <c r="AO64" i="4"/>
  <c r="T65" i="4"/>
  <c r="AO65" i="4"/>
  <c r="T66" i="4"/>
  <c r="AO66" i="4"/>
  <c r="T67" i="4"/>
  <c r="AO67" i="4"/>
  <c r="T68" i="4"/>
  <c r="AO68" i="4"/>
  <c r="AO69" i="4"/>
  <c r="Y161" i="4"/>
  <c r="Y162" i="4"/>
  <c r="R93" i="4"/>
  <c r="AM93" i="4"/>
  <c r="R94" i="4"/>
  <c r="AM94" i="4"/>
  <c r="R95" i="4"/>
  <c r="AM95" i="4"/>
  <c r="R96" i="4"/>
  <c r="AM96" i="4"/>
  <c r="R97" i="4"/>
  <c r="AM97" i="4"/>
  <c r="R98" i="4"/>
  <c r="AM98" i="4"/>
  <c r="R99" i="4"/>
  <c r="AM99" i="4"/>
  <c r="R100" i="4"/>
  <c r="AM100" i="4"/>
  <c r="R101" i="4"/>
  <c r="AM101" i="4"/>
  <c r="R102" i="4"/>
  <c r="AM102" i="4"/>
  <c r="R103" i="4"/>
  <c r="AM103" i="4"/>
  <c r="R104" i="4"/>
  <c r="AM104" i="4"/>
  <c r="R105" i="4"/>
  <c r="AM105" i="4"/>
  <c r="R106" i="4"/>
  <c r="AM106" i="4"/>
  <c r="AM107" i="4"/>
  <c r="Y163" i="4"/>
  <c r="R112" i="4"/>
  <c r="AM112" i="4"/>
  <c r="R113" i="4"/>
  <c r="AM113" i="4"/>
  <c r="R114" i="4"/>
  <c r="AM114" i="4"/>
  <c r="R115" i="4"/>
  <c r="AM115" i="4"/>
  <c r="R116" i="4"/>
  <c r="AM116" i="4"/>
  <c r="R117" i="4"/>
  <c r="AM117" i="4"/>
  <c r="R118" i="4"/>
  <c r="AM118" i="4"/>
  <c r="R119" i="4"/>
  <c r="AM119" i="4"/>
  <c r="R120" i="4"/>
  <c r="AM120" i="4"/>
  <c r="R121" i="4"/>
  <c r="AM121" i="4"/>
  <c r="AM122" i="4"/>
  <c r="Y164" i="4"/>
  <c r="R127" i="4"/>
  <c r="AM127" i="4"/>
  <c r="R128" i="4"/>
  <c r="AM128" i="4"/>
  <c r="R129" i="4"/>
  <c r="AM129" i="4"/>
  <c r="R130" i="4"/>
  <c r="AM130" i="4"/>
  <c r="R131" i="4"/>
  <c r="AM131" i="4"/>
  <c r="R132" i="4"/>
  <c r="AM132" i="4"/>
  <c r="R133" i="4"/>
  <c r="AM133" i="4"/>
  <c r="AM134" i="4"/>
  <c r="Y165" i="4"/>
  <c r="Y166" i="4"/>
  <c r="Z166" i="4"/>
  <c r="AL23" i="4"/>
  <c r="AL24" i="4"/>
  <c r="AL25" i="4"/>
  <c r="AL26" i="4"/>
  <c r="AL27" i="4"/>
  <c r="AL28" i="4"/>
  <c r="AL29" i="4"/>
  <c r="AL30" i="4"/>
  <c r="AL31" i="4"/>
  <c r="AL32" i="4"/>
  <c r="AL33" i="4"/>
  <c r="AL34" i="4"/>
  <c r="AL35" i="4"/>
  <c r="AL36" i="4"/>
  <c r="AL37" i="4"/>
  <c r="AL38" i="4"/>
  <c r="AL39" i="4"/>
  <c r="AL40" i="4"/>
  <c r="AL41" i="4"/>
  <c r="AL42" i="4"/>
  <c r="AL43" i="4"/>
  <c r="AL44" i="4"/>
  <c r="AL45" i="4"/>
  <c r="W158" i="4"/>
  <c r="W50" i="4"/>
  <c r="W159" i="4"/>
  <c r="W55" i="4"/>
  <c r="W56" i="4"/>
  <c r="W160" i="4"/>
  <c r="AL61" i="4"/>
  <c r="AL62" i="4"/>
  <c r="AL63" i="4"/>
  <c r="AL64" i="4"/>
  <c r="AL65" i="4"/>
  <c r="AL66" i="4"/>
  <c r="AL67" i="4"/>
  <c r="AL68" i="4"/>
  <c r="AL69" i="4"/>
  <c r="W161" i="4"/>
  <c r="W162" i="4"/>
  <c r="AJ93" i="4"/>
  <c r="AJ94" i="4"/>
  <c r="AJ95" i="4"/>
  <c r="AJ96" i="4"/>
  <c r="AJ97" i="4"/>
  <c r="AJ98" i="4"/>
  <c r="AJ99" i="4"/>
  <c r="AJ100" i="4"/>
  <c r="AJ101" i="4"/>
  <c r="AJ102" i="4"/>
  <c r="AJ103" i="4"/>
  <c r="AJ104" i="4"/>
  <c r="AJ105" i="4"/>
  <c r="AJ106" i="4"/>
  <c r="AJ107" i="4"/>
  <c r="W163" i="4"/>
  <c r="AJ112" i="4"/>
  <c r="AJ113" i="4"/>
  <c r="AJ114" i="4"/>
  <c r="AJ115" i="4"/>
  <c r="AJ116" i="4"/>
  <c r="AJ117" i="4"/>
  <c r="AJ118" i="4"/>
  <c r="AJ119" i="4"/>
  <c r="AJ120" i="4"/>
  <c r="AJ121" i="4"/>
  <c r="AJ122" i="4"/>
  <c r="W164" i="4"/>
  <c r="AJ127" i="4"/>
  <c r="AJ128" i="4"/>
  <c r="AJ129" i="4"/>
  <c r="AJ130" i="4"/>
  <c r="AJ131" i="4"/>
  <c r="AJ132" i="4"/>
  <c r="AJ133" i="4"/>
  <c r="AJ134" i="4"/>
  <c r="W165" i="4"/>
  <c r="W166" i="4"/>
  <c r="X166" i="4"/>
  <c r="AI23" i="4"/>
  <c r="AI24" i="4"/>
  <c r="AI25" i="4"/>
  <c r="AI26" i="4"/>
  <c r="AI27" i="4"/>
  <c r="AI28" i="4"/>
  <c r="AI29" i="4"/>
  <c r="AI30" i="4"/>
  <c r="AI31" i="4"/>
  <c r="AI32" i="4"/>
  <c r="AI33" i="4"/>
  <c r="AI34" i="4"/>
  <c r="AI35" i="4"/>
  <c r="AI36" i="4"/>
  <c r="AI37" i="4"/>
  <c r="AI38" i="4"/>
  <c r="AI39" i="4"/>
  <c r="AI40" i="4"/>
  <c r="AI41" i="4"/>
  <c r="AI42" i="4"/>
  <c r="AI43" i="4"/>
  <c r="AI44" i="4"/>
  <c r="AI45" i="4"/>
  <c r="U158" i="4"/>
  <c r="U50" i="4"/>
  <c r="U159" i="4"/>
  <c r="U55" i="4"/>
  <c r="U56" i="4"/>
  <c r="U160" i="4"/>
  <c r="AI61" i="4"/>
  <c r="AI62" i="4"/>
  <c r="AI63" i="4"/>
  <c r="AI64" i="4"/>
  <c r="AI65" i="4"/>
  <c r="AI66" i="4"/>
  <c r="AI67" i="4"/>
  <c r="AI68" i="4"/>
  <c r="AI69" i="4"/>
  <c r="U161" i="4"/>
  <c r="U162" i="4"/>
  <c r="AG93" i="4"/>
  <c r="AG94" i="4"/>
  <c r="AG95" i="4"/>
  <c r="AG96" i="4"/>
  <c r="AG97" i="4"/>
  <c r="AG98" i="4"/>
  <c r="AG99" i="4"/>
  <c r="AG100" i="4"/>
  <c r="AG101" i="4"/>
  <c r="AG102" i="4"/>
  <c r="AG103" i="4"/>
  <c r="AG104" i="4"/>
  <c r="AG105" i="4"/>
  <c r="AG106" i="4"/>
  <c r="AG107" i="4"/>
  <c r="U163" i="4"/>
  <c r="AG112" i="4"/>
  <c r="AG113" i="4"/>
  <c r="AG114" i="4"/>
  <c r="AG115" i="4"/>
  <c r="AG116" i="4"/>
  <c r="AG117" i="4"/>
  <c r="AG118" i="4"/>
  <c r="AG119" i="4"/>
  <c r="AG120" i="4"/>
  <c r="AG121" i="4"/>
  <c r="AG122" i="4"/>
  <c r="U164" i="4"/>
  <c r="AG127" i="4"/>
  <c r="AG128" i="4"/>
  <c r="AG129" i="4"/>
  <c r="AG130" i="4"/>
  <c r="AG131" i="4"/>
  <c r="AG132" i="4"/>
  <c r="AG133" i="4"/>
  <c r="AG134" i="4"/>
  <c r="U165" i="4"/>
  <c r="U166" i="4"/>
  <c r="V166" i="4"/>
  <c r="AF23" i="4"/>
  <c r="AF24" i="4"/>
  <c r="AF25" i="4"/>
  <c r="AF26" i="4"/>
  <c r="AF27" i="4"/>
  <c r="AF28" i="4"/>
  <c r="AF29" i="4"/>
  <c r="AF30" i="4"/>
  <c r="AF31" i="4"/>
  <c r="AF32" i="4"/>
  <c r="AF33" i="4"/>
  <c r="AF34" i="4"/>
  <c r="AF35" i="4"/>
  <c r="AF36" i="4"/>
  <c r="AF37" i="4"/>
  <c r="AF38" i="4"/>
  <c r="AF39" i="4"/>
  <c r="AF40" i="4"/>
  <c r="AF41" i="4"/>
  <c r="AF42" i="4"/>
  <c r="AF43" i="4"/>
  <c r="AF44" i="4"/>
  <c r="AF45" i="4"/>
  <c r="S158" i="4"/>
  <c r="S50" i="4"/>
  <c r="S159" i="4"/>
  <c r="S55" i="4"/>
  <c r="S56" i="4"/>
  <c r="S160" i="4"/>
  <c r="AF61" i="4"/>
  <c r="AF62" i="4"/>
  <c r="AF63" i="4"/>
  <c r="AF64" i="4"/>
  <c r="AF65" i="4"/>
  <c r="AF66" i="4"/>
  <c r="AF67" i="4"/>
  <c r="AF68" i="4"/>
  <c r="AF69" i="4"/>
  <c r="S161" i="4"/>
  <c r="S162" i="4"/>
  <c r="AD93" i="4"/>
  <c r="AD94" i="4"/>
  <c r="AD95" i="4"/>
  <c r="AD96" i="4"/>
  <c r="AD97" i="4"/>
  <c r="AD98" i="4"/>
  <c r="AD99" i="4"/>
  <c r="AD100" i="4"/>
  <c r="AD101" i="4"/>
  <c r="AD102" i="4"/>
  <c r="AD103" i="4"/>
  <c r="AD104" i="4"/>
  <c r="AD105" i="4"/>
  <c r="AD106" i="4"/>
  <c r="AD107" i="4"/>
  <c r="S163" i="4"/>
  <c r="AD112" i="4"/>
  <c r="AD113" i="4"/>
  <c r="AD114" i="4"/>
  <c r="AD115" i="4"/>
  <c r="AD116" i="4"/>
  <c r="AD117" i="4"/>
  <c r="AD118" i="4"/>
  <c r="AD119" i="4"/>
  <c r="AD120" i="4"/>
  <c r="AD121" i="4"/>
  <c r="AD122" i="4"/>
  <c r="S164" i="4"/>
  <c r="AD127" i="4"/>
  <c r="AD128" i="4"/>
  <c r="AD129" i="4"/>
  <c r="AD130" i="4"/>
  <c r="AD131" i="4"/>
  <c r="AD132" i="4"/>
  <c r="AD133" i="4"/>
  <c r="AD134" i="4"/>
  <c r="S165" i="4"/>
  <c r="S166" i="4"/>
  <c r="T166" i="4"/>
  <c r="AC23" i="4"/>
  <c r="AC24" i="4"/>
  <c r="AC25" i="4"/>
  <c r="AC26" i="4"/>
  <c r="AC27" i="4"/>
  <c r="AC28" i="4"/>
  <c r="AC29" i="4"/>
  <c r="AC30" i="4"/>
  <c r="AC31" i="4"/>
  <c r="AC32" i="4"/>
  <c r="AC33" i="4"/>
  <c r="AC34" i="4"/>
  <c r="AC35" i="4"/>
  <c r="AC36" i="4"/>
  <c r="AC37" i="4"/>
  <c r="AC38" i="4"/>
  <c r="AC39" i="4"/>
  <c r="AC40" i="4"/>
  <c r="AC41" i="4"/>
  <c r="AC42" i="4"/>
  <c r="AC43" i="4"/>
  <c r="AC44" i="4"/>
  <c r="AC45" i="4"/>
  <c r="Q158" i="4"/>
  <c r="Q50" i="4"/>
  <c r="Q159" i="4"/>
  <c r="Q55" i="4"/>
  <c r="Q56" i="4"/>
  <c r="Q160" i="4"/>
  <c r="AC61" i="4"/>
  <c r="AC62" i="4"/>
  <c r="AC63" i="4"/>
  <c r="AC64" i="4"/>
  <c r="AC65" i="4"/>
  <c r="AC66" i="4"/>
  <c r="AC67" i="4"/>
  <c r="AC68" i="4"/>
  <c r="AC69" i="4"/>
  <c r="Q161" i="4"/>
  <c r="Q162" i="4"/>
  <c r="AA93" i="4"/>
  <c r="AA94" i="4"/>
  <c r="AA95" i="4"/>
  <c r="AA96" i="4"/>
  <c r="AA97" i="4"/>
  <c r="AA98" i="4"/>
  <c r="AA99" i="4"/>
  <c r="AA100" i="4"/>
  <c r="AA101" i="4"/>
  <c r="AA102" i="4"/>
  <c r="AA103" i="4"/>
  <c r="AA104" i="4"/>
  <c r="AA105" i="4"/>
  <c r="AA106" i="4"/>
  <c r="AA107" i="4"/>
  <c r="Q163" i="4"/>
  <c r="AA112" i="4"/>
  <c r="AA113" i="4"/>
  <c r="AA114" i="4"/>
  <c r="AA115" i="4"/>
  <c r="AA116" i="4"/>
  <c r="AA117" i="4"/>
  <c r="AA118" i="4"/>
  <c r="AA119" i="4"/>
  <c r="AA120" i="4"/>
  <c r="AA121" i="4"/>
  <c r="AA122" i="4"/>
  <c r="Q164" i="4"/>
  <c r="AA127" i="4"/>
  <c r="AA128" i="4"/>
  <c r="AA129" i="4"/>
  <c r="AA130" i="4"/>
  <c r="AA131" i="4"/>
  <c r="AA132" i="4"/>
  <c r="AA133" i="4"/>
  <c r="AA134" i="4"/>
  <c r="Q165" i="4"/>
  <c r="Q166" i="4"/>
  <c r="R166" i="4"/>
  <c r="Z23" i="4"/>
  <c r="Z24" i="4"/>
  <c r="Z25" i="4"/>
  <c r="Z26" i="4"/>
  <c r="Z27" i="4"/>
  <c r="Z28" i="4"/>
  <c r="Z29" i="4"/>
  <c r="Z30" i="4"/>
  <c r="Z31" i="4"/>
  <c r="Z32" i="4"/>
  <c r="Z33" i="4"/>
  <c r="Z34" i="4"/>
  <c r="Z35" i="4"/>
  <c r="Z36" i="4"/>
  <c r="Z37" i="4"/>
  <c r="Z38" i="4"/>
  <c r="Z39" i="4"/>
  <c r="Z40" i="4"/>
  <c r="Z41" i="4"/>
  <c r="Z42" i="4"/>
  <c r="Z43" i="4"/>
  <c r="Z44" i="4"/>
  <c r="Z45" i="4"/>
  <c r="O158" i="4"/>
  <c r="O50" i="4"/>
  <c r="O159" i="4"/>
  <c r="O55" i="4"/>
  <c r="O56" i="4"/>
  <c r="O160" i="4"/>
  <c r="Z61" i="4"/>
  <c r="Z62" i="4"/>
  <c r="Z63" i="4"/>
  <c r="Z64" i="4"/>
  <c r="Z65" i="4"/>
  <c r="Z66" i="4"/>
  <c r="Z67" i="4"/>
  <c r="Z68" i="4"/>
  <c r="Z69" i="4"/>
  <c r="O161" i="4"/>
  <c r="O162" i="4"/>
  <c r="X93" i="4"/>
  <c r="X94" i="4"/>
  <c r="X95" i="4"/>
  <c r="X96" i="4"/>
  <c r="X97" i="4"/>
  <c r="X98" i="4"/>
  <c r="X99" i="4"/>
  <c r="X100" i="4"/>
  <c r="X101" i="4"/>
  <c r="X102" i="4"/>
  <c r="X103" i="4"/>
  <c r="X104" i="4"/>
  <c r="X105" i="4"/>
  <c r="X106" i="4"/>
  <c r="X107" i="4"/>
  <c r="O163" i="4"/>
  <c r="X112" i="4"/>
  <c r="X113" i="4"/>
  <c r="X114" i="4"/>
  <c r="X115" i="4"/>
  <c r="X116" i="4"/>
  <c r="X117" i="4"/>
  <c r="X118" i="4"/>
  <c r="X119" i="4"/>
  <c r="X120" i="4"/>
  <c r="X121" i="4"/>
  <c r="X122" i="4"/>
  <c r="O164" i="4"/>
  <c r="X127" i="4"/>
  <c r="X128" i="4"/>
  <c r="X129" i="4"/>
  <c r="X130" i="4"/>
  <c r="X131" i="4"/>
  <c r="X132" i="4"/>
  <c r="X133" i="4"/>
  <c r="X134" i="4"/>
  <c r="O165" i="4"/>
  <c r="O166" i="4"/>
  <c r="P166" i="4"/>
  <c r="W23" i="4"/>
  <c r="W24" i="4"/>
  <c r="W25" i="4"/>
  <c r="W26" i="4"/>
  <c r="W27" i="4"/>
  <c r="W28" i="4"/>
  <c r="W29" i="4"/>
  <c r="W30" i="4"/>
  <c r="W31" i="4"/>
  <c r="W32" i="4"/>
  <c r="W33" i="4"/>
  <c r="W34" i="4"/>
  <c r="W35" i="4"/>
  <c r="W36" i="4"/>
  <c r="W37" i="4"/>
  <c r="W38" i="4"/>
  <c r="W39" i="4"/>
  <c r="W40" i="4"/>
  <c r="W41" i="4"/>
  <c r="W42" i="4"/>
  <c r="W43" i="4"/>
  <c r="W44" i="4"/>
  <c r="W45" i="4"/>
  <c r="M158" i="4"/>
  <c r="M50" i="4"/>
  <c r="M159" i="4"/>
  <c r="M55" i="4"/>
  <c r="M56" i="4"/>
  <c r="M160" i="4"/>
  <c r="W61" i="4"/>
  <c r="W62" i="4"/>
  <c r="W63" i="4"/>
  <c r="W64" i="4"/>
  <c r="W65" i="4"/>
  <c r="W66" i="4"/>
  <c r="W67" i="4"/>
  <c r="W68" i="4"/>
  <c r="W69" i="4"/>
  <c r="M161" i="4"/>
  <c r="M162" i="4"/>
  <c r="U93" i="4"/>
  <c r="U94" i="4"/>
  <c r="U95" i="4"/>
  <c r="U96" i="4"/>
  <c r="U97" i="4"/>
  <c r="U98" i="4"/>
  <c r="U99" i="4"/>
  <c r="U100" i="4"/>
  <c r="U101" i="4"/>
  <c r="U102" i="4"/>
  <c r="U103" i="4"/>
  <c r="U104" i="4"/>
  <c r="U105" i="4"/>
  <c r="U106" i="4"/>
  <c r="U107" i="4"/>
  <c r="M163" i="4"/>
  <c r="U112" i="4"/>
  <c r="U113" i="4"/>
  <c r="U114" i="4"/>
  <c r="U115" i="4"/>
  <c r="U116" i="4"/>
  <c r="U117" i="4"/>
  <c r="U118" i="4"/>
  <c r="U119" i="4"/>
  <c r="U120" i="4"/>
  <c r="U121" i="4"/>
  <c r="U122" i="4"/>
  <c r="M164" i="4"/>
  <c r="U127" i="4"/>
  <c r="U128" i="4"/>
  <c r="U129" i="4"/>
  <c r="U130" i="4"/>
  <c r="U131" i="4"/>
  <c r="U132" i="4"/>
  <c r="U133" i="4"/>
  <c r="U134" i="4"/>
  <c r="M165" i="4"/>
  <c r="M166" i="4"/>
  <c r="N166" i="4"/>
  <c r="AB166" i="4"/>
  <c r="Y153" i="4"/>
  <c r="Y167" i="4"/>
  <c r="Z167" i="4"/>
  <c r="W153" i="4"/>
  <c r="W167" i="4"/>
  <c r="X167" i="4"/>
  <c r="U153" i="4"/>
  <c r="U167" i="4"/>
  <c r="V167" i="4"/>
  <c r="S153" i="4"/>
  <c r="S167" i="4"/>
  <c r="T167" i="4"/>
  <c r="Q153" i="4"/>
  <c r="Q167" i="4"/>
  <c r="R167" i="4"/>
  <c r="O153" i="4"/>
  <c r="O167" i="4"/>
  <c r="P167" i="4"/>
  <c r="M153" i="4"/>
  <c r="M167" i="4"/>
  <c r="N167" i="4"/>
  <c r="AB167" i="4"/>
  <c r="AB168" i="4"/>
  <c r="AA166" i="4"/>
  <c r="AA167" i="4"/>
  <c r="AA168" i="4"/>
  <c r="Z168" i="4"/>
  <c r="Y168" i="4"/>
  <c r="X168" i="4"/>
  <c r="W168" i="4"/>
  <c r="V168" i="4"/>
  <c r="U168" i="4"/>
  <c r="T168" i="4"/>
  <c r="S168" i="4"/>
  <c r="R168" i="4"/>
  <c r="Q168" i="4"/>
  <c r="P168" i="4"/>
  <c r="O168" i="4"/>
  <c r="N168" i="4"/>
  <c r="M168" i="4"/>
  <c r="Z165" i="4"/>
  <c r="X165" i="4"/>
  <c r="V165" i="4"/>
  <c r="T165" i="4"/>
  <c r="R165" i="4"/>
  <c r="P165" i="4"/>
  <c r="N165" i="4"/>
  <c r="AB165" i="4"/>
  <c r="AA165" i="4"/>
  <c r="Z164" i="4"/>
  <c r="X164" i="4"/>
  <c r="V164" i="4"/>
  <c r="T164" i="4"/>
  <c r="R164" i="4"/>
  <c r="P164" i="4"/>
  <c r="N164" i="4"/>
  <c r="AB164" i="4"/>
  <c r="AA164" i="4"/>
  <c r="Z163" i="4"/>
  <c r="X163" i="4"/>
  <c r="V163" i="4"/>
  <c r="T163" i="4"/>
  <c r="R163" i="4"/>
  <c r="P163" i="4"/>
  <c r="N163" i="4"/>
  <c r="AB163" i="4"/>
  <c r="AA163" i="4"/>
  <c r="AF86" i="4"/>
  <c r="AG86" i="4"/>
  <c r="AB162" i="4"/>
  <c r="AA162" i="4"/>
  <c r="AE86" i="4"/>
  <c r="Z162" i="4"/>
  <c r="AC86" i="4"/>
  <c r="X162" i="4"/>
  <c r="AA86" i="4"/>
  <c r="V162" i="4"/>
  <c r="Y86" i="4"/>
  <c r="T162" i="4"/>
  <c r="W86" i="4"/>
  <c r="R162" i="4"/>
  <c r="U86" i="4"/>
  <c r="P162" i="4"/>
  <c r="S86" i="4"/>
  <c r="N162" i="4"/>
  <c r="Z161" i="4"/>
  <c r="X161" i="4"/>
  <c r="V161" i="4"/>
  <c r="T161" i="4"/>
  <c r="R161" i="4"/>
  <c r="P161" i="4"/>
  <c r="N161" i="4"/>
  <c r="AB161" i="4"/>
  <c r="AA161" i="4"/>
  <c r="Z160" i="4"/>
  <c r="X160" i="4"/>
  <c r="V160" i="4"/>
  <c r="T160" i="4"/>
  <c r="R160" i="4"/>
  <c r="P160" i="4"/>
  <c r="N160" i="4"/>
  <c r="AB160" i="4"/>
  <c r="AA160" i="4"/>
  <c r="Z159" i="4"/>
  <c r="X159" i="4"/>
  <c r="V159" i="4"/>
  <c r="T159" i="4"/>
  <c r="R159" i="4"/>
  <c r="P159" i="4"/>
  <c r="N159" i="4"/>
  <c r="AB159" i="4"/>
  <c r="AA159" i="4"/>
  <c r="Z158" i="4"/>
  <c r="X158" i="4"/>
  <c r="V158" i="4"/>
  <c r="T158" i="4"/>
  <c r="R158" i="4"/>
  <c r="P158" i="4"/>
  <c r="N158" i="4"/>
  <c r="AB158" i="4"/>
  <c r="AA158" i="4"/>
  <c r="I156" i="4"/>
  <c r="G156" i="4"/>
  <c r="E156" i="4"/>
  <c r="C156" i="4"/>
  <c r="A156" i="4"/>
  <c r="Z150" i="4"/>
  <c r="X150" i="4"/>
  <c r="V150" i="4"/>
  <c r="T150" i="4"/>
  <c r="R150" i="4"/>
  <c r="P150" i="4"/>
  <c r="N150" i="4"/>
  <c r="AB150" i="4"/>
  <c r="Z151" i="4"/>
  <c r="X151" i="4"/>
  <c r="V151" i="4"/>
  <c r="T151" i="4"/>
  <c r="R151" i="4"/>
  <c r="P151" i="4"/>
  <c r="N151" i="4"/>
  <c r="AB151" i="4"/>
  <c r="Z152" i="4"/>
  <c r="X152" i="4"/>
  <c r="V152" i="4"/>
  <c r="T152" i="4"/>
  <c r="R152" i="4"/>
  <c r="P152" i="4"/>
  <c r="N152" i="4"/>
  <c r="AB152" i="4"/>
  <c r="AB153" i="4"/>
  <c r="AA150" i="4"/>
  <c r="AA151" i="4"/>
  <c r="AA152" i="4"/>
  <c r="AA153" i="4"/>
  <c r="Z153" i="4"/>
  <c r="X153" i="4"/>
  <c r="V153" i="4"/>
  <c r="T153" i="4"/>
  <c r="R153" i="4"/>
  <c r="P153" i="4"/>
  <c r="N153" i="4"/>
  <c r="J150" i="4"/>
  <c r="H150" i="4"/>
  <c r="F150" i="4"/>
  <c r="D150" i="4"/>
  <c r="L150" i="4"/>
  <c r="J151" i="4"/>
  <c r="H151" i="4"/>
  <c r="F151" i="4"/>
  <c r="D151" i="4"/>
  <c r="L151" i="4"/>
  <c r="J152" i="4"/>
  <c r="H152" i="4"/>
  <c r="F152" i="4"/>
  <c r="D152" i="4"/>
  <c r="L152" i="4"/>
  <c r="L153" i="4"/>
  <c r="K150" i="4"/>
  <c r="K151" i="4"/>
  <c r="K152" i="4"/>
  <c r="K153" i="4"/>
  <c r="J153" i="4"/>
  <c r="H153" i="4"/>
  <c r="F153" i="4"/>
  <c r="D153" i="4"/>
  <c r="I148" i="4"/>
  <c r="G148" i="4"/>
  <c r="E148" i="4"/>
  <c r="C148" i="4"/>
  <c r="L144" i="4"/>
  <c r="L143" i="4"/>
  <c r="L142" i="4"/>
  <c r="L141" i="4"/>
  <c r="L140" i="4"/>
  <c r="L139" i="4"/>
  <c r="Q127" i="4"/>
  <c r="N127" i="4"/>
  <c r="K127" i="4"/>
  <c r="H127" i="4"/>
  <c r="S127" i="4"/>
  <c r="AN127" i="4"/>
  <c r="AK127" i="4"/>
  <c r="AH127" i="4"/>
  <c r="AE127" i="4"/>
  <c r="AB127" i="4"/>
  <c r="Y127" i="4"/>
  <c r="V127" i="4"/>
  <c r="AP127" i="4"/>
  <c r="Q128" i="4"/>
  <c r="N128" i="4"/>
  <c r="K128" i="4"/>
  <c r="H128" i="4"/>
  <c r="S128" i="4"/>
  <c r="AN128" i="4"/>
  <c r="AK128" i="4"/>
  <c r="AH128" i="4"/>
  <c r="AE128" i="4"/>
  <c r="AB128" i="4"/>
  <c r="Y128" i="4"/>
  <c r="V128" i="4"/>
  <c r="AP128" i="4"/>
  <c r="Q129" i="4"/>
  <c r="N129" i="4"/>
  <c r="K129" i="4"/>
  <c r="H129" i="4"/>
  <c r="S129" i="4"/>
  <c r="AN129" i="4"/>
  <c r="AK129" i="4"/>
  <c r="AH129" i="4"/>
  <c r="AE129" i="4"/>
  <c r="AB129" i="4"/>
  <c r="Y129" i="4"/>
  <c r="V129" i="4"/>
  <c r="AP129" i="4"/>
  <c r="Q130" i="4"/>
  <c r="N130" i="4"/>
  <c r="K130" i="4"/>
  <c r="H130" i="4"/>
  <c r="S130" i="4"/>
  <c r="AN130" i="4"/>
  <c r="AK130" i="4"/>
  <c r="AH130" i="4"/>
  <c r="AE130" i="4"/>
  <c r="AB130" i="4"/>
  <c r="Y130" i="4"/>
  <c r="V130" i="4"/>
  <c r="AP130" i="4"/>
  <c r="Q131" i="4"/>
  <c r="N131" i="4"/>
  <c r="K131" i="4"/>
  <c r="H131" i="4"/>
  <c r="S131" i="4"/>
  <c r="AN131" i="4"/>
  <c r="AK131" i="4"/>
  <c r="AH131" i="4"/>
  <c r="AE131" i="4"/>
  <c r="AB131" i="4"/>
  <c r="Y131" i="4"/>
  <c r="V131" i="4"/>
  <c r="AP131" i="4"/>
  <c r="Q132" i="4"/>
  <c r="N132" i="4"/>
  <c r="K132" i="4"/>
  <c r="H132" i="4"/>
  <c r="S132" i="4"/>
  <c r="AN132" i="4"/>
  <c r="AK132" i="4"/>
  <c r="AH132" i="4"/>
  <c r="AE132" i="4"/>
  <c r="AB132" i="4"/>
  <c r="Y132" i="4"/>
  <c r="V132" i="4"/>
  <c r="AP132" i="4"/>
  <c r="Q133" i="4"/>
  <c r="N133" i="4"/>
  <c r="K133" i="4"/>
  <c r="H133" i="4"/>
  <c r="S133" i="4"/>
  <c r="AN133" i="4"/>
  <c r="AK133" i="4"/>
  <c r="AH133" i="4"/>
  <c r="AE133" i="4"/>
  <c r="AB133" i="4"/>
  <c r="Y133" i="4"/>
  <c r="V133" i="4"/>
  <c r="AP133" i="4"/>
  <c r="AP134" i="4"/>
  <c r="AO127" i="4"/>
  <c r="AO128" i="4"/>
  <c r="AO129" i="4"/>
  <c r="AO130" i="4"/>
  <c r="AO131" i="4"/>
  <c r="AO132" i="4"/>
  <c r="AO133" i="4"/>
  <c r="AO134" i="4"/>
  <c r="AN134" i="4"/>
  <c r="AK134" i="4"/>
  <c r="AH134" i="4"/>
  <c r="AE134" i="4"/>
  <c r="AB134" i="4"/>
  <c r="Y134" i="4"/>
  <c r="V134" i="4"/>
  <c r="S134" i="4"/>
  <c r="R134" i="4"/>
  <c r="Q134" i="4"/>
  <c r="N134" i="4"/>
  <c r="K134" i="4"/>
  <c r="H134" i="4"/>
  <c r="O125" i="4"/>
  <c r="L125" i="4"/>
  <c r="I125" i="4"/>
  <c r="F125" i="4"/>
  <c r="Q112" i="4"/>
  <c r="N112" i="4"/>
  <c r="K112" i="4"/>
  <c r="H112" i="4"/>
  <c r="S112" i="4"/>
  <c r="AN112" i="4"/>
  <c r="AK112" i="4"/>
  <c r="AH112" i="4"/>
  <c r="AE112" i="4"/>
  <c r="AB112" i="4"/>
  <c r="Y112" i="4"/>
  <c r="V112" i="4"/>
  <c r="AP112" i="4"/>
  <c r="Q113" i="4"/>
  <c r="N113" i="4"/>
  <c r="K113" i="4"/>
  <c r="H113" i="4"/>
  <c r="S113" i="4"/>
  <c r="AN113" i="4"/>
  <c r="AK113" i="4"/>
  <c r="AH113" i="4"/>
  <c r="AE113" i="4"/>
  <c r="AB113" i="4"/>
  <c r="Y113" i="4"/>
  <c r="V113" i="4"/>
  <c r="AP113" i="4"/>
  <c r="Q114" i="4"/>
  <c r="N114" i="4"/>
  <c r="K114" i="4"/>
  <c r="H114" i="4"/>
  <c r="S114" i="4"/>
  <c r="AN114" i="4"/>
  <c r="AK114" i="4"/>
  <c r="AH114" i="4"/>
  <c r="AE114" i="4"/>
  <c r="AB114" i="4"/>
  <c r="Y114" i="4"/>
  <c r="V114" i="4"/>
  <c r="AP114" i="4"/>
  <c r="Q115" i="4"/>
  <c r="N115" i="4"/>
  <c r="K115" i="4"/>
  <c r="H115" i="4"/>
  <c r="S115" i="4"/>
  <c r="AN115" i="4"/>
  <c r="AK115" i="4"/>
  <c r="AH115" i="4"/>
  <c r="AE115" i="4"/>
  <c r="AB115" i="4"/>
  <c r="Y115" i="4"/>
  <c r="V115" i="4"/>
  <c r="AP115" i="4"/>
  <c r="Q116" i="4"/>
  <c r="N116" i="4"/>
  <c r="K116" i="4"/>
  <c r="H116" i="4"/>
  <c r="S116" i="4"/>
  <c r="AN116" i="4"/>
  <c r="AK116" i="4"/>
  <c r="AH116" i="4"/>
  <c r="AE116" i="4"/>
  <c r="AB116" i="4"/>
  <c r="Y116" i="4"/>
  <c r="V116" i="4"/>
  <c r="AP116" i="4"/>
  <c r="Q117" i="4"/>
  <c r="N117" i="4"/>
  <c r="K117" i="4"/>
  <c r="H117" i="4"/>
  <c r="S117" i="4"/>
  <c r="AN117" i="4"/>
  <c r="AK117" i="4"/>
  <c r="AH117" i="4"/>
  <c r="AE117" i="4"/>
  <c r="AB117" i="4"/>
  <c r="Y117" i="4"/>
  <c r="V117" i="4"/>
  <c r="AP117" i="4"/>
  <c r="Q118" i="4"/>
  <c r="N118" i="4"/>
  <c r="K118" i="4"/>
  <c r="H118" i="4"/>
  <c r="S118" i="4"/>
  <c r="AN118" i="4"/>
  <c r="AK118" i="4"/>
  <c r="AH118" i="4"/>
  <c r="AE118" i="4"/>
  <c r="AB118" i="4"/>
  <c r="Y118" i="4"/>
  <c r="V118" i="4"/>
  <c r="AP118" i="4"/>
  <c r="Q119" i="4"/>
  <c r="N119" i="4"/>
  <c r="K119" i="4"/>
  <c r="H119" i="4"/>
  <c r="S119" i="4"/>
  <c r="AN119" i="4"/>
  <c r="AK119" i="4"/>
  <c r="AH119" i="4"/>
  <c r="AE119" i="4"/>
  <c r="AB119" i="4"/>
  <c r="Y119" i="4"/>
  <c r="V119" i="4"/>
  <c r="AP119" i="4"/>
  <c r="Q120" i="4"/>
  <c r="N120" i="4"/>
  <c r="K120" i="4"/>
  <c r="H120" i="4"/>
  <c r="S120" i="4"/>
  <c r="AN120" i="4"/>
  <c r="AK120" i="4"/>
  <c r="AH120" i="4"/>
  <c r="AE120" i="4"/>
  <c r="AB120" i="4"/>
  <c r="Y120" i="4"/>
  <c r="V120" i="4"/>
  <c r="AP120" i="4"/>
  <c r="Q121" i="4"/>
  <c r="N121" i="4"/>
  <c r="K121" i="4"/>
  <c r="H121" i="4"/>
  <c r="S121" i="4"/>
  <c r="AN121" i="4"/>
  <c r="AK121" i="4"/>
  <c r="AH121" i="4"/>
  <c r="AE121" i="4"/>
  <c r="AB121" i="4"/>
  <c r="Y121" i="4"/>
  <c r="V121" i="4"/>
  <c r="AP121" i="4"/>
  <c r="AP122" i="4"/>
  <c r="AO112" i="4"/>
  <c r="AO113" i="4"/>
  <c r="AO114" i="4"/>
  <c r="AO115" i="4"/>
  <c r="AO116" i="4"/>
  <c r="AO117" i="4"/>
  <c r="AO118" i="4"/>
  <c r="AO119" i="4"/>
  <c r="AO120" i="4"/>
  <c r="AO121" i="4"/>
  <c r="AO122" i="4"/>
  <c r="AN122" i="4"/>
  <c r="AK122" i="4"/>
  <c r="AH122" i="4"/>
  <c r="AE122" i="4"/>
  <c r="AB122" i="4"/>
  <c r="Y122" i="4"/>
  <c r="V122" i="4"/>
  <c r="S122" i="4"/>
  <c r="R122" i="4"/>
  <c r="Q122" i="4"/>
  <c r="N122" i="4"/>
  <c r="K122" i="4"/>
  <c r="H122" i="4"/>
  <c r="O110" i="4"/>
  <c r="L110" i="4"/>
  <c r="I110" i="4"/>
  <c r="F110" i="4"/>
  <c r="Q93" i="4"/>
  <c r="N93" i="4"/>
  <c r="K93" i="4"/>
  <c r="H93" i="4"/>
  <c r="S93" i="4"/>
  <c r="V93" i="4"/>
  <c r="Y93" i="4"/>
  <c r="AB93" i="4"/>
  <c r="AE93" i="4"/>
  <c r="AH93" i="4"/>
  <c r="AK93" i="4"/>
  <c r="AN93" i="4"/>
  <c r="AP93" i="4"/>
  <c r="Q94" i="4"/>
  <c r="N94" i="4"/>
  <c r="K94" i="4"/>
  <c r="H94" i="4"/>
  <c r="S94" i="4"/>
  <c r="V94" i="4"/>
  <c r="Y94" i="4"/>
  <c r="AB94" i="4"/>
  <c r="AE94" i="4"/>
  <c r="AH94" i="4"/>
  <c r="AK94" i="4"/>
  <c r="AN94" i="4"/>
  <c r="AP94" i="4"/>
  <c r="Q95" i="4"/>
  <c r="N95" i="4"/>
  <c r="K95" i="4"/>
  <c r="H95" i="4"/>
  <c r="S95" i="4"/>
  <c r="V95" i="4"/>
  <c r="Y95" i="4"/>
  <c r="AB95" i="4"/>
  <c r="AE95" i="4"/>
  <c r="AH95" i="4"/>
  <c r="AK95" i="4"/>
  <c r="AN95" i="4"/>
  <c r="AP95" i="4"/>
  <c r="Q96" i="4"/>
  <c r="N96" i="4"/>
  <c r="K96" i="4"/>
  <c r="H96" i="4"/>
  <c r="S96" i="4"/>
  <c r="V96" i="4"/>
  <c r="Y96" i="4"/>
  <c r="AB96" i="4"/>
  <c r="AE96" i="4"/>
  <c r="AH96" i="4"/>
  <c r="AK96" i="4"/>
  <c r="AN96" i="4"/>
  <c r="AP96" i="4"/>
  <c r="Q97" i="4"/>
  <c r="N97" i="4"/>
  <c r="K97" i="4"/>
  <c r="H97" i="4"/>
  <c r="S97" i="4"/>
  <c r="V97" i="4"/>
  <c r="Y97" i="4"/>
  <c r="AB97" i="4"/>
  <c r="AE97" i="4"/>
  <c r="AH97" i="4"/>
  <c r="AK97" i="4"/>
  <c r="AN97" i="4"/>
  <c r="AP97" i="4"/>
  <c r="Q98" i="4"/>
  <c r="N98" i="4"/>
  <c r="K98" i="4"/>
  <c r="H98" i="4"/>
  <c r="S98" i="4"/>
  <c r="V98" i="4"/>
  <c r="Y98" i="4"/>
  <c r="AB98" i="4"/>
  <c r="AE98" i="4"/>
  <c r="AH98" i="4"/>
  <c r="AK98" i="4"/>
  <c r="AN98" i="4"/>
  <c r="AP98" i="4"/>
  <c r="Q99" i="4"/>
  <c r="N99" i="4"/>
  <c r="K99" i="4"/>
  <c r="H99" i="4"/>
  <c r="S99" i="4"/>
  <c r="V99" i="4"/>
  <c r="Y99" i="4"/>
  <c r="AB99" i="4"/>
  <c r="AE99" i="4"/>
  <c r="AH99" i="4"/>
  <c r="AK99" i="4"/>
  <c r="AN99" i="4"/>
  <c r="AP99" i="4"/>
  <c r="Q100" i="4"/>
  <c r="N100" i="4"/>
  <c r="K100" i="4"/>
  <c r="H100" i="4"/>
  <c r="S100" i="4"/>
  <c r="V100" i="4"/>
  <c r="Y100" i="4"/>
  <c r="AB100" i="4"/>
  <c r="AE100" i="4"/>
  <c r="AH100" i="4"/>
  <c r="AK100" i="4"/>
  <c r="AN100" i="4"/>
  <c r="AP100" i="4"/>
  <c r="Q101" i="4"/>
  <c r="N101" i="4"/>
  <c r="K101" i="4"/>
  <c r="H101" i="4"/>
  <c r="S101" i="4"/>
  <c r="V101" i="4"/>
  <c r="Y101" i="4"/>
  <c r="AB101" i="4"/>
  <c r="AE101" i="4"/>
  <c r="AH101" i="4"/>
  <c r="AK101" i="4"/>
  <c r="AN101" i="4"/>
  <c r="AP101" i="4"/>
  <c r="Q102" i="4"/>
  <c r="N102" i="4"/>
  <c r="K102" i="4"/>
  <c r="H102" i="4"/>
  <c r="S102" i="4"/>
  <c r="V102" i="4"/>
  <c r="Y102" i="4"/>
  <c r="AB102" i="4"/>
  <c r="AE102" i="4"/>
  <c r="AH102" i="4"/>
  <c r="AK102" i="4"/>
  <c r="AN102" i="4"/>
  <c r="AP102" i="4"/>
  <c r="Q103" i="4"/>
  <c r="N103" i="4"/>
  <c r="K103" i="4"/>
  <c r="H103" i="4"/>
  <c r="S103" i="4"/>
  <c r="V103" i="4"/>
  <c r="Y103" i="4"/>
  <c r="AB103" i="4"/>
  <c r="AE103" i="4"/>
  <c r="AH103" i="4"/>
  <c r="AK103" i="4"/>
  <c r="AN103" i="4"/>
  <c r="AP103" i="4"/>
  <c r="Q104" i="4"/>
  <c r="N104" i="4"/>
  <c r="K104" i="4"/>
  <c r="H104" i="4"/>
  <c r="S104" i="4"/>
  <c r="V104" i="4"/>
  <c r="Y104" i="4"/>
  <c r="AB104" i="4"/>
  <c r="AE104" i="4"/>
  <c r="AH104" i="4"/>
  <c r="AK104" i="4"/>
  <c r="AN104" i="4"/>
  <c r="AP104" i="4"/>
  <c r="Q105" i="4"/>
  <c r="N105" i="4"/>
  <c r="K105" i="4"/>
  <c r="H105" i="4"/>
  <c r="S105" i="4"/>
  <c r="V105" i="4"/>
  <c r="Y105" i="4"/>
  <c r="AB105" i="4"/>
  <c r="AE105" i="4"/>
  <c r="AH105" i="4"/>
  <c r="AK105" i="4"/>
  <c r="AN105" i="4"/>
  <c r="AP105" i="4"/>
  <c r="Q106" i="4"/>
  <c r="N106" i="4"/>
  <c r="K106" i="4"/>
  <c r="H106" i="4"/>
  <c r="S106" i="4"/>
  <c r="V106" i="4"/>
  <c r="Y106" i="4"/>
  <c r="AB106" i="4"/>
  <c r="AE106" i="4"/>
  <c r="AH106" i="4"/>
  <c r="AK106" i="4"/>
  <c r="AN106" i="4"/>
  <c r="AP106" i="4"/>
  <c r="AP107" i="4"/>
  <c r="AO93" i="4"/>
  <c r="AO94" i="4"/>
  <c r="AO95" i="4"/>
  <c r="AO96" i="4"/>
  <c r="AO97" i="4"/>
  <c r="AO98" i="4"/>
  <c r="AO99" i="4"/>
  <c r="AO100" i="4"/>
  <c r="AO101" i="4"/>
  <c r="AO102" i="4"/>
  <c r="AO103" i="4"/>
  <c r="AO104" i="4"/>
  <c r="AO105" i="4"/>
  <c r="AO106" i="4"/>
  <c r="AO107" i="4"/>
  <c r="AN107" i="4"/>
  <c r="AK107" i="4"/>
  <c r="AH107" i="4"/>
  <c r="AE107" i="4"/>
  <c r="AB107" i="4"/>
  <c r="Y107" i="4"/>
  <c r="V107" i="4"/>
  <c r="S107" i="4"/>
  <c r="R107" i="4"/>
  <c r="Q107" i="4"/>
  <c r="N107" i="4"/>
  <c r="K107" i="4"/>
  <c r="H107" i="4"/>
  <c r="O91" i="4"/>
  <c r="L91" i="4"/>
  <c r="I91" i="4"/>
  <c r="F91" i="4"/>
  <c r="P86" i="4"/>
  <c r="Q86" i="4"/>
  <c r="O86" i="4"/>
  <c r="M86" i="4"/>
  <c r="K86" i="4"/>
  <c r="I86" i="4"/>
  <c r="G86" i="4"/>
  <c r="F86" i="4"/>
  <c r="E86" i="4"/>
  <c r="D74" i="4"/>
  <c r="D75" i="4"/>
  <c r="D76" i="4"/>
  <c r="D77" i="4"/>
  <c r="D78" i="4"/>
  <c r="D79" i="4"/>
  <c r="D80" i="4"/>
  <c r="D81" i="4"/>
  <c r="D82" i="4"/>
  <c r="D83" i="4"/>
  <c r="D84" i="4"/>
  <c r="D85" i="4"/>
  <c r="D86" i="4"/>
  <c r="C86" i="4"/>
  <c r="P85" i="4"/>
  <c r="Q85" i="4"/>
  <c r="O85" i="4"/>
  <c r="M85" i="4"/>
  <c r="K85" i="4"/>
  <c r="I85" i="4"/>
  <c r="P84" i="4"/>
  <c r="Q84" i="4"/>
  <c r="O84" i="4"/>
  <c r="M84" i="4"/>
  <c r="K84" i="4"/>
  <c r="I84" i="4"/>
  <c r="P83" i="4"/>
  <c r="Q83" i="4"/>
  <c r="O83" i="4"/>
  <c r="M83" i="4"/>
  <c r="K83" i="4"/>
  <c r="I83" i="4"/>
  <c r="P82" i="4"/>
  <c r="Q82" i="4"/>
  <c r="O82" i="4"/>
  <c r="M82" i="4"/>
  <c r="K82" i="4"/>
  <c r="I82" i="4"/>
  <c r="P81" i="4"/>
  <c r="Q81" i="4"/>
  <c r="O81" i="4"/>
  <c r="M81" i="4"/>
  <c r="K81" i="4"/>
  <c r="I81" i="4"/>
  <c r="P80" i="4"/>
  <c r="Q80" i="4"/>
  <c r="O80" i="4"/>
  <c r="M80" i="4"/>
  <c r="K80" i="4"/>
  <c r="I80" i="4"/>
  <c r="P79" i="4"/>
  <c r="Q79" i="4"/>
  <c r="O79" i="4"/>
  <c r="M79" i="4"/>
  <c r="K79" i="4"/>
  <c r="I79" i="4"/>
  <c r="P78" i="4"/>
  <c r="Q78" i="4"/>
  <c r="O78" i="4"/>
  <c r="M78" i="4"/>
  <c r="K78" i="4"/>
  <c r="I78" i="4"/>
  <c r="P77" i="4"/>
  <c r="Q77" i="4"/>
  <c r="O77" i="4"/>
  <c r="M77" i="4"/>
  <c r="K77" i="4"/>
  <c r="I77" i="4"/>
  <c r="P76" i="4"/>
  <c r="Q76" i="4"/>
  <c r="O76" i="4"/>
  <c r="M76" i="4"/>
  <c r="K76" i="4"/>
  <c r="I76" i="4"/>
  <c r="P75" i="4"/>
  <c r="Q75" i="4"/>
  <c r="O75" i="4"/>
  <c r="M75" i="4"/>
  <c r="K75" i="4"/>
  <c r="I75" i="4"/>
  <c r="P74" i="4"/>
  <c r="Q74" i="4"/>
  <c r="O74" i="4"/>
  <c r="M74" i="4"/>
  <c r="K74" i="4"/>
  <c r="I74" i="4"/>
  <c r="N72" i="4"/>
  <c r="L72" i="4"/>
  <c r="J72" i="4"/>
  <c r="H72" i="4"/>
  <c r="U61" i="4"/>
  <c r="AP61" i="4"/>
  <c r="U62" i="4"/>
  <c r="AP62" i="4"/>
  <c r="U63" i="4"/>
  <c r="AP63" i="4"/>
  <c r="U64" i="4"/>
  <c r="AP64" i="4"/>
  <c r="U65" i="4"/>
  <c r="AP65" i="4"/>
  <c r="U66" i="4"/>
  <c r="AP66" i="4"/>
  <c r="U67" i="4"/>
  <c r="AP67" i="4"/>
  <c r="U68" i="4"/>
  <c r="AP68" i="4"/>
  <c r="AP69" i="4"/>
  <c r="AM61" i="4"/>
  <c r="AM62" i="4"/>
  <c r="AM63" i="4"/>
  <c r="AM64" i="4"/>
  <c r="AM65" i="4"/>
  <c r="AM66" i="4"/>
  <c r="AM67" i="4"/>
  <c r="AM68" i="4"/>
  <c r="AM69" i="4"/>
  <c r="AJ61" i="4"/>
  <c r="AJ62" i="4"/>
  <c r="AJ63" i="4"/>
  <c r="AJ64" i="4"/>
  <c r="AJ65" i="4"/>
  <c r="AJ66" i="4"/>
  <c r="AJ67" i="4"/>
  <c r="AJ68" i="4"/>
  <c r="AJ69" i="4"/>
  <c r="AG61" i="4"/>
  <c r="AG62" i="4"/>
  <c r="AG63" i="4"/>
  <c r="AG64" i="4"/>
  <c r="AG65" i="4"/>
  <c r="AG66" i="4"/>
  <c r="AG67" i="4"/>
  <c r="AG68" i="4"/>
  <c r="AG69" i="4"/>
  <c r="AD61" i="4"/>
  <c r="AD62" i="4"/>
  <c r="AD63" i="4"/>
  <c r="AD64" i="4"/>
  <c r="AD65" i="4"/>
  <c r="AD66" i="4"/>
  <c r="AD67" i="4"/>
  <c r="AD68" i="4"/>
  <c r="AD69" i="4"/>
  <c r="AA61" i="4"/>
  <c r="AA62" i="4"/>
  <c r="AA63" i="4"/>
  <c r="AA64" i="4"/>
  <c r="AA65" i="4"/>
  <c r="AA66" i="4"/>
  <c r="AA67" i="4"/>
  <c r="AA68" i="4"/>
  <c r="AA69" i="4"/>
  <c r="X61" i="4"/>
  <c r="X62" i="4"/>
  <c r="X63" i="4"/>
  <c r="X64" i="4"/>
  <c r="X65" i="4"/>
  <c r="X66" i="4"/>
  <c r="X67" i="4"/>
  <c r="X68" i="4"/>
  <c r="X69" i="4"/>
  <c r="AR69" i="4"/>
  <c r="AQ69" i="4"/>
  <c r="U69" i="4"/>
  <c r="T69" i="4"/>
  <c r="S61" i="4"/>
  <c r="S62" i="4"/>
  <c r="S63" i="4"/>
  <c r="S64" i="4"/>
  <c r="S65" i="4"/>
  <c r="S66" i="4"/>
  <c r="S67" i="4"/>
  <c r="S68" i="4"/>
  <c r="S69" i="4"/>
  <c r="P61" i="4"/>
  <c r="P62" i="4"/>
  <c r="P63" i="4"/>
  <c r="P64" i="4"/>
  <c r="P65" i="4"/>
  <c r="P66" i="4"/>
  <c r="P67" i="4"/>
  <c r="P68" i="4"/>
  <c r="P69" i="4"/>
  <c r="M61" i="4"/>
  <c r="M62" i="4"/>
  <c r="M63" i="4"/>
  <c r="M64" i="4"/>
  <c r="M65" i="4"/>
  <c r="M66" i="4"/>
  <c r="M67" i="4"/>
  <c r="M68" i="4"/>
  <c r="M69" i="4"/>
  <c r="J61" i="4"/>
  <c r="J62" i="4"/>
  <c r="J63" i="4"/>
  <c r="J64" i="4"/>
  <c r="J65" i="4"/>
  <c r="J66" i="4"/>
  <c r="J67" i="4"/>
  <c r="J68" i="4"/>
  <c r="J69" i="4"/>
  <c r="AR68" i="4"/>
  <c r="AQ68" i="4"/>
  <c r="AR67" i="4"/>
  <c r="AQ67" i="4"/>
  <c r="AR66" i="4"/>
  <c r="AQ66" i="4"/>
  <c r="AR65" i="4"/>
  <c r="AQ65" i="4"/>
  <c r="AR64" i="4"/>
  <c r="AQ64" i="4"/>
  <c r="AR63" i="4"/>
  <c r="AQ63" i="4"/>
  <c r="AR62" i="4"/>
  <c r="AQ62" i="4"/>
  <c r="AR61" i="4"/>
  <c r="AQ61" i="4"/>
  <c r="R59" i="4"/>
  <c r="O59" i="4"/>
  <c r="L59" i="4"/>
  <c r="I59" i="4"/>
  <c r="U23" i="4"/>
  <c r="AP23" i="4"/>
  <c r="U24" i="4"/>
  <c r="AP24" i="4"/>
  <c r="U25" i="4"/>
  <c r="AP25" i="4"/>
  <c r="U26" i="4"/>
  <c r="AP26" i="4"/>
  <c r="U27" i="4"/>
  <c r="AP27" i="4"/>
  <c r="U28" i="4"/>
  <c r="AP28" i="4"/>
  <c r="U29" i="4"/>
  <c r="AP29" i="4"/>
  <c r="U30" i="4"/>
  <c r="AP30" i="4"/>
  <c r="U31" i="4"/>
  <c r="AP31" i="4"/>
  <c r="U32" i="4"/>
  <c r="AP32" i="4"/>
  <c r="U33" i="4"/>
  <c r="AP33" i="4"/>
  <c r="U34" i="4"/>
  <c r="AP34" i="4"/>
  <c r="U35" i="4"/>
  <c r="AP35" i="4"/>
  <c r="U36" i="4"/>
  <c r="AP36" i="4"/>
  <c r="U37" i="4"/>
  <c r="AP37" i="4"/>
  <c r="U38" i="4"/>
  <c r="AP38" i="4"/>
  <c r="U39" i="4"/>
  <c r="AP39" i="4"/>
  <c r="U40" i="4"/>
  <c r="AP40" i="4"/>
  <c r="U41" i="4"/>
  <c r="AP41" i="4"/>
  <c r="U42" i="4"/>
  <c r="AP42" i="4"/>
  <c r="U43" i="4"/>
  <c r="AP43" i="4"/>
  <c r="U44" i="4"/>
  <c r="AP44" i="4"/>
  <c r="AP45" i="4"/>
  <c r="Z55" i="4"/>
  <c r="AM23" i="4"/>
  <c r="AM24" i="4"/>
  <c r="AM25" i="4"/>
  <c r="AM26" i="4"/>
  <c r="AM27" i="4"/>
  <c r="AM28" i="4"/>
  <c r="AM29" i="4"/>
  <c r="AM30" i="4"/>
  <c r="AM31" i="4"/>
  <c r="AM32" i="4"/>
  <c r="AM33" i="4"/>
  <c r="AM34" i="4"/>
  <c r="AM35" i="4"/>
  <c r="AM36" i="4"/>
  <c r="AM37" i="4"/>
  <c r="AM38" i="4"/>
  <c r="AM39" i="4"/>
  <c r="AM40" i="4"/>
  <c r="AM41" i="4"/>
  <c r="AM42" i="4"/>
  <c r="AM43" i="4"/>
  <c r="AM44" i="4"/>
  <c r="AM45" i="4"/>
  <c r="X55" i="4"/>
  <c r="AD23" i="4"/>
  <c r="AD24" i="4"/>
  <c r="AD25" i="4"/>
  <c r="AD26" i="4"/>
  <c r="AD27" i="4"/>
  <c r="AD28" i="4"/>
  <c r="AD29" i="4"/>
  <c r="AD30" i="4"/>
  <c r="AD31" i="4"/>
  <c r="AD32" i="4"/>
  <c r="AD33" i="4"/>
  <c r="AD34" i="4"/>
  <c r="AD35" i="4"/>
  <c r="AD36" i="4"/>
  <c r="AD37" i="4"/>
  <c r="AD38" i="4"/>
  <c r="AD39" i="4"/>
  <c r="AD40" i="4"/>
  <c r="AD41" i="4"/>
  <c r="AD42" i="4"/>
  <c r="AD43" i="4"/>
  <c r="AD44" i="4"/>
  <c r="AD45" i="4"/>
  <c r="R55" i="4"/>
  <c r="AG23" i="4"/>
  <c r="AG24" i="4"/>
  <c r="AG25" i="4"/>
  <c r="AG26" i="4"/>
  <c r="AG27" i="4"/>
  <c r="AG28" i="4"/>
  <c r="AG29" i="4"/>
  <c r="AG30" i="4"/>
  <c r="AG31" i="4"/>
  <c r="AG32" i="4"/>
  <c r="AG33" i="4"/>
  <c r="AG34" i="4"/>
  <c r="AG35" i="4"/>
  <c r="AG36" i="4"/>
  <c r="AG37" i="4"/>
  <c r="AG38" i="4"/>
  <c r="AG39" i="4"/>
  <c r="AG40" i="4"/>
  <c r="AG41" i="4"/>
  <c r="AG42" i="4"/>
  <c r="AG43" i="4"/>
  <c r="AG44" i="4"/>
  <c r="AG45" i="4"/>
  <c r="T55" i="4"/>
  <c r="AJ23" i="4"/>
  <c r="AJ24" i="4"/>
  <c r="AJ25" i="4"/>
  <c r="AJ26" i="4"/>
  <c r="AJ27" i="4"/>
  <c r="AJ28" i="4"/>
  <c r="AJ29" i="4"/>
  <c r="AJ30" i="4"/>
  <c r="AJ31" i="4"/>
  <c r="AJ32" i="4"/>
  <c r="AJ33" i="4"/>
  <c r="AJ34" i="4"/>
  <c r="AJ35" i="4"/>
  <c r="AJ36" i="4"/>
  <c r="AJ37" i="4"/>
  <c r="AJ38" i="4"/>
  <c r="AJ39" i="4"/>
  <c r="AJ40" i="4"/>
  <c r="AJ41" i="4"/>
  <c r="AJ42" i="4"/>
  <c r="AJ43" i="4"/>
  <c r="AJ44" i="4"/>
  <c r="AJ45" i="4"/>
  <c r="V55" i="4"/>
  <c r="AA23" i="4"/>
  <c r="AA24" i="4"/>
  <c r="AA25" i="4"/>
  <c r="AA26" i="4"/>
  <c r="AA27" i="4"/>
  <c r="AA28" i="4"/>
  <c r="AA29" i="4"/>
  <c r="AA30" i="4"/>
  <c r="AA31" i="4"/>
  <c r="AA32" i="4"/>
  <c r="AA33" i="4"/>
  <c r="AA34" i="4"/>
  <c r="AA35" i="4"/>
  <c r="AA36" i="4"/>
  <c r="AA37" i="4"/>
  <c r="AA38" i="4"/>
  <c r="AA39" i="4"/>
  <c r="AA40" i="4"/>
  <c r="AA41" i="4"/>
  <c r="AA42" i="4"/>
  <c r="AA43" i="4"/>
  <c r="AA44" i="4"/>
  <c r="AA45" i="4"/>
  <c r="P55" i="4"/>
  <c r="X23" i="4"/>
  <c r="X24" i="4"/>
  <c r="X25" i="4"/>
  <c r="X26" i="4"/>
  <c r="X27" i="4"/>
  <c r="X28" i="4"/>
  <c r="X29" i="4"/>
  <c r="X30" i="4"/>
  <c r="X31" i="4"/>
  <c r="X32" i="4"/>
  <c r="X33" i="4"/>
  <c r="X34" i="4"/>
  <c r="X35" i="4"/>
  <c r="X36" i="4"/>
  <c r="X37" i="4"/>
  <c r="X38" i="4"/>
  <c r="X39" i="4"/>
  <c r="X40" i="4"/>
  <c r="X41" i="4"/>
  <c r="X42" i="4"/>
  <c r="X43" i="4"/>
  <c r="X44" i="4"/>
  <c r="X45" i="4"/>
  <c r="N55" i="4"/>
  <c r="AB55" i="4"/>
  <c r="AB56" i="4"/>
  <c r="AA55" i="4"/>
  <c r="AA56" i="4"/>
  <c r="Z56" i="4"/>
  <c r="X56" i="4"/>
  <c r="V56" i="4"/>
  <c r="T56" i="4"/>
  <c r="R56" i="4"/>
  <c r="P56" i="4"/>
  <c r="N56" i="4"/>
  <c r="S23" i="4"/>
  <c r="S24" i="4"/>
  <c r="S25" i="4"/>
  <c r="S26" i="4"/>
  <c r="S27" i="4"/>
  <c r="S28" i="4"/>
  <c r="S29" i="4"/>
  <c r="S30" i="4"/>
  <c r="S31" i="4"/>
  <c r="S32" i="4"/>
  <c r="S33" i="4"/>
  <c r="S34" i="4"/>
  <c r="S35" i="4"/>
  <c r="S36" i="4"/>
  <c r="S37" i="4"/>
  <c r="S38" i="4"/>
  <c r="S39" i="4"/>
  <c r="S40" i="4"/>
  <c r="S41" i="4"/>
  <c r="S42" i="4"/>
  <c r="S43" i="4"/>
  <c r="S44" i="4"/>
  <c r="S45" i="4"/>
  <c r="J55" i="4"/>
  <c r="P23" i="4"/>
  <c r="P24" i="4"/>
  <c r="P25" i="4"/>
  <c r="P26" i="4"/>
  <c r="P27" i="4"/>
  <c r="P28" i="4"/>
  <c r="P29" i="4"/>
  <c r="P30" i="4"/>
  <c r="P31" i="4"/>
  <c r="P32" i="4"/>
  <c r="P33" i="4"/>
  <c r="P34" i="4"/>
  <c r="P35" i="4"/>
  <c r="P36" i="4"/>
  <c r="P37" i="4"/>
  <c r="P38" i="4"/>
  <c r="P39" i="4"/>
  <c r="P40" i="4"/>
  <c r="P41" i="4"/>
  <c r="P42" i="4"/>
  <c r="P43" i="4"/>
  <c r="P44" i="4"/>
  <c r="P45" i="4"/>
  <c r="H55" i="4"/>
  <c r="M23" i="4"/>
  <c r="M24" i="4"/>
  <c r="M25" i="4"/>
  <c r="M26" i="4"/>
  <c r="M27" i="4"/>
  <c r="M28" i="4"/>
  <c r="M29" i="4"/>
  <c r="M30" i="4"/>
  <c r="M31" i="4"/>
  <c r="M32" i="4"/>
  <c r="M33" i="4"/>
  <c r="M34" i="4"/>
  <c r="M35" i="4"/>
  <c r="M36" i="4"/>
  <c r="M37" i="4"/>
  <c r="M38" i="4"/>
  <c r="M39" i="4"/>
  <c r="M40" i="4"/>
  <c r="M41" i="4"/>
  <c r="M42" i="4"/>
  <c r="M43" i="4"/>
  <c r="M44" i="4"/>
  <c r="M45" i="4"/>
  <c r="F55" i="4"/>
  <c r="J23" i="4"/>
  <c r="J24" i="4"/>
  <c r="J25" i="4"/>
  <c r="J26" i="4"/>
  <c r="J27" i="4"/>
  <c r="J28" i="4"/>
  <c r="J29" i="4"/>
  <c r="J30" i="4"/>
  <c r="J31" i="4"/>
  <c r="J32" i="4"/>
  <c r="J33" i="4"/>
  <c r="J34" i="4"/>
  <c r="J35" i="4"/>
  <c r="J36" i="4"/>
  <c r="J37" i="4"/>
  <c r="J38" i="4"/>
  <c r="J39" i="4"/>
  <c r="J40" i="4"/>
  <c r="J41" i="4"/>
  <c r="J42" i="4"/>
  <c r="J43" i="4"/>
  <c r="J44" i="4"/>
  <c r="J45" i="4"/>
  <c r="D55" i="4"/>
  <c r="L55" i="4"/>
  <c r="L56" i="4"/>
  <c r="K55" i="4"/>
  <c r="K56" i="4"/>
  <c r="J56" i="4"/>
  <c r="H56" i="4"/>
  <c r="F56" i="4"/>
  <c r="D56" i="4"/>
  <c r="I52" i="4"/>
  <c r="G52" i="4"/>
  <c r="E52" i="4"/>
  <c r="C52" i="4"/>
  <c r="AA49" i="4"/>
  <c r="AA50" i="4"/>
  <c r="AB50" i="4"/>
  <c r="Z50" i="4"/>
  <c r="X50" i="4"/>
  <c r="V50" i="4"/>
  <c r="T50" i="4"/>
  <c r="R50" i="4"/>
  <c r="P50" i="4"/>
  <c r="N50" i="4"/>
  <c r="K50" i="4"/>
  <c r="L50" i="4"/>
  <c r="J50" i="4"/>
  <c r="H50" i="4"/>
  <c r="F50" i="4"/>
  <c r="D50" i="4"/>
  <c r="AB49" i="4"/>
  <c r="Z49" i="4"/>
  <c r="X49" i="4"/>
  <c r="V49" i="4"/>
  <c r="T49" i="4"/>
  <c r="R49" i="4"/>
  <c r="P49" i="4"/>
  <c r="N49" i="4"/>
  <c r="L49" i="4"/>
  <c r="J49" i="4"/>
  <c r="H49" i="4"/>
  <c r="F49" i="4"/>
  <c r="D49" i="4"/>
  <c r="I47" i="4"/>
  <c r="G47" i="4"/>
  <c r="E47" i="4"/>
  <c r="C47" i="4"/>
  <c r="AR45" i="4"/>
  <c r="AQ45" i="4"/>
  <c r="U45" i="4"/>
  <c r="T45" i="4"/>
  <c r="AR44" i="4"/>
  <c r="AQ44" i="4"/>
  <c r="AR43" i="4"/>
  <c r="AQ43" i="4"/>
  <c r="AR42" i="4"/>
  <c r="AQ42" i="4"/>
  <c r="AR41" i="4"/>
  <c r="AQ41" i="4"/>
  <c r="AR40" i="4"/>
  <c r="AQ40" i="4"/>
  <c r="AR39" i="4"/>
  <c r="AQ39" i="4"/>
  <c r="AR38" i="4"/>
  <c r="AQ38" i="4"/>
  <c r="AR37" i="4"/>
  <c r="AQ37" i="4"/>
  <c r="AR36" i="4"/>
  <c r="AQ36" i="4"/>
  <c r="AR35" i="4"/>
  <c r="AQ35" i="4"/>
  <c r="AR34" i="4"/>
  <c r="AQ34" i="4"/>
  <c r="AR33" i="4"/>
  <c r="AQ33" i="4"/>
  <c r="AR32" i="4"/>
  <c r="AQ32" i="4"/>
  <c r="AR31" i="4"/>
  <c r="AQ31" i="4"/>
  <c r="AR30" i="4"/>
  <c r="AQ30" i="4"/>
  <c r="AR29" i="4"/>
  <c r="AQ29" i="4"/>
  <c r="AR28" i="4"/>
  <c r="AQ28" i="4"/>
  <c r="AR27" i="4"/>
  <c r="AQ27" i="4"/>
  <c r="AR26" i="4"/>
  <c r="AQ26" i="4"/>
  <c r="AR25" i="4"/>
  <c r="AQ25" i="4"/>
  <c r="AR24" i="4"/>
  <c r="AQ24" i="4"/>
  <c r="AR23" i="4"/>
  <c r="AQ23" i="4"/>
  <c r="D18" i="4"/>
  <c r="E18" i="4"/>
  <c r="D17" i="4"/>
  <c r="E17" i="4"/>
  <c r="D16" i="4"/>
  <c r="E16" i="4"/>
  <c r="D15" i="4"/>
  <c r="E15" i="4"/>
  <c r="B13" i="4"/>
  <c r="H10" i="4"/>
  <c r="H9" i="4"/>
  <c r="H8" i="4"/>
  <c r="H7" i="4"/>
  <c r="H6" i="4"/>
  <c r="B3" i="4"/>
  <c r="K174" i="7"/>
  <c r="L174" i="7"/>
  <c r="K175" i="7"/>
  <c r="L175" i="7"/>
  <c r="K176" i="7"/>
  <c r="L176" i="7"/>
  <c r="K177" i="7"/>
  <c r="L177" i="7"/>
  <c r="K178" i="7"/>
  <c r="L178" i="7"/>
  <c r="K179" i="7"/>
  <c r="L179" i="7"/>
  <c r="K180" i="7"/>
  <c r="L180" i="7"/>
  <c r="K181" i="7"/>
  <c r="L181" i="7"/>
  <c r="K182" i="7"/>
  <c r="L182" i="7"/>
  <c r="L183" i="7"/>
  <c r="L187" i="7"/>
  <c r="I23" i="7"/>
  <c r="I24" i="7"/>
  <c r="I25" i="7"/>
  <c r="I26" i="7"/>
  <c r="I27" i="7"/>
  <c r="I28" i="7"/>
  <c r="I29" i="7"/>
  <c r="I30" i="7"/>
  <c r="I31" i="7"/>
  <c r="I32" i="7"/>
  <c r="I33" i="7"/>
  <c r="I34" i="7"/>
  <c r="I35" i="7"/>
  <c r="I36" i="7"/>
  <c r="I37" i="7"/>
  <c r="I38" i="7"/>
  <c r="I39" i="7"/>
  <c r="I40" i="7"/>
  <c r="I41" i="7"/>
  <c r="I42" i="7"/>
  <c r="I43" i="7"/>
  <c r="I44" i="7"/>
  <c r="I45" i="7"/>
  <c r="C158" i="7"/>
  <c r="D158" i="7"/>
  <c r="O23" i="7"/>
  <c r="O24" i="7"/>
  <c r="O25" i="7"/>
  <c r="O26" i="7"/>
  <c r="O27" i="7"/>
  <c r="O28" i="7"/>
  <c r="O29" i="7"/>
  <c r="O30" i="7"/>
  <c r="O31" i="7"/>
  <c r="O32" i="7"/>
  <c r="O33" i="7"/>
  <c r="O34" i="7"/>
  <c r="O35" i="7"/>
  <c r="O36" i="7"/>
  <c r="O37" i="7"/>
  <c r="O38" i="7"/>
  <c r="O39" i="7"/>
  <c r="O40" i="7"/>
  <c r="O41" i="7"/>
  <c r="O42" i="7"/>
  <c r="O43" i="7"/>
  <c r="O44" i="7"/>
  <c r="O45" i="7"/>
  <c r="G158" i="7"/>
  <c r="H158" i="7"/>
  <c r="R23" i="7"/>
  <c r="R24" i="7"/>
  <c r="R25" i="7"/>
  <c r="R26" i="7"/>
  <c r="R27" i="7"/>
  <c r="R28" i="7"/>
  <c r="R29" i="7"/>
  <c r="R30" i="7"/>
  <c r="R31" i="7"/>
  <c r="R32" i="7"/>
  <c r="R33" i="7"/>
  <c r="R34" i="7"/>
  <c r="R35" i="7"/>
  <c r="R36" i="7"/>
  <c r="R37" i="7"/>
  <c r="R38" i="7"/>
  <c r="R39" i="7"/>
  <c r="R40" i="7"/>
  <c r="R41" i="7"/>
  <c r="R42" i="7"/>
  <c r="R43" i="7"/>
  <c r="R44" i="7"/>
  <c r="R45" i="7"/>
  <c r="I158" i="7"/>
  <c r="J158" i="7"/>
  <c r="L158" i="7"/>
  <c r="C50" i="7"/>
  <c r="C159" i="7"/>
  <c r="D159" i="7"/>
  <c r="G50" i="7"/>
  <c r="G159" i="7"/>
  <c r="H159" i="7"/>
  <c r="I50" i="7"/>
  <c r="I159" i="7"/>
  <c r="J159" i="7"/>
  <c r="L159" i="7"/>
  <c r="C55" i="7"/>
  <c r="C56" i="7"/>
  <c r="C160" i="7"/>
  <c r="D160" i="7"/>
  <c r="E55" i="7"/>
  <c r="E56" i="7"/>
  <c r="E160" i="7"/>
  <c r="F160" i="7"/>
  <c r="G55" i="7"/>
  <c r="G56" i="7"/>
  <c r="G160" i="7"/>
  <c r="H160" i="7"/>
  <c r="I55" i="7"/>
  <c r="I56" i="7"/>
  <c r="I160" i="7"/>
  <c r="J160" i="7"/>
  <c r="L160" i="7"/>
  <c r="I61" i="7"/>
  <c r="I62" i="7"/>
  <c r="I63" i="7"/>
  <c r="I64" i="7"/>
  <c r="I65" i="7"/>
  <c r="I66" i="7"/>
  <c r="I67" i="7"/>
  <c r="I68" i="7"/>
  <c r="I69" i="7"/>
  <c r="C161" i="7"/>
  <c r="D161" i="7"/>
  <c r="L61" i="7"/>
  <c r="L62" i="7"/>
  <c r="L63" i="7"/>
  <c r="L64" i="7"/>
  <c r="L65" i="7"/>
  <c r="L66" i="7"/>
  <c r="L67" i="7"/>
  <c r="L68" i="7"/>
  <c r="L69" i="7"/>
  <c r="E161" i="7"/>
  <c r="F161" i="7"/>
  <c r="O61" i="7"/>
  <c r="O62" i="7"/>
  <c r="O63" i="7"/>
  <c r="O64" i="7"/>
  <c r="O65" i="7"/>
  <c r="O66" i="7"/>
  <c r="O67" i="7"/>
  <c r="O68" i="7"/>
  <c r="O69" i="7"/>
  <c r="G161" i="7"/>
  <c r="H161" i="7"/>
  <c r="R61" i="7"/>
  <c r="R62" i="7"/>
  <c r="R63" i="7"/>
  <c r="R64" i="7"/>
  <c r="R65" i="7"/>
  <c r="R66" i="7"/>
  <c r="R67" i="7"/>
  <c r="R68" i="7"/>
  <c r="R69" i="7"/>
  <c r="I161" i="7"/>
  <c r="J161" i="7"/>
  <c r="L161" i="7"/>
  <c r="H86" i="7"/>
  <c r="C162" i="7"/>
  <c r="D162" i="7"/>
  <c r="J86" i="7"/>
  <c r="E162" i="7"/>
  <c r="F162" i="7"/>
  <c r="L86" i="7"/>
  <c r="G162" i="7"/>
  <c r="H162" i="7"/>
  <c r="N86" i="7"/>
  <c r="I162" i="7"/>
  <c r="J162" i="7"/>
  <c r="L162" i="7"/>
  <c r="G93" i="7"/>
  <c r="G94" i="7"/>
  <c r="G95" i="7"/>
  <c r="G96" i="7"/>
  <c r="G97" i="7"/>
  <c r="G98" i="7"/>
  <c r="G99" i="7"/>
  <c r="G100" i="7"/>
  <c r="G101" i="7"/>
  <c r="G102" i="7"/>
  <c r="G103" i="7"/>
  <c r="G104" i="7"/>
  <c r="G105" i="7"/>
  <c r="G106" i="7"/>
  <c r="G107" i="7"/>
  <c r="C163" i="7"/>
  <c r="D163" i="7"/>
  <c r="J93" i="7"/>
  <c r="J94" i="7"/>
  <c r="J95" i="7"/>
  <c r="J96" i="7"/>
  <c r="J97" i="7"/>
  <c r="J98" i="7"/>
  <c r="J99" i="7"/>
  <c r="J100" i="7"/>
  <c r="J101" i="7"/>
  <c r="J102" i="7"/>
  <c r="J103" i="7"/>
  <c r="J104" i="7"/>
  <c r="J105" i="7"/>
  <c r="J106" i="7"/>
  <c r="J107" i="7"/>
  <c r="E163" i="7"/>
  <c r="F163" i="7"/>
  <c r="M93" i="7"/>
  <c r="M94" i="7"/>
  <c r="M95" i="7"/>
  <c r="M96" i="7"/>
  <c r="M97" i="7"/>
  <c r="M98" i="7"/>
  <c r="M99" i="7"/>
  <c r="M100" i="7"/>
  <c r="M101" i="7"/>
  <c r="M102" i="7"/>
  <c r="M103" i="7"/>
  <c r="M104" i="7"/>
  <c r="M105" i="7"/>
  <c r="M106" i="7"/>
  <c r="M107" i="7"/>
  <c r="G163" i="7"/>
  <c r="H163" i="7"/>
  <c r="P93" i="7"/>
  <c r="P94" i="7"/>
  <c r="P95" i="7"/>
  <c r="P96" i="7"/>
  <c r="P97" i="7"/>
  <c r="P98" i="7"/>
  <c r="P99" i="7"/>
  <c r="P100" i="7"/>
  <c r="P101" i="7"/>
  <c r="P102" i="7"/>
  <c r="P103" i="7"/>
  <c r="P104" i="7"/>
  <c r="P105" i="7"/>
  <c r="P106" i="7"/>
  <c r="P107" i="7"/>
  <c r="I163" i="7"/>
  <c r="J163" i="7"/>
  <c r="L163" i="7"/>
  <c r="G112" i="7"/>
  <c r="G113" i="7"/>
  <c r="G114" i="7"/>
  <c r="G115" i="7"/>
  <c r="G116" i="7"/>
  <c r="G117" i="7"/>
  <c r="G118" i="7"/>
  <c r="G119" i="7"/>
  <c r="G120" i="7"/>
  <c r="G121" i="7"/>
  <c r="G122" i="7"/>
  <c r="C164" i="7"/>
  <c r="D164" i="7"/>
  <c r="J112" i="7"/>
  <c r="J113" i="7"/>
  <c r="J114" i="7"/>
  <c r="J115" i="7"/>
  <c r="J116" i="7"/>
  <c r="J117" i="7"/>
  <c r="J118" i="7"/>
  <c r="J119" i="7"/>
  <c r="J120" i="7"/>
  <c r="J121" i="7"/>
  <c r="J122" i="7"/>
  <c r="E164" i="7"/>
  <c r="F164" i="7"/>
  <c r="M112" i="7"/>
  <c r="M113" i="7"/>
  <c r="M114" i="7"/>
  <c r="M115" i="7"/>
  <c r="M116" i="7"/>
  <c r="M117" i="7"/>
  <c r="M118" i="7"/>
  <c r="M119" i="7"/>
  <c r="M120" i="7"/>
  <c r="M121" i="7"/>
  <c r="M122" i="7"/>
  <c r="G164" i="7"/>
  <c r="H164" i="7"/>
  <c r="P112" i="7"/>
  <c r="P113" i="7"/>
  <c r="P114" i="7"/>
  <c r="P115" i="7"/>
  <c r="P116" i="7"/>
  <c r="P117" i="7"/>
  <c r="P118" i="7"/>
  <c r="P119" i="7"/>
  <c r="P120" i="7"/>
  <c r="P121" i="7"/>
  <c r="P122" i="7"/>
  <c r="I164" i="7"/>
  <c r="J164" i="7"/>
  <c r="L164" i="7"/>
  <c r="G127" i="7"/>
  <c r="G128" i="7"/>
  <c r="G129" i="7"/>
  <c r="G130" i="7"/>
  <c r="G131" i="7"/>
  <c r="G132" i="7"/>
  <c r="G133" i="7"/>
  <c r="G134" i="7"/>
  <c r="C165" i="7"/>
  <c r="D165" i="7"/>
  <c r="J127" i="7"/>
  <c r="J128" i="7"/>
  <c r="J129" i="7"/>
  <c r="J130" i="7"/>
  <c r="J131" i="7"/>
  <c r="J132" i="7"/>
  <c r="J133" i="7"/>
  <c r="J134" i="7"/>
  <c r="E165" i="7"/>
  <c r="F165" i="7"/>
  <c r="M127" i="7"/>
  <c r="M128" i="7"/>
  <c r="M129" i="7"/>
  <c r="M130" i="7"/>
  <c r="M131" i="7"/>
  <c r="M132" i="7"/>
  <c r="M133" i="7"/>
  <c r="M134" i="7"/>
  <c r="G165" i="7"/>
  <c r="H165" i="7"/>
  <c r="P127" i="7"/>
  <c r="P128" i="7"/>
  <c r="P129" i="7"/>
  <c r="P130" i="7"/>
  <c r="P131" i="7"/>
  <c r="P132" i="7"/>
  <c r="P133" i="7"/>
  <c r="P134" i="7"/>
  <c r="I165" i="7"/>
  <c r="J165" i="7"/>
  <c r="L165" i="7"/>
  <c r="L166" i="7"/>
  <c r="C153" i="7"/>
  <c r="C167" i="7"/>
  <c r="D167" i="7"/>
  <c r="E153" i="7"/>
  <c r="E167" i="7"/>
  <c r="F167" i="7"/>
  <c r="G153" i="7"/>
  <c r="G167" i="7"/>
  <c r="H167" i="7"/>
  <c r="I153" i="7"/>
  <c r="I167" i="7"/>
  <c r="J167" i="7"/>
  <c r="L167" i="7"/>
  <c r="L168" i="7"/>
  <c r="L188" i="7"/>
  <c r="L189" i="7"/>
  <c r="K183" i="7"/>
  <c r="K187" i="7"/>
  <c r="K158" i="7"/>
  <c r="K159" i="7"/>
  <c r="K160" i="7"/>
  <c r="K161" i="7"/>
  <c r="K162" i="7"/>
  <c r="K163" i="7"/>
  <c r="K164" i="7"/>
  <c r="K165" i="7"/>
  <c r="K166" i="7"/>
  <c r="K167" i="7"/>
  <c r="K168" i="7"/>
  <c r="K188" i="7"/>
  <c r="K189" i="7"/>
  <c r="J174" i="7"/>
  <c r="J175" i="7"/>
  <c r="J176" i="7"/>
  <c r="J177" i="7"/>
  <c r="J178" i="7"/>
  <c r="J179" i="7"/>
  <c r="J180" i="7"/>
  <c r="J181" i="7"/>
  <c r="J182" i="7"/>
  <c r="J183" i="7"/>
  <c r="J187" i="7"/>
  <c r="J166" i="7"/>
  <c r="J168" i="7"/>
  <c r="J188" i="7"/>
  <c r="J189" i="7"/>
  <c r="I183" i="7"/>
  <c r="I187" i="7"/>
  <c r="I166" i="7"/>
  <c r="I168" i="7"/>
  <c r="I188" i="7"/>
  <c r="I189" i="7"/>
  <c r="H174" i="7"/>
  <c r="H175" i="7"/>
  <c r="H176" i="7"/>
  <c r="H177" i="7"/>
  <c r="H178" i="7"/>
  <c r="H179" i="7"/>
  <c r="H180" i="7"/>
  <c r="H181" i="7"/>
  <c r="H182" i="7"/>
  <c r="H183" i="7"/>
  <c r="H187" i="7"/>
  <c r="H166" i="7"/>
  <c r="H168" i="7"/>
  <c r="H188" i="7"/>
  <c r="H189" i="7"/>
  <c r="G183" i="7"/>
  <c r="G187" i="7"/>
  <c r="G166" i="7"/>
  <c r="G168" i="7"/>
  <c r="G188" i="7"/>
  <c r="G189" i="7"/>
  <c r="F174" i="7"/>
  <c r="F175" i="7"/>
  <c r="F176" i="7"/>
  <c r="F177" i="7"/>
  <c r="F178" i="7"/>
  <c r="F179" i="7"/>
  <c r="F180" i="7"/>
  <c r="F181" i="7"/>
  <c r="F182" i="7"/>
  <c r="F183" i="7"/>
  <c r="F187" i="7"/>
  <c r="F166" i="7"/>
  <c r="F168" i="7"/>
  <c r="F188" i="7"/>
  <c r="F189" i="7"/>
  <c r="E183" i="7"/>
  <c r="E187" i="7"/>
  <c r="E166" i="7"/>
  <c r="E168" i="7"/>
  <c r="E188" i="7"/>
  <c r="E189" i="7"/>
  <c r="D174" i="7"/>
  <c r="D175" i="7"/>
  <c r="D176" i="7"/>
  <c r="D177" i="7"/>
  <c r="D178" i="7"/>
  <c r="D179" i="7"/>
  <c r="D180" i="7"/>
  <c r="D181" i="7"/>
  <c r="D182" i="7"/>
  <c r="D183" i="7"/>
  <c r="D187" i="7"/>
  <c r="D166" i="7"/>
  <c r="D168" i="7"/>
  <c r="D188" i="7"/>
  <c r="D189" i="7"/>
  <c r="C183" i="7"/>
  <c r="C187" i="7"/>
  <c r="C166" i="7"/>
  <c r="C168" i="7"/>
  <c r="C188" i="7"/>
  <c r="C189" i="7"/>
  <c r="K173" i="7"/>
  <c r="L173" i="7"/>
  <c r="L184" i="7"/>
  <c r="L185" i="7"/>
  <c r="K184" i="7"/>
  <c r="K185" i="7"/>
  <c r="J173" i="7"/>
  <c r="J184" i="7"/>
  <c r="J185" i="7"/>
  <c r="I184" i="7"/>
  <c r="I185" i="7"/>
  <c r="H173" i="7"/>
  <c r="H184" i="7"/>
  <c r="H185" i="7"/>
  <c r="G184" i="7"/>
  <c r="G185" i="7"/>
  <c r="F173" i="7"/>
  <c r="F184" i="7"/>
  <c r="F185" i="7"/>
  <c r="E184" i="7"/>
  <c r="E185" i="7"/>
  <c r="D173" i="7"/>
  <c r="D184" i="7"/>
  <c r="D185" i="7"/>
  <c r="C184" i="7"/>
  <c r="C185" i="7"/>
  <c r="B173" i="7"/>
  <c r="B172" i="7"/>
  <c r="L172" i="7"/>
  <c r="K172" i="7"/>
  <c r="J172" i="7"/>
  <c r="I172" i="7"/>
  <c r="H172" i="7"/>
  <c r="G172" i="7"/>
  <c r="F172" i="7"/>
  <c r="E172" i="7"/>
  <c r="D172" i="7"/>
  <c r="C172" i="7"/>
  <c r="R21" i="7"/>
  <c r="I170" i="7"/>
  <c r="O21" i="7"/>
  <c r="G170" i="7"/>
  <c r="L21" i="7"/>
  <c r="E170" i="7"/>
  <c r="I21" i="7"/>
  <c r="C170" i="7"/>
  <c r="T23" i="7"/>
  <c r="AO23" i="7"/>
  <c r="T24" i="7"/>
  <c r="AO24" i="7"/>
  <c r="T25" i="7"/>
  <c r="AO25" i="7"/>
  <c r="T26" i="7"/>
  <c r="AO26" i="7"/>
  <c r="T27" i="7"/>
  <c r="AO27" i="7"/>
  <c r="T28" i="7"/>
  <c r="AO28" i="7"/>
  <c r="T29" i="7"/>
  <c r="AO29" i="7"/>
  <c r="T30" i="7"/>
  <c r="AO30" i="7"/>
  <c r="T31" i="7"/>
  <c r="AO31" i="7"/>
  <c r="T32" i="7"/>
  <c r="AO32" i="7"/>
  <c r="T33" i="7"/>
  <c r="AO33" i="7"/>
  <c r="T34" i="7"/>
  <c r="AO34" i="7"/>
  <c r="T35" i="7"/>
  <c r="AO35" i="7"/>
  <c r="T36" i="7"/>
  <c r="AO36" i="7"/>
  <c r="T37" i="7"/>
  <c r="AO37" i="7"/>
  <c r="T38" i="7"/>
  <c r="AO38" i="7"/>
  <c r="T39" i="7"/>
  <c r="AO39" i="7"/>
  <c r="T40" i="7"/>
  <c r="AO40" i="7"/>
  <c r="T41" i="7"/>
  <c r="AO41" i="7"/>
  <c r="T42" i="7"/>
  <c r="AO42" i="7"/>
  <c r="T43" i="7"/>
  <c r="AO43" i="7"/>
  <c r="T44" i="7"/>
  <c r="AO44" i="7"/>
  <c r="AO45" i="7"/>
  <c r="Y158" i="7"/>
  <c r="Y50" i="7"/>
  <c r="Y159" i="7"/>
  <c r="Y55" i="7"/>
  <c r="Y56" i="7"/>
  <c r="Y160" i="7"/>
  <c r="T61" i="7"/>
  <c r="AO61" i="7"/>
  <c r="T62" i="7"/>
  <c r="AO62" i="7"/>
  <c r="T63" i="7"/>
  <c r="AO63" i="7"/>
  <c r="T64" i="7"/>
  <c r="AO64" i="7"/>
  <c r="T65" i="7"/>
  <c r="AO65" i="7"/>
  <c r="T66" i="7"/>
  <c r="AO66" i="7"/>
  <c r="T67" i="7"/>
  <c r="AO67" i="7"/>
  <c r="T68" i="7"/>
  <c r="AO68" i="7"/>
  <c r="AO69" i="7"/>
  <c r="Y161" i="7"/>
  <c r="Y162" i="7"/>
  <c r="R93" i="7"/>
  <c r="AM93" i="7"/>
  <c r="R94" i="7"/>
  <c r="AM94" i="7"/>
  <c r="R95" i="7"/>
  <c r="AM95" i="7"/>
  <c r="R96" i="7"/>
  <c r="AM96" i="7"/>
  <c r="R97" i="7"/>
  <c r="AM97" i="7"/>
  <c r="R98" i="7"/>
  <c r="AM98" i="7"/>
  <c r="R99" i="7"/>
  <c r="AM99" i="7"/>
  <c r="R100" i="7"/>
  <c r="AM100" i="7"/>
  <c r="R101" i="7"/>
  <c r="AM101" i="7"/>
  <c r="R102" i="7"/>
  <c r="AM102" i="7"/>
  <c r="R103" i="7"/>
  <c r="AM103" i="7"/>
  <c r="R104" i="7"/>
  <c r="AM104" i="7"/>
  <c r="R105" i="7"/>
  <c r="AM105" i="7"/>
  <c r="R106" i="7"/>
  <c r="AM106" i="7"/>
  <c r="AM107" i="7"/>
  <c r="Y163" i="7"/>
  <c r="R112" i="7"/>
  <c r="AM112" i="7"/>
  <c r="R113" i="7"/>
  <c r="AM113" i="7"/>
  <c r="R114" i="7"/>
  <c r="AM114" i="7"/>
  <c r="R115" i="7"/>
  <c r="AM115" i="7"/>
  <c r="R116" i="7"/>
  <c r="AM116" i="7"/>
  <c r="R117" i="7"/>
  <c r="AM117" i="7"/>
  <c r="R118" i="7"/>
  <c r="AM118" i="7"/>
  <c r="R119" i="7"/>
  <c r="AM119" i="7"/>
  <c r="R120" i="7"/>
  <c r="AM120" i="7"/>
  <c r="R121" i="7"/>
  <c r="AM121" i="7"/>
  <c r="AM122" i="7"/>
  <c r="Y164" i="7"/>
  <c r="R127" i="7"/>
  <c r="AM127" i="7"/>
  <c r="R128" i="7"/>
  <c r="AM128" i="7"/>
  <c r="R129" i="7"/>
  <c r="AM129" i="7"/>
  <c r="R130" i="7"/>
  <c r="AM130" i="7"/>
  <c r="R131" i="7"/>
  <c r="AM131" i="7"/>
  <c r="R132" i="7"/>
  <c r="AM132" i="7"/>
  <c r="R133" i="7"/>
  <c r="AM133" i="7"/>
  <c r="AM134" i="7"/>
  <c r="Y165" i="7"/>
  <c r="Y166" i="7"/>
  <c r="Z166" i="7"/>
  <c r="AL23" i="7"/>
  <c r="AL24" i="7"/>
  <c r="AL25" i="7"/>
  <c r="AL26" i="7"/>
  <c r="AL27" i="7"/>
  <c r="AL28" i="7"/>
  <c r="AL29" i="7"/>
  <c r="AL30" i="7"/>
  <c r="AL31" i="7"/>
  <c r="AL32" i="7"/>
  <c r="AL33" i="7"/>
  <c r="AL34" i="7"/>
  <c r="AL35" i="7"/>
  <c r="AL36" i="7"/>
  <c r="AL37" i="7"/>
  <c r="AL38" i="7"/>
  <c r="AL39" i="7"/>
  <c r="AL40" i="7"/>
  <c r="AL41" i="7"/>
  <c r="AL42" i="7"/>
  <c r="AL43" i="7"/>
  <c r="AL44" i="7"/>
  <c r="AL45" i="7"/>
  <c r="W158" i="7"/>
  <c r="W50" i="7"/>
  <c r="W159" i="7"/>
  <c r="W55" i="7"/>
  <c r="W56" i="7"/>
  <c r="W160" i="7"/>
  <c r="AL61" i="7"/>
  <c r="AL62" i="7"/>
  <c r="AL63" i="7"/>
  <c r="AL64" i="7"/>
  <c r="AL65" i="7"/>
  <c r="AL66" i="7"/>
  <c r="AL67" i="7"/>
  <c r="AL68" i="7"/>
  <c r="AL69" i="7"/>
  <c r="W161" i="7"/>
  <c r="W162" i="7"/>
  <c r="AJ93" i="7"/>
  <c r="AJ94" i="7"/>
  <c r="AJ95" i="7"/>
  <c r="AJ96" i="7"/>
  <c r="AJ97" i="7"/>
  <c r="AJ98" i="7"/>
  <c r="AJ99" i="7"/>
  <c r="AJ100" i="7"/>
  <c r="AJ101" i="7"/>
  <c r="AJ102" i="7"/>
  <c r="AJ103" i="7"/>
  <c r="AJ104" i="7"/>
  <c r="AJ105" i="7"/>
  <c r="AJ106" i="7"/>
  <c r="AJ107" i="7"/>
  <c r="W163" i="7"/>
  <c r="AJ112" i="7"/>
  <c r="AJ113" i="7"/>
  <c r="AJ114" i="7"/>
  <c r="AJ115" i="7"/>
  <c r="AJ116" i="7"/>
  <c r="AJ117" i="7"/>
  <c r="AJ118" i="7"/>
  <c r="AJ119" i="7"/>
  <c r="AJ120" i="7"/>
  <c r="AJ121" i="7"/>
  <c r="AJ122" i="7"/>
  <c r="W164" i="7"/>
  <c r="AJ127" i="7"/>
  <c r="AJ128" i="7"/>
  <c r="AJ129" i="7"/>
  <c r="AJ130" i="7"/>
  <c r="AJ131" i="7"/>
  <c r="AJ132" i="7"/>
  <c r="AJ133" i="7"/>
  <c r="AJ134" i="7"/>
  <c r="W165" i="7"/>
  <c r="W166" i="7"/>
  <c r="X166" i="7"/>
  <c r="AI23" i="7"/>
  <c r="AI24" i="7"/>
  <c r="AI25" i="7"/>
  <c r="AI26" i="7"/>
  <c r="AI27" i="7"/>
  <c r="AI28" i="7"/>
  <c r="AI29" i="7"/>
  <c r="AI30" i="7"/>
  <c r="AI31" i="7"/>
  <c r="AI32" i="7"/>
  <c r="AI33" i="7"/>
  <c r="AI34" i="7"/>
  <c r="AI35" i="7"/>
  <c r="AI36" i="7"/>
  <c r="AI37" i="7"/>
  <c r="AI38" i="7"/>
  <c r="AI39" i="7"/>
  <c r="AI40" i="7"/>
  <c r="AI41" i="7"/>
  <c r="AI42" i="7"/>
  <c r="AI43" i="7"/>
  <c r="AI44" i="7"/>
  <c r="AI45" i="7"/>
  <c r="U158" i="7"/>
  <c r="U50" i="7"/>
  <c r="U159" i="7"/>
  <c r="U55" i="7"/>
  <c r="U56" i="7"/>
  <c r="U160" i="7"/>
  <c r="AI61" i="7"/>
  <c r="AI62" i="7"/>
  <c r="AI63" i="7"/>
  <c r="AI64" i="7"/>
  <c r="AI65" i="7"/>
  <c r="AI66" i="7"/>
  <c r="AI67" i="7"/>
  <c r="AI68" i="7"/>
  <c r="AI69" i="7"/>
  <c r="U161" i="7"/>
  <c r="U162" i="7"/>
  <c r="AG93" i="7"/>
  <c r="AG94" i="7"/>
  <c r="AG95" i="7"/>
  <c r="AG96" i="7"/>
  <c r="AG97" i="7"/>
  <c r="AG98" i="7"/>
  <c r="AG99" i="7"/>
  <c r="AG100" i="7"/>
  <c r="AG101" i="7"/>
  <c r="AG102" i="7"/>
  <c r="AG103" i="7"/>
  <c r="AG104" i="7"/>
  <c r="AG105" i="7"/>
  <c r="AG106" i="7"/>
  <c r="AG107" i="7"/>
  <c r="U163" i="7"/>
  <c r="AG112" i="7"/>
  <c r="AG113" i="7"/>
  <c r="AG114" i="7"/>
  <c r="AG115" i="7"/>
  <c r="AG116" i="7"/>
  <c r="AG117" i="7"/>
  <c r="AG118" i="7"/>
  <c r="AG119" i="7"/>
  <c r="AG120" i="7"/>
  <c r="AG121" i="7"/>
  <c r="AG122" i="7"/>
  <c r="U164" i="7"/>
  <c r="AG127" i="7"/>
  <c r="AG128" i="7"/>
  <c r="AG129" i="7"/>
  <c r="AG130" i="7"/>
  <c r="AG131" i="7"/>
  <c r="AG132" i="7"/>
  <c r="AG133" i="7"/>
  <c r="AG134" i="7"/>
  <c r="U165" i="7"/>
  <c r="U166" i="7"/>
  <c r="V166" i="7"/>
  <c r="AF23" i="7"/>
  <c r="AF24" i="7"/>
  <c r="AF25" i="7"/>
  <c r="AF26" i="7"/>
  <c r="AF27" i="7"/>
  <c r="AF28" i="7"/>
  <c r="AF29" i="7"/>
  <c r="AF30" i="7"/>
  <c r="AF31" i="7"/>
  <c r="AF32" i="7"/>
  <c r="AF33" i="7"/>
  <c r="AF34" i="7"/>
  <c r="AF35" i="7"/>
  <c r="AF36" i="7"/>
  <c r="AF37" i="7"/>
  <c r="AF38" i="7"/>
  <c r="AF39" i="7"/>
  <c r="AF40" i="7"/>
  <c r="AF41" i="7"/>
  <c r="AF42" i="7"/>
  <c r="AF43" i="7"/>
  <c r="AF44" i="7"/>
  <c r="AF45" i="7"/>
  <c r="S158" i="7"/>
  <c r="S50" i="7"/>
  <c r="S159" i="7"/>
  <c r="S55" i="7"/>
  <c r="S56" i="7"/>
  <c r="S160" i="7"/>
  <c r="AF61" i="7"/>
  <c r="AF62" i="7"/>
  <c r="AF63" i="7"/>
  <c r="AF64" i="7"/>
  <c r="AF65" i="7"/>
  <c r="AF66" i="7"/>
  <c r="AF67" i="7"/>
  <c r="AF68" i="7"/>
  <c r="AF69" i="7"/>
  <c r="S161" i="7"/>
  <c r="S162" i="7"/>
  <c r="AD93" i="7"/>
  <c r="AD94" i="7"/>
  <c r="AD95" i="7"/>
  <c r="AD96" i="7"/>
  <c r="AD97" i="7"/>
  <c r="AD98" i="7"/>
  <c r="AD99" i="7"/>
  <c r="AD100" i="7"/>
  <c r="AD101" i="7"/>
  <c r="AD102" i="7"/>
  <c r="AD103" i="7"/>
  <c r="AD104" i="7"/>
  <c r="AD105" i="7"/>
  <c r="AD106" i="7"/>
  <c r="AD107" i="7"/>
  <c r="S163" i="7"/>
  <c r="AD112" i="7"/>
  <c r="AD113" i="7"/>
  <c r="AD114" i="7"/>
  <c r="AD115" i="7"/>
  <c r="AD116" i="7"/>
  <c r="AD117" i="7"/>
  <c r="AD118" i="7"/>
  <c r="AD119" i="7"/>
  <c r="AD120" i="7"/>
  <c r="AD121" i="7"/>
  <c r="AD122" i="7"/>
  <c r="S164" i="7"/>
  <c r="AD127" i="7"/>
  <c r="AD128" i="7"/>
  <c r="AD129" i="7"/>
  <c r="AD130" i="7"/>
  <c r="AD131" i="7"/>
  <c r="AD132" i="7"/>
  <c r="AD133" i="7"/>
  <c r="AD134" i="7"/>
  <c r="S165" i="7"/>
  <c r="S166" i="7"/>
  <c r="T166" i="7"/>
  <c r="AC23" i="7"/>
  <c r="AC24" i="7"/>
  <c r="AC25" i="7"/>
  <c r="AC26" i="7"/>
  <c r="AC27" i="7"/>
  <c r="AC28" i="7"/>
  <c r="AC29" i="7"/>
  <c r="AC30" i="7"/>
  <c r="AC31" i="7"/>
  <c r="AC32" i="7"/>
  <c r="AC33" i="7"/>
  <c r="AC34" i="7"/>
  <c r="AC35" i="7"/>
  <c r="AC36" i="7"/>
  <c r="AC37" i="7"/>
  <c r="AC38" i="7"/>
  <c r="AC39" i="7"/>
  <c r="AC40" i="7"/>
  <c r="AC41" i="7"/>
  <c r="AC42" i="7"/>
  <c r="AC43" i="7"/>
  <c r="AC44" i="7"/>
  <c r="AC45" i="7"/>
  <c r="Q158" i="7"/>
  <c r="Q50" i="7"/>
  <c r="Q159" i="7"/>
  <c r="Q55" i="7"/>
  <c r="Q56" i="7"/>
  <c r="Q160" i="7"/>
  <c r="AC61" i="7"/>
  <c r="AC62" i="7"/>
  <c r="AC63" i="7"/>
  <c r="AC64" i="7"/>
  <c r="AC65" i="7"/>
  <c r="AC66" i="7"/>
  <c r="AC67" i="7"/>
  <c r="AC68" i="7"/>
  <c r="AC69" i="7"/>
  <c r="Q161" i="7"/>
  <c r="Q162" i="7"/>
  <c r="AA93" i="7"/>
  <c r="AA94" i="7"/>
  <c r="AA95" i="7"/>
  <c r="AA96" i="7"/>
  <c r="AA97" i="7"/>
  <c r="AA98" i="7"/>
  <c r="AA99" i="7"/>
  <c r="AA100" i="7"/>
  <c r="AA101" i="7"/>
  <c r="AA102" i="7"/>
  <c r="AA103" i="7"/>
  <c r="AA104" i="7"/>
  <c r="AA105" i="7"/>
  <c r="AA106" i="7"/>
  <c r="AA107" i="7"/>
  <c r="Q163" i="7"/>
  <c r="AA112" i="7"/>
  <c r="AA113" i="7"/>
  <c r="AA114" i="7"/>
  <c r="AA115" i="7"/>
  <c r="AA116" i="7"/>
  <c r="AA117" i="7"/>
  <c r="AA118" i="7"/>
  <c r="AA119" i="7"/>
  <c r="AA120" i="7"/>
  <c r="AA121" i="7"/>
  <c r="AA122" i="7"/>
  <c r="Q164" i="7"/>
  <c r="AA127" i="7"/>
  <c r="AA128" i="7"/>
  <c r="AA129" i="7"/>
  <c r="AA130" i="7"/>
  <c r="AA131" i="7"/>
  <c r="AA132" i="7"/>
  <c r="AA133" i="7"/>
  <c r="AA134" i="7"/>
  <c r="Q165" i="7"/>
  <c r="Q166" i="7"/>
  <c r="R166" i="7"/>
  <c r="Z23" i="7"/>
  <c r="Z24" i="7"/>
  <c r="Z25" i="7"/>
  <c r="Z26" i="7"/>
  <c r="Z27" i="7"/>
  <c r="Z28" i="7"/>
  <c r="Z29" i="7"/>
  <c r="Z30" i="7"/>
  <c r="Z31" i="7"/>
  <c r="Z32" i="7"/>
  <c r="Z33" i="7"/>
  <c r="Z34" i="7"/>
  <c r="Z35" i="7"/>
  <c r="Z36" i="7"/>
  <c r="Z37" i="7"/>
  <c r="Z38" i="7"/>
  <c r="Z39" i="7"/>
  <c r="Z40" i="7"/>
  <c r="Z41" i="7"/>
  <c r="Z42" i="7"/>
  <c r="Z43" i="7"/>
  <c r="Z44" i="7"/>
  <c r="Z45" i="7"/>
  <c r="O158" i="7"/>
  <c r="O50" i="7"/>
  <c r="O159" i="7"/>
  <c r="O55" i="7"/>
  <c r="O56" i="7"/>
  <c r="O160" i="7"/>
  <c r="Z61" i="7"/>
  <c r="Z62" i="7"/>
  <c r="Z63" i="7"/>
  <c r="Z64" i="7"/>
  <c r="Z65" i="7"/>
  <c r="Z66" i="7"/>
  <c r="Z67" i="7"/>
  <c r="Z68" i="7"/>
  <c r="Z69" i="7"/>
  <c r="O161" i="7"/>
  <c r="O162" i="7"/>
  <c r="X93" i="7"/>
  <c r="X94" i="7"/>
  <c r="X95" i="7"/>
  <c r="X96" i="7"/>
  <c r="X97" i="7"/>
  <c r="X98" i="7"/>
  <c r="X99" i="7"/>
  <c r="X100" i="7"/>
  <c r="X101" i="7"/>
  <c r="X102" i="7"/>
  <c r="X103" i="7"/>
  <c r="X104" i="7"/>
  <c r="X105" i="7"/>
  <c r="X106" i="7"/>
  <c r="X107" i="7"/>
  <c r="O163" i="7"/>
  <c r="X112" i="7"/>
  <c r="X113" i="7"/>
  <c r="X114" i="7"/>
  <c r="X115" i="7"/>
  <c r="X116" i="7"/>
  <c r="X117" i="7"/>
  <c r="X118" i="7"/>
  <c r="X119" i="7"/>
  <c r="X120" i="7"/>
  <c r="X121" i="7"/>
  <c r="X122" i="7"/>
  <c r="O164" i="7"/>
  <c r="X127" i="7"/>
  <c r="X128" i="7"/>
  <c r="X129" i="7"/>
  <c r="X130" i="7"/>
  <c r="X131" i="7"/>
  <c r="X132" i="7"/>
  <c r="X133" i="7"/>
  <c r="X134" i="7"/>
  <c r="O165" i="7"/>
  <c r="O166" i="7"/>
  <c r="P166" i="7"/>
  <c r="W23" i="7"/>
  <c r="W24" i="7"/>
  <c r="W25" i="7"/>
  <c r="W26" i="7"/>
  <c r="W27" i="7"/>
  <c r="W28" i="7"/>
  <c r="W29" i="7"/>
  <c r="W30" i="7"/>
  <c r="W31" i="7"/>
  <c r="W32" i="7"/>
  <c r="W33" i="7"/>
  <c r="W34" i="7"/>
  <c r="W35" i="7"/>
  <c r="W36" i="7"/>
  <c r="W37" i="7"/>
  <c r="W38" i="7"/>
  <c r="W39" i="7"/>
  <c r="W40" i="7"/>
  <c r="W41" i="7"/>
  <c r="W42" i="7"/>
  <c r="W43" i="7"/>
  <c r="W44" i="7"/>
  <c r="W45" i="7"/>
  <c r="M158" i="7"/>
  <c r="M50" i="7"/>
  <c r="M159" i="7"/>
  <c r="M55" i="7"/>
  <c r="M56" i="7"/>
  <c r="M160" i="7"/>
  <c r="W61" i="7"/>
  <c r="W62" i="7"/>
  <c r="W63" i="7"/>
  <c r="W64" i="7"/>
  <c r="W65" i="7"/>
  <c r="W66" i="7"/>
  <c r="W67" i="7"/>
  <c r="W68" i="7"/>
  <c r="W69" i="7"/>
  <c r="M161" i="7"/>
  <c r="M162" i="7"/>
  <c r="U93" i="7"/>
  <c r="U94" i="7"/>
  <c r="U95" i="7"/>
  <c r="U96" i="7"/>
  <c r="U97" i="7"/>
  <c r="U98" i="7"/>
  <c r="U99" i="7"/>
  <c r="U100" i="7"/>
  <c r="U101" i="7"/>
  <c r="U102" i="7"/>
  <c r="U103" i="7"/>
  <c r="U104" i="7"/>
  <c r="U105" i="7"/>
  <c r="U106" i="7"/>
  <c r="U107" i="7"/>
  <c r="M163" i="7"/>
  <c r="U112" i="7"/>
  <c r="U113" i="7"/>
  <c r="U114" i="7"/>
  <c r="U115" i="7"/>
  <c r="U116" i="7"/>
  <c r="U117" i="7"/>
  <c r="U118" i="7"/>
  <c r="U119" i="7"/>
  <c r="U120" i="7"/>
  <c r="U121" i="7"/>
  <c r="U122" i="7"/>
  <c r="M164" i="7"/>
  <c r="U127" i="7"/>
  <c r="U128" i="7"/>
  <c r="U129" i="7"/>
  <c r="U130" i="7"/>
  <c r="U131" i="7"/>
  <c r="U132" i="7"/>
  <c r="U133" i="7"/>
  <c r="U134" i="7"/>
  <c r="M165" i="7"/>
  <c r="M166" i="7"/>
  <c r="N166" i="7"/>
  <c r="AB166" i="7"/>
  <c r="Y153" i="7"/>
  <c r="Y167" i="7"/>
  <c r="Z167" i="7"/>
  <c r="W153" i="7"/>
  <c r="W167" i="7"/>
  <c r="X167" i="7"/>
  <c r="U153" i="7"/>
  <c r="U167" i="7"/>
  <c r="V167" i="7"/>
  <c r="S153" i="7"/>
  <c r="S167" i="7"/>
  <c r="T167" i="7"/>
  <c r="Q153" i="7"/>
  <c r="Q167" i="7"/>
  <c r="R167" i="7"/>
  <c r="O153" i="7"/>
  <c r="O167" i="7"/>
  <c r="P167" i="7"/>
  <c r="M153" i="7"/>
  <c r="M167" i="7"/>
  <c r="N167" i="7"/>
  <c r="AB167" i="7"/>
  <c r="AB168" i="7"/>
  <c r="AA166" i="7"/>
  <c r="AA167" i="7"/>
  <c r="AA168" i="7"/>
  <c r="Z168" i="7"/>
  <c r="Y168" i="7"/>
  <c r="X168" i="7"/>
  <c r="W168" i="7"/>
  <c r="V168" i="7"/>
  <c r="U168" i="7"/>
  <c r="T168" i="7"/>
  <c r="S168" i="7"/>
  <c r="R168" i="7"/>
  <c r="Q168" i="7"/>
  <c r="P168" i="7"/>
  <c r="O168" i="7"/>
  <c r="N168" i="7"/>
  <c r="M168" i="7"/>
  <c r="Z165" i="7"/>
  <c r="X165" i="7"/>
  <c r="V165" i="7"/>
  <c r="T165" i="7"/>
  <c r="R165" i="7"/>
  <c r="P165" i="7"/>
  <c r="N165" i="7"/>
  <c r="AB165" i="7"/>
  <c r="AA165" i="7"/>
  <c r="Z164" i="7"/>
  <c r="X164" i="7"/>
  <c r="V164" i="7"/>
  <c r="T164" i="7"/>
  <c r="R164" i="7"/>
  <c r="P164" i="7"/>
  <c r="N164" i="7"/>
  <c r="AB164" i="7"/>
  <c r="AA164" i="7"/>
  <c r="Z163" i="7"/>
  <c r="X163" i="7"/>
  <c r="V163" i="7"/>
  <c r="T163" i="7"/>
  <c r="R163" i="7"/>
  <c r="P163" i="7"/>
  <c r="N163" i="7"/>
  <c r="AB163" i="7"/>
  <c r="AA163" i="7"/>
  <c r="AF86" i="7"/>
  <c r="AG86" i="7"/>
  <c r="AB162" i="7"/>
  <c r="AA162" i="7"/>
  <c r="AE86" i="7"/>
  <c r="Z162" i="7"/>
  <c r="AC86" i="7"/>
  <c r="X162" i="7"/>
  <c r="AA86" i="7"/>
  <c r="V162" i="7"/>
  <c r="Y86" i="7"/>
  <c r="T162" i="7"/>
  <c r="W86" i="7"/>
  <c r="R162" i="7"/>
  <c r="U86" i="7"/>
  <c r="P162" i="7"/>
  <c r="S86" i="7"/>
  <c r="N162" i="7"/>
  <c r="Z161" i="7"/>
  <c r="X161" i="7"/>
  <c r="V161" i="7"/>
  <c r="T161" i="7"/>
  <c r="R161" i="7"/>
  <c r="P161" i="7"/>
  <c r="N161" i="7"/>
  <c r="AB161" i="7"/>
  <c r="AA161" i="7"/>
  <c r="Z160" i="7"/>
  <c r="X160" i="7"/>
  <c r="V160" i="7"/>
  <c r="T160" i="7"/>
  <c r="R160" i="7"/>
  <c r="P160" i="7"/>
  <c r="N160" i="7"/>
  <c r="AB160" i="7"/>
  <c r="AA160" i="7"/>
  <c r="Z159" i="7"/>
  <c r="X159" i="7"/>
  <c r="V159" i="7"/>
  <c r="T159" i="7"/>
  <c r="R159" i="7"/>
  <c r="P159" i="7"/>
  <c r="N159" i="7"/>
  <c r="AB159" i="7"/>
  <c r="AA159" i="7"/>
  <c r="Z158" i="7"/>
  <c r="X158" i="7"/>
  <c r="V158" i="7"/>
  <c r="T158" i="7"/>
  <c r="R158" i="7"/>
  <c r="P158" i="7"/>
  <c r="N158" i="7"/>
  <c r="AB158" i="7"/>
  <c r="AA158" i="7"/>
  <c r="I156" i="7"/>
  <c r="G156" i="7"/>
  <c r="E156" i="7"/>
  <c r="C156" i="7"/>
  <c r="A156" i="7"/>
  <c r="Z150" i="7"/>
  <c r="X150" i="7"/>
  <c r="V150" i="7"/>
  <c r="T150" i="7"/>
  <c r="R150" i="7"/>
  <c r="P150" i="7"/>
  <c r="N150" i="7"/>
  <c r="AB150" i="7"/>
  <c r="Z151" i="7"/>
  <c r="X151" i="7"/>
  <c r="V151" i="7"/>
  <c r="T151" i="7"/>
  <c r="R151" i="7"/>
  <c r="P151" i="7"/>
  <c r="N151" i="7"/>
  <c r="AB151" i="7"/>
  <c r="Z152" i="7"/>
  <c r="X152" i="7"/>
  <c r="V152" i="7"/>
  <c r="T152" i="7"/>
  <c r="R152" i="7"/>
  <c r="P152" i="7"/>
  <c r="N152" i="7"/>
  <c r="AB152" i="7"/>
  <c r="AB153" i="7"/>
  <c r="AA150" i="7"/>
  <c r="AA151" i="7"/>
  <c r="AA152" i="7"/>
  <c r="AA153" i="7"/>
  <c r="Z153" i="7"/>
  <c r="X153" i="7"/>
  <c r="V153" i="7"/>
  <c r="T153" i="7"/>
  <c r="R153" i="7"/>
  <c r="P153" i="7"/>
  <c r="N153" i="7"/>
  <c r="J150" i="7"/>
  <c r="H150" i="7"/>
  <c r="F150" i="7"/>
  <c r="D150" i="7"/>
  <c r="L150" i="7"/>
  <c r="J151" i="7"/>
  <c r="H151" i="7"/>
  <c r="F151" i="7"/>
  <c r="D151" i="7"/>
  <c r="L151" i="7"/>
  <c r="J152" i="7"/>
  <c r="H152" i="7"/>
  <c r="F152" i="7"/>
  <c r="D152" i="7"/>
  <c r="L152" i="7"/>
  <c r="L153" i="7"/>
  <c r="K150" i="7"/>
  <c r="K151" i="7"/>
  <c r="K152" i="7"/>
  <c r="K153" i="7"/>
  <c r="J153" i="7"/>
  <c r="H153" i="7"/>
  <c r="F153" i="7"/>
  <c r="D153" i="7"/>
  <c r="I148" i="7"/>
  <c r="G148" i="7"/>
  <c r="E148" i="7"/>
  <c r="C148" i="7"/>
  <c r="L144" i="7"/>
  <c r="L143" i="7"/>
  <c r="L142" i="7"/>
  <c r="L141" i="7"/>
  <c r="L140" i="7"/>
  <c r="L139" i="7"/>
  <c r="Q127" i="7"/>
  <c r="N127" i="7"/>
  <c r="K127" i="7"/>
  <c r="H127" i="7"/>
  <c r="S127" i="7"/>
  <c r="AN127" i="7"/>
  <c r="AK127" i="7"/>
  <c r="AH127" i="7"/>
  <c r="AE127" i="7"/>
  <c r="AB127" i="7"/>
  <c r="Y127" i="7"/>
  <c r="V127" i="7"/>
  <c r="AP127" i="7"/>
  <c r="Q128" i="7"/>
  <c r="N128" i="7"/>
  <c r="K128" i="7"/>
  <c r="H128" i="7"/>
  <c r="S128" i="7"/>
  <c r="AN128" i="7"/>
  <c r="AK128" i="7"/>
  <c r="AH128" i="7"/>
  <c r="AE128" i="7"/>
  <c r="AB128" i="7"/>
  <c r="Y128" i="7"/>
  <c r="V128" i="7"/>
  <c r="AP128" i="7"/>
  <c r="Q129" i="7"/>
  <c r="N129" i="7"/>
  <c r="K129" i="7"/>
  <c r="H129" i="7"/>
  <c r="S129" i="7"/>
  <c r="AN129" i="7"/>
  <c r="AK129" i="7"/>
  <c r="AH129" i="7"/>
  <c r="AE129" i="7"/>
  <c r="AB129" i="7"/>
  <c r="Y129" i="7"/>
  <c r="V129" i="7"/>
  <c r="AP129" i="7"/>
  <c r="Q130" i="7"/>
  <c r="N130" i="7"/>
  <c r="K130" i="7"/>
  <c r="H130" i="7"/>
  <c r="S130" i="7"/>
  <c r="AN130" i="7"/>
  <c r="AK130" i="7"/>
  <c r="AH130" i="7"/>
  <c r="AE130" i="7"/>
  <c r="AB130" i="7"/>
  <c r="Y130" i="7"/>
  <c r="V130" i="7"/>
  <c r="AP130" i="7"/>
  <c r="Q131" i="7"/>
  <c r="N131" i="7"/>
  <c r="K131" i="7"/>
  <c r="H131" i="7"/>
  <c r="S131" i="7"/>
  <c r="AN131" i="7"/>
  <c r="AK131" i="7"/>
  <c r="AH131" i="7"/>
  <c r="AE131" i="7"/>
  <c r="AB131" i="7"/>
  <c r="Y131" i="7"/>
  <c r="V131" i="7"/>
  <c r="AP131" i="7"/>
  <c r="Q132" i="7"/>
  <c r="N132" i="7"/>
  <c r="K132" i="7"/>
  <c r="H132" i="7"/>
  <c r="S132" i="7"/>
  <c r="AN132" i="7"/>
  <c r="AK132" i="7"/>
  <c r="AH132" i="7"/>
  <c r="AE132" i="7"/>
  <c r="AB132" i="7"/>
  <c r="Y132" i="7"/>
  <c r="V132" i="7"/>
  <c r="AP132" i="7"/>
  <c r="Q133" i="7"/>
  <c r="N133" i="7"/>
  <c r="K133" i="7"/>
  <c r="H133" i="7"/>
  <c r="S133" i="7"/>
  <c r="AN133" i="7"/>
  <c r="AK133" i="7"/>
  <c r="AH133" i="7"/>
  <c r="AE133" i="7"/>
  <c r="AB133" i="7"/>
  <c r="Y133" i="7"/>
  <c r="V133" i="7"/>
  <c r="AP133" i="7"/>
  <c r="AP134" i="7"/>
  <c r="AO127" i="7"/>
  <c r="AO128" i="7"/>
  <c r="AO129" i="7"/>
  <c r="AO130" i="7"/>
  <c r="AO131" i="7"/>
  <c r="AO132" i="7"/>
  <c r="AO133" i="7"/>
  <c r="AO134" i="7"/>
  <c r="AN134" i="7"/>
  <c r="AK134" i="7"/>
  <c r="AH134" i="7"/>
  <c r="AE134" i="7"/>
  <c r="AB134" i="7"/>
  <c r="Y134" i="7"/>
  <c r="V134" i="7"/>
  <c r="S134" i="7"/>
  <c r="R134" i="7"/>
  <c r="Q134" i="7"/>
  <c r="N134" i="7"/>
  <c r="K134" i="7"/>
  <c r="H134" i="7"/>
  <c r="O125" i="7"/>
  <c r="L125" i="7"/>
  <c r="I125" i="7"/>
  <c r="F125" i="7"/>
  <c r="Q112" i="7"/>
  <c r="N112" i="7"/>
  <c r="K112" i="7"/>
  <c r="H112" i="7"/>
  <c r="S112" i="7"/>
  <c r="AN112" i="7"/>
  <c r="AK112" i="7"/>
  <c r="AH112" i="7"/>
  <c r="AE112" i="7"/>
  <c r="AB112" i="7"/>
  <c r="Y112" i="7"/>
  <c r="V112" i="7"/>
  <c r="AP112" i="7"/>
  <c r="Q113" i="7"/>
  <c r="N113" i="7"/>
  <c r="K113" i="7"/>
  <c r="H113" i="7"/>
  <c r="S113" i="7"/>
  <c r="AN113" i="7"/>
  <c r="AK113" i="7"/>
  <c r="AH113" i="7"/>
  <c r="AE113" i="7"/>
  <c r="AB113" i="7"/>
  <c r="Y113" i="7"/>
  <c r="V113" i="7"/>
  <c r="AP113" i="7"/>
  <c r="Q114" i="7"/>
  <c r="N114" i="7"/>
  <c r="K114" i="7"/>
  <c r="H114" i="7"/>
  <c r="S114" i="7"/>
  <c r="AN114" i="7"/>
  <c r="AK114" i="7"/>
  <c r="AH114" i="7"/>
  <c r="AE114" i="7"/>
  <c r="AB114" i="7"/>
  <c r="Y114" i="7"/>
  <c r="V114" i="7"/>
  <c r="AP114" i="7"/>
  <c r="Q115" i="7"/>
  <c r="N115" i="7"/>
  <c r="K115" i="7"/>
  <c r="H115" i="7"/>
  <c r="S115" i="7"/>
  <c r="AN115" i="7"/>
  <c r="AK115" i="7"/>
  <c r="AH115" i="7"/>
  <c r="AE115" i="7"/>
  <c r="AB115" i="7"/>
  <c r="Y115" i="7"/>
  <c r="V115" i="7"/>
  <c r="AP115" i="7"/>
  <c r="Q116" i="7"/>
  <c r="N116" i="7"/>
  <c r="K116" i="7"/>
  <c r="H116" i="7"/>
  <c r="S116" i="7"/>
  <c r="AN116" i="7"/>
  <c r="AK116" i="7"/>
  <c r="AH116" i="7"/>
  <c r="AE116" i="7"/>
  <c r="AB116" i="7"/>
  <c r="Y116" i="7"/>
  <c r="V116" i="7"/>
  <c r="AP116" i="7"/>
  <c r="Q117" i="7"/>
  <c r="N117" i="7"/>
  <c r="K117" i="7"/>
  <c r="H117" i="7"/>
  <c r="S117" i="7"/>
  <c r="AN117" i="7"/>
  <c r="AK117" i="7"/>
  <c r="AH117" i="7"/>
  <c r="AE117" i="7"/>
  <c r="AB117" i="7"/>
  <c r="Y117" i="7"/>
  <c r="V117" i="7"/>
  <c r="AP117" i="7"/>
  <c r="Q118" i="7"/>
  <c r="N118" i="7"/>
  <c r="K118" i="7"/>
  <c r="H118" i="7"/>
  <c r="S118" i="7"/>
  <c r="AN118" i="7"/>
  <c r="AK118" i="7"/>
  <c r="AH118" i="7"/>
  <c r="AE118" i="7"/>
  <c r="AB118" i="7"/>
  <c r="Y118" i="7"/>
  <c r="V118" i="7"/>
  <c r="AP118" i="7"/>
  <c r="Q119" i="7"/>
  <c r="N119" i="7"/>
  <c r="K119" i="7"/>
  <c r="H119" i="7"/>
  <c r="S119" i="7"/>
  <c r="AN119" i="7"/>
  <c r="AK119" i="7"/>
  <c r="AH119" i="7"/>
  <c r="AE119" i="7"/>
  <c r="AB119" i="7"/>
  <c r="Y119" i="7"/>
  <c r="V119" i="7"/>
  <c r="AP119" i="7"/>
  <c r="Q120" i="7"/>
  <c r="N120" i="7"/>
  <c r="K120" i="7"/>
  <c r="H120" i="7"/>
  <c r="S120" i="7"/>
  <c r="AN120" i="7"/>
  <c r="AK120" i="7"/>
  <c r="AH120" i="7"/>
  <c r="AE120" i="7"/>
  <c r="AB120" i="7"/>
  <c r="Y120" i="7"/>
  <c r="V120" i="7"/>
  <c r="AP120" i="7"/>
  <c r="Q121" i="7"/>
  <c r="N121" i="7"/>
  <c r="K121" i="7"/>
  <c r="H121" i="7"/>
  <c r="S121" i="7"/>
  <c r="AN121" i="7"/>
  <c r="AK121" i="7"/>
  <c r="AH121" i="7"/>
  <c r="AE121" i="7"/>
  <c r="AB121" i="7"/>
  <c r="Y121" i="7"/>
  <c r="V121" i="7"/>
  <c r="AP121" i="7"/>
  <c r="AP122" i="7"/>
  <c r="AO112" i="7"/>
  <c r="AO113" i="7"/>
  <c r="AO114" i="7"/>
  <c r="AO115" i="7"/>
  <c r="AO116" i="7"/>
  <c r="AO117" i="7"/>
  <c r="AO118" i="7"/>
  <c r="AO119" i="7"/>
  <c r="AO120" i="7"/>
  <c r="AO121" i="7"/>
  <c r="AO122" i="7"/>
  <c r="AN122" i="7"/>
  <c r="AK122" i="7"/>
  <c r="AH122" i="7"/>
  <c r="AE122" i="7"/>
  <c r="AB122" i="7"/>
  <c r="Y122" i="7"/>
  <c r="V122" i="7"/>
  <c r="S122" i="7"/>
  <c r="R122" i="7"/>
  <c r="Q122" i="7"/>
  <c r="N122" i="7"/>
  <c r="K122" i="7"/>
  <c r="H122" i="7"/>
  <c r="O110" i="7"/>
  <c r="L110" i="7"/>
  <c r="I110" i="7"/>
  <c r="F110" i="7"/>
  <c r="Q93" i="7"/>
  <c r="N93" i="7"/>
  <c r="K93" i="7"/>
  <c r="H93" i="7"/>
  <c r="S93" i="7"/>
  <c r="V93" i="7"/>
  <c r="Y93" i="7"/>
  <c r="AB93" i="7"/>
  <c r="AE93" i="7"/>
  <c r="AH93" i="7"/>
  <c r="AK93" i="7"/>
  <c r="AN93" i="7"/>
  <c r="AP93" i="7"/>
  <c r="Q94" i="7"/>
  <c r="N94" i="7"/>
  <c r="K94" i="7"/>
  <c r="H94" i="7"/>
  <c r="S94" i="7"/>
  <c r="V94" i="7"/>
  <c r="Y94" i="7"/>
  <c r="AB94" i="7"/>
  <c r="AE94" i="7"/>
  <c r="AH94" i="7"/>
  <c r="AK94" i="7"/>
  <c r="AN94" i="7"/>
  <c r="AP94" i="7"/>
  <c r="Q95" i="7"/>
  <c r="N95" i="7"/>
  <c r="K95" i="7"/>
  <c r="H95" i="7"/>
  <c r="S95" i="7"/>
  <c r="V95" i="7"/>
  <c r="Y95" i="7"/>
  <c r="AB95" i="7"/>
  <c r="AE95" i="7"/>
  <c r="AH95" i="7"/>
  <c r="AK95" i="7"/>
  <c r="AN95" i="7"/>
  <c r="AP95" i="7"/>
  <c r="Q96" i="7"/>
  <c r="N96" i="7"/>
  <c r="K96" i="7"/>
  <c r="H96" i="7"/>
  <c r="S96" i="7"/>
  <c r="V96" i="7"/>
  <c r="Y96" i="7"/>
  <c r="AB96" i="7"/>
  <c r="AE96" i="7"/>
  <c r="AH96" i="7"/>
  <c r="AK96" i="7"/>
  <c r="AN96" i="7"/>
  <c r="AP96" i="7"/>
  <c r="Q97" i="7"/>
  <c r="N97" i="7"/>
  <c r="K97" i="7"/>
  <c r="H97" i="7"/>
  <c r="S97" i="7"/>
  <c r="V97" i="7"/>
  <c r="Y97" i="7"/>
  <c r="AB97" i="7"/>
  <c r="AE97" i="7"/>
  <c r="AH97" i="7"/>
  <c r="AK97" i="7"/>
  <c r="AN97" i="7"/>
  <c r="AP97" i="7"/>
  <c r="Q98" i="7"/>
  <c r="N98" i="7"/>
  <c r="K98" i="7"/>
  <c r="H98" i="7"/>
  <c r="S98" i="7"/>
  <c r="V98" i="7"/>
  <c r="Y98" i="7"/>
  <c r="AB98" i="7"/>
  <c r="AE98" i="7"/>
  <c r="AH98" i="7"/>
  <c r="AK98" i="7"/>
  <c r="AN98" i="7"/>
  <c r="AP98" i="7"/>
  <c r="Q99" i="7"/>
  <c r="N99" i="7"/>
  <c r="K99" i="7"/>
  <c r="H99" i="7"/>
  <c r="S99" i="7"/>
  <c r="V99" i="7"/>
  <c r="Y99" i="7"/>
  <c r="AB99" i="7"/>
  <c r="AE99" i="7"/>
  <c r="AH99" i="7"/>
  <c r="AK99" i="7"/>
  <c r="AN99" i="7"/>
  <c r="AP99" i="7"/>
  <c r="Q100" i="7"/>
  <c r="N100" i="7"/>
  <c r="K100" i="7"/>
  <c r="H100" i="7"/>
  <c r="S100" i="7"/>
  <c r="V100" i="7"/>
  <c r="Y100" i="7"/>
  <c r="AB100" i="7"/>
  <c r="AE100" i="7"/>
  <c r="AH100" i="7"/>
  <c r="AK100" i="7"/>
  <c r="AN100" i="7"/>
  <c r="AP100" i="7"/>
  <c r="Q101" i="7"/>
  <c r="N101" i="7"/>
  <c r="K101" i="7"/>
  <c r="H101" i="7"/>
  <c r="S101" i="7"/>
  <c r="V101" i="7"/>
  <c r="Y101" i="7"/>
  <c r="AB101" i="7"/>
  <c r="AE101" i="7"/>
  <c r="AH101" i="7"/>
  <c r="AK101" i="7"/>
  <c r="AN101" i="7"/>
  <c r="AP101" i="7"/>
  <c r="Q102" i="7"/>
  <c r="N102" i="7"/>
  <c r="K102" i="7"/>
  <c r="H102" i="7"/>
  <c r="S102" i="7"/>
  <c r="V102" i="7"/>
  <c r="Y102" i="7"/>
  <c r="AB102" i="7"/>
  <c r="AE102" i="7"/>
  <c r="AH102" i="7"/>
  <c r="AK102" i="7"/>
  <c r="AN102" i="7"/>
  <c r="AP102" i="7"/>
  <c r="Q103" i="7"/>
  <c r="N103" i="7"/>
  <c r="K103" i="7"/>
  <c r="H103" i="7"/>
  <c r="S103" i="7"/>
  <c r="V103" i="7"/>
  <c r="Y103" i="7"/>
  <c r="AB103" i="7"/>
  <c r="AE103" i="7"/>
  <c r="AH103" i="7"/>
  <c r="AK103" i="7"/>
  <c r="AN103" i="7"/>
  <c r="AP103" i="7"/>
  <c r="Q104" i="7"/>
  <c r="N104" i="7"/>
  <c r="K104" i="7"/>
  <c r="H104" i="7"/>
  <c r="S104" i="7"/>
  <c r="V104" i="7"/>
  <c r="Y104" i="7"/>
  <c r="AB104" i="7"/>
  <c r="AE104" i="7"/>
  <c r="AH104" i="7"/>
  <c r="AK104" i="7"/>
  <c r="AN104" i="7"/>
  <c r="AP104" i="7"/>
  <c r="Q105" i="7"/>
  <c r="N105" i="7"/>
  <c r="K105" i="7"/>
  <c r="H105" i="7"/>
  <c r="S105" i="7"/>
  <c r="V105" i="7"/>
  <c r="Y105" i="7"/>
  <c r="AB105" i="7"/>
  <c r="AE105" i="7"/>
  <c r="AH105" i="7"/>
  <c r="AK105" i="7"/>
  <c r="AN105" i="7"/>
  <c r="AP105" i="7"/>
  <c r="Q106" i="7"/>
  <c r="N106" i="7"/>
  <c r="K106" i="7"/>
  <c r="H106" i="7"/>
  <c r="S106" i="7"/>
  <c r="V106" i="7"/>
  <c r="Y106" i="7"/>
  <c r="AB106" i="7"/>
  <c r="AE106" i="7"/>
  <c r="AH106" i="7"/>
  <c r="AK106" i="7"/>
  <c r="AN106" i="7"/>
  <c r="AP106" i="7"/>
  <c r="AP107" i="7"/>
  <c r="AO93" i="7"/>
  <c r="AO94" i="7"/>
  <c r="AO95" i="7"/>
  <c r="AO96" i="7"/>
  <c r="AO97" i="7"/>
  <c r="AO98" i="7"/>
  <c r="AO99" i="7"/>
  <c r="AO100" i="7"/>
  <c r="AO101" i="7"/>
  <c r="AO102" i="7"/>
  <c r="AO103" i="7"/>
  <c r="AO104" i="7"/>
  <c r="AO105" i="7"/>
  <c r="AO106" i="7"/>
  <c r="AO107" i="7"/>
  <c r="AN107" i="7"/>
  <c r="AK107" i="7"/>
  <c r="AH107" i="7"/>
  <c r="AE107" i="7"/>
  <c r="AB107" i="7"/>
  <c r="Y107" i="7"/>
  <c r="V107" i="7"/>
  <c r="S107" i="7"/>
  <c r="R107" i="7"/>
  <c r="Q107" i="7"/>
  <c r="N107" i="7"/>
  <c r="K107" i="7"/>
  <c r="H107" i="7"/>
  <c r="O91" i="7"/>
  <c r="L91" i="7"/>
  <c r="I91" i="7"/>
  <c r="F91" i="7"/>
  <c r="P86" i="7"/>
  <c r="Q86" i="7"/>
  <c r="O86" i="7"/>
  <c r="M86" i="7"/>
  <c r="K86" i="7"/>
  <c r="I86" i="7"/>
  <c r="G86" i="7"/>
  <c r="F86" i="7"/>
  <c r="E86" i="7"/>
  <c r="D74" i="7"/>
  <c r="D75" i="7"/>
  <c r="D76" i="7"/>
  <c r="D77" i="7"/>
  <c r="D78" i="7"/>
  <c r="D79" i="7"/>
  <c r="D80" i="7"/>
  <c r="D81" i="7"/>
  <c r="D82" i="7"/>
  <c r="D83" i="7"/>
  <c r="D84" i="7"/>
  <c r="D85" i="7"/>
  <c r="D86" i="7"/>
  <c r="C86" i="7"/>
  <c r="P85" i="7"/>
  <c r="Q85" i="7"/>
  <c r="O85" i="7"/>
  <c r="M85" i="7"/>
  <c r="K85" i="7"/>
  <c r="I85" i="7"/>
  <c r="P84" i="7"/>
  <c r="Q84" i="7"/>
  <c r="O84" i="7"/>
  <c r="M84" i="7"/>
  <c r="K84" i="7"/>
  <c r="I84" i="7"/>
  <c r="P83" i="7"/>
  <c r="Q83" i="7"/>
  <c r="O83" i="7"/>
  <c r="M83" i="7"/>
  <c r="K83" i="7"/>
  <c r="I83" i="7"/>
  <c r="P82" i="7"/>
  <c r="Q82" i="7"/>
  <c r="O82" i="7"/>
  <c r="M82" i="7"/>
  <c r="K82" i="7"/>
  <c r="I82" i="7"/>
  <c r="P81" i="7"/>
  <c r="Q81" i="7"/>
  <c r="O81" i="7"/>
  <c r="M81" i="7"/>
  <c r="K81" i="7"/>
  <c r="I81" i="7"/>
  <c r="P80" i="7"/>
  <c r="Q80" i="7"/>
  <c r="O80" i="7"/>
  <c r="M80" i="7"/>
  <c r="K80" i="7"/>
  <c r="I80" i="7"/>
  <c r="P79" i="7"/>
  <c r="Q79" i="7"/>
  <c r="O79" i="7"/>
  <c r="M79" i="7"/>
  <c r="K79" i="7"/>
  <c r="I79" i="7"/>
  <c r="P78" i="7"/>
  <c r="Q78" i="7"/>
  <c r="O78" i="7"/>
  <c r="M78" i="7"/>
  <c r="K78" i="7"/>
  <c r="I78" i="7"/>
  <c r="P77" i="7"/>
  <c r="Q77" i="7"/>
  <c r="O77" i="7"/>
  <c r="M77" i="7"/>
  <c r="K77" i="7"/>
  <c r="I77" i="7"/>
  <c r="P76" i="7"/>
  <c r="Q76" i="7"/>
  <c r="O76" i="7"/>
  <c r="M76" i="7"/>
  <c r="K76" i="7"/>
  <c r="I76" i="7"/>
  <c r="P75" i="7"/>
  <c r="Q75" i="7"/>
  <c r="O75" i="7"/>
  <c r="M75" i="7"/>
  <c r="K75" i="7"/>
  <c r="I75" i="7"/>
  <c r="P74" i="7"/>
  <c r="Q74" i="7"/>
  <c r="O74" i="7"/>
  <c r="M74" i="7"/>
  <c r="K74" i="7"/>
  <c r="I74" i="7"/>
  <c r="N72" i="7"/>
  <c r="L72" i="7"/>
  <c r="J72" i="7"/>
  <c r="H72" i="7"/>
  <c r="U61" i="7"/>
  <c r="AP61" i="7"/>
  <c r="U62" i="7"/>
  <c r="AP62" i="7"/>
  <c r="U63" i="7"/>
  <c r="AP63" i="7"/>
  <c r="U64" i="7"/>
  <c r="AP64" i="7"/>
  <c r="U65" i="7"/>
  <c r="AP65" i="7"/>
  <c r="U66" i="7"/>
  <c r="AP66" i="7"/>
  <c r="U67" i="7"/>
  <c r="AP67" i="7"/>
  <c r="U68" i="7"/>
  <c r="AP68" i="7"/>
  <c r="AP69" i="7"/>
  <c r="AM61" i="7"/>
  <c r="AM62" i="7"/>
  <c r="AM63" i="7"/>
  <c r="AM64" i="7"/>
  <c r="AM65" i="7"/>
  <c r="AM66" i="7"/>
  <c r="AM67" i="7"/>
  <c r="AM68" i="7"/>
  <c r="AM69" i="7"/>
  <c r="AJ61" i="7"/>
  <c r="AJ62" i="7"/>
  <c r="AJ63" i="7"/>
  <c r="AJ64" i="7"/>
  <c r="AJ65" i="7"/>
  <c r="AJ66" i="7"/>
  <c r="AJ67" i="7"/>
  <c r="AJ68" i="7"/>
  <c r="AJ69" i="7"/>
  <c r="AG61" i="7"/>
  <c r="AG62" i="7"/>
  <c r="AG63" i="7"/>
  <c r="AG64" i="7"/>
  <c r="AG65" i="7"/>
  <c r="AG66" i="7"/>
  <c r="AG67" i="7"/>
  <c r="AG68" i="7"/>
  <c r="AG69" i="7"/>
  <c r="AD61" i="7"/>
  <c r="AD62" i="7"/>
  <c r="AD63" i="7"/>
  <c r="AD64" i="7"/>
  <c r="AD65" i="7"/>
  <c r="AD66" i="7"/>
  <c r="AD67" i="7"/>
  <c r="AD68" i="7"/>
  <c r="AD69" i="7"/>
  <c r="AA61" i="7"/>
  <c r="AA62" i="7"/>
  <c r="AA63" i="7"/>
  <c r="AA64" i="7"/>
  <c r="AA65" i="7"/>
  <c r="AA66" i="7"/>
  <c r="AA67" i="7"/>
  <c r="AA68" i="7"/>
  <c r="AA69" i="7"/>
  <c r="X61" i="7"/>
  <c r="X62" i="7"/>
  <c r="X63" i="7"/>
  <c r="X64" i="7"/>
  <c r="X65" i="7"/>
  <c r="X66" i="7"/>
  <c r="X67" i="7"/>
  <c r="X68" i="7"/>
  <c r="X69" i="7"/>
  <c r="AR69" i="7"/>
  <c r="AQ69" i="7"/>
  <c r="U69" i="7"/>
  <c r="T69" i="7"/>
  <c r="S61" i="7"/>
  <c r="S62" i="7"/>
  <c r="S63" i="7"/>
  <c r="S64" i="7"/>
  <c r="S65" i="7"/>
  <c r="S66" i="7"/>
  <c r="S67" i="7"/>
  <c r="S68" i="7"/>
  <c r="S69" i="7"/>
  <c r="P61" i="7"/>
  <c r="P62" i="7"/>
  <c r="P63" i="7"/>
  <c r="P64" i="7"/>
  <c r="P65" i="7"/>
  <c r="P66" i="7"/>
  <c r="P67" i="7"/>
  <c r="P68" i="7"/>
  <c r="P69" i="7"/>
  <c r="M61" i="7"/>
  <c r="M62" i="7"/>
  <c r="M63" i="7"/>
  <c r="M64" i="7"/>
  <c r="M65" i="7"/>
  <c r="M66" i="7"/>
  <c r="M67" i="7"/>
  <c r="M68" i="7"/>
  <c r="M69" i="7"/>
  <c r="J61" i="7"/>
  <c r="J62" i="7"/>
  <c r="J63" i="7"/>
  <c r="J64" i="7"/>
  <c r="J65" i="7"/>
  <c r="J66" i="7"/>
  <c r="J67" i="7"/>
  <c r="J68" i="7"/>
  <c r="J69" i="7"/>
  <c r="AR68" i="7"/>
  <c r="AQ68" i="7"/>
  <c r="AR67" i="7"/>
  <c r="AQ67" i="7"/>
  <c r="AR66" i="7"/>
  <c r="AQ66" i="7"/>
  <c r="AR65" i="7"/>
  <c r="AQ65" i="7"/>
  <c r="AR64" i="7"/>
  <c r="AQ64" i="7"/>
  <c r="AR63" i="7"/>
  <c r="AQ63" i="7"/>
  <c r="AR62" i="7"/>
  <c r="AQ62" i="7"/>
  <c r="AR61" i="7"/>
  <c r="AQ61" i="7"/>
  <c r="R59" i="7"/>
  <c r="O59" i="7"/>
  <c r="L59" i="7"/>
  <c r="I59" i="7"/>
  <c r="U23" i="7"/>
  <c r="AP23" i="7"/>
  <c r="U24" i="7"/>
  <c r="AP24" i="7"/>
  <c r="U25" i="7"/>
  <c r="AP25" i="7"/>
  <c r="U26" i="7"/>
  <c r="AP26" i="7"/>
  <c r="U27" i="7"/>
  <c r="AP27" i="7"/>
  <c r="U28" i="7"/>
  <c r="AP28" i="7"/>
  <c r="U29" i="7"/>
  <c r="AP29" i="7"/>
  <c r="U30" i="7"/>
  <c r="AP30" i="7"/>
  <c r="U31" i="7"/>
  <c r="AP31" i="7"/>
  <c r="U32" i="7"/>
  <c r="AP32" i="7"/>
  <c r="U33" i="7"/>
  <c r="AP33" i="7"/>
  <c r="U34" i="7"/>
  <c r="AP34" i="7"/>
  <c r="U35" i="7"/>
  <c r="AP35" i="7"/>
  <c r="U36" i="7"/>
  <c r="AP36" i="7"/>
  <c r="U37" i="7"/>
  <c r="AP37" i="7"/>
  <c r="U38" i="7"/>
  <c r="AP38" i="7"/>
  <c r="U39" i="7"/>
  <c r="AP39" i="7"/>
  <c r="U40" i="7"/>
  <c r="AP40" i="7"/>
  <c r="U41" i="7"/>
  <c r="AP41" i="7"/>
  <c r="U42" i="7"/>
  <c r="AP42" i="7"/>
  <c r="U43" i="7"/>
  <c r="AP43" i="7"/>
  <c r="U44" i="7"/>
  <c r="AP44" i="7"/>
  <c r="AP45" i="7"/>
  <c r="Z55" i="7"/>
  <c r="AM23" i="7"/>
  <c r="AM24" i="7"/>
  <c r="AM25" i="7"/>
  <c r="AM26" i="7"/>
  <c r="AM27" i="7"/>
  <c r="AM28" i="7"/>
  <c r="AM29" i="7"/>
  <c r="AM30" i="7"/>
  <c r="AM31" i="7"/>
  <c r="AM32" i="7"/>
  <c r="AM33" i="7"/>
  <c r="AM34" i="7"/>
  <c r="AM35" i="7"/>
  <c r="AM36" i="7"/>
  <c r="AM37" i="7"/>
  <c r="AM38" i="7"/>
  <c r="AM39" i="7"/>
  <c r="AM40" i="7"/>
  <c r="AM41" i="7"/>
  <c r="AM42" i="7"/>
  <c r="AM43" i="7"/>
  <c r="AM44" i="7"/>
  <c r="AM45" i="7"/>
  <c r="X55" i="7"/>
  <c r="AD23" i="7"/>
  <c r="AD24" i="7"/>
  <c r="AD25" i="7"/>
  <c r="AD26" i="7"/>
  <c r="AD27" i="7"/>
  <c r="AD28" i="7"/>
  <c r="AD29" i="7"/>
  <c r="AD30" i="7"/>
  <c r="AD31" i="7"/>
  <c r="AD32" i="7"/>
  <c r="AD33" i="7"/>
  <c r="AD34" i="7"/>
  <c r="AD35" i="7"/>
  <c r="AD36" i="7"/>
  <c r="AD37" i="7"/>
  <c r="AD38" i="7"/>
  <c r="AD39" i="7"/>
  <c r="AD40" i="7"/>
  <c r="AD41" i="7"/>
  <c r="AD42" i="7"/>
  <c r="AD43" i="7"/>
  <c r="AD44" i="7"/>
  <c r="AD45" i="7"/>
  <c r="R55" i="7"/>
  <c r="AG23" i="7"/>
  <c r="AG24" i="7"/>
  <c r="AG25" i="7"/>
  <c r="AG26" i="7"/>
  <c r="AG27" i="7"/>
  <c r="AG28" i="7"/>
  <c r="AG29" i="7"/>
  <c r="AG30" i="7"/>
  <c r="AG31" i="7"/>
  <c r="AG32" i="7"/>
  <c r="AG33" i="7"/>
  <c r="AG34" i="7"/>
  <c r="AG35" i="7"/>
  <c r="AG36" i="7"/>
  <c r="AG37" i="7"/>
  <c r="AG38" i="7"/>
  <c r="AG39" i="7"/>
  <c r="AG40" i="7"/>
  <c r="AG41" i="7"/>
  <c r="AG42" i="7"/>
  <c r="AG43" i="7"/>
  <c r="AG44" i="7"/>
  <c r="AG45" i="7"/>
  <c r="T55" i="7"/>
  <c r="AJ23" i="7"/>
  <c r="AJ24" i="7"/>
  <c r="AJ25" i="7"/>
  <c r="AJ26" i="7"/>
  <c r="AJ27" i="7"/>
  <c r="AJ28" i="7"/>
  <c r="AJ29" i="7"/>
  <c r="AJ30" i="7"/>
  <c r="AJ31" i="7"/>
  <c r="AJ32" i="7"/>
  <c r="AJ33" i="7"/>
  <c r="AJ34" i="7"/>
  <c r="AJ35" i="7"/>
  <c r="AJ36" i="7"/>
  <c r="AJ37" i="7"/>
  <c r="AJ38" i="7"/>
  <c r="AJ39" i="7"/>
  <c r="AJ40" i="7"/>
  <c r="AJ41" i="7"/>
  <c r="AJ42" i="7"/>
  <c r="AJ43" i="7"/>
  <c r="AJ44" i="7"/>
  <c r="AJ45" i="7"/>
  <c r="V55" i="7"/>
  <c r="AA23" i="7"/>
  <c r="AA24" i="7"/>
  <c r="AA25" i="7"/>
  <c r="AA26" i="7"/>
  <c r="AA27" i="7"/>
  <c r="AA28" i="7"/>
  <c r="AA29" i="7"/>
  <c r="AA30" i="7"/>
  <c r="AA31" i="7"/>
  <c r="AA32" i="7"/>
  <c r="AA33" i="7"/>
  <c r="AA34" i="7"/>
  <c r="AA35" i="7"/>
  <c r="AA36" i="7"/>
  <c r="AA37" i="7"/>
  <c r="AA38" i="7"/>
  <c r="AA39" i="7"/>
  <c r="AA40" i="7"/>
  <c r="AA41" i="7"/>
  <c r="AA42" i="7"/>
  <c r="AA43" i="7"/>
  <c r="AA44" i="7"/>
  <c r="AA45" i="7"/>
  <c r="P55" i="7"/>
  <c r="X23" i="7"/>
  <c r="X24" i="7"/>
  <c r="X25" i="7"/>
  <c r="X26" i="7"/>
  <c r="X27" i="7"/>
  <c r="X28" i="7"/>
  <c r="X29" i="7"/>
  <c r="X30" i="7"/>
  <c r="X31" i="7"/>
  <c r="X32" i="7"/>
  <c r="X33" i="7"/>
  <c r="X34" i="7"/>
  <c r="X35" i="7"/>
  <c r="X36" i="7"/>
  <c r="X37" i="7"/>
  <c r="X38" i="7"/>
  <c r="X39" i="7"/>
  <c r="X40" i="7"/>
  <c r="X41" i="7"/>
  <c r="X42" i="7"/>
  <c r="X43" i="7"/>
  <c r="X44" i="7"/>
  <c r="X45" i="7"/>
  <c r="N55" i="7"/>
  <c r="AB55" i="7"/>
  <c r="AB56" i="7"/>
  <c r="AA55" i="7"/>
  <c r="AA56" i="7"/>
  <c r="Z56" i="7"/>
  <c r="X56" i="7"/>
  <c r="V56" i="7"/>
  <c r="T56" i="7"/>
  <c r="R56" i="7"/>
  <c r="P56" i="7"/>
  <c r="N56" i="7"/>
  <c r="S23" i="7"/>
  <c r="S24" i="7"/>
  <c r="S25" i="7"/>
  <c r="S26" i="7"/>
  <c r="S27" i="7"/>
  <c r="S28" i="7"/>
  <c r="S29" i="7"/>
  <c r="S30" i="7"/>
  <c r="S31" i="7"/>
  <c r="S32" i="7"/>
  <c r="S33" i="7"/>
  <c r="S34" i="7"/>
  <c r="S35" i="7"/>
  <c r="S36" i="7"/>
  <c r="S37" i="7"/>
  <c r="S38" i="7"/>
  <c r="S39" i="7"/>
  <c r="S40" i="7"/>
  <c r="S41" i="7"/>
  <c r="S42" i="7"/>
  <c r="S43" i="7"/>
  <c r="S44" i="7"/>
  <c r="S45" i="7"/>
  <c r="J55" i="7"/>
  <c r="P23" i="7"/>
  <c r="P24" i="7"/>
  <c r="P25" i="7"/>
  <c r="P26" i="7"/>
  <c r="P27" i="7"/>
  <c r="P28" i="7"/>
  <c r="P29" i="7"/>
  <c r="P30" i="7"/>
  <c r="P31" i="7"/>
  <c r="P32" i="7"/>
  <c r="P33" i="7"/>
  <c r="P34" i="7"/>
  <c r="P35" i="7"/>
  <c r="P36" i="7"/>
  <c r="P37" i="7"/>
  <c r="P38" i="7"/>
  <c r="P39" i="7"/>
  <c r="P40" i="7"/>
  <c r="P41" i="7"/>
  <c r="P42" i="7"/>
  <c r="P43" i="7"/>
  <c r="P44" i="7"/>
  <c r="P45" i="7"/>
  <c r="H55" i="7"/>
  <c r="M23" i="7"/>
  <c r="M24" i="7"/>
  <c r="M25" i="7"/>
  <c r="M26" i="7"/>
  <c r="M27" i="7"/>
  <c r="M28" i="7"/>
  <c r="M29" i="7"/>
  <c r="M30" i="7"/>
  <c r="M31" i="7"/>
  <c r="M32" i="7"/>
  <c r="M33" i="7"/>
  <c r="M34" i="7"/>
  <c r="M35" i="7"/>
  <c r="M36" i="7"/>
  <c r="M37" i="7"/>
  <c r="M38" i="7"/>
  <c r="M39" i="7"/>
  <c r="M40" i="7"/>
  <c r="M41" i="7"/>
  <c r="M42" i="7"/>
  <c r="M43" i="7"/>
  <c r="M44" i="7"/>
  <c r="M45" i="7"/>
  <c r="F55" i="7"/>
  <c r="J23" i="7"/>
  <c r="J24" i="7"/>
  <c r="J25" i="7"/>
  <c r="J26" i="7"/>
  <c r="J27" i="7"/>
  <c r="J28" i="7"/>
  <c r="J29" i="7"/>
  <c r="J30" i="7"/>
  <c r="J31" i="7"/>
  <c r="J32" i="7"/>
  <c r="J33" i="7"/>
  <c r="J34" i="7"/>
  <c r="J35" i="7"/>
  <c r="J36" i="7"/>
  <c r="J37" i="7"/>
  <c r="J38" i="7"/>
  <c r="J39" i="7"/>
  <c r="J40" i="7"/>
  <c r="J41" i="7"/>
  <c r="J42" i="7"/>
  <c r="J43" i="7"/>
  <c r="J44" i="7"/>
  <c r="J45" i="7"/>
  <c r="D55" i="7"/>
  <c r="L55" i="7"/>
  <c r="L56" i="7"/>
  <c r="K55" i="7"/>
  <c r="K56" i="7"/>
  <c r="J56" i="7"/>
  <c r="H56" i="7"/>
  <c r="F56" i="7"/>
  <c r="D56" i="7"/>
  <c r="I52" i="7"/>
  <c r="G52" i="7"/>
  <c r="E52" i="7"/>
  <c r="C52" i="7"/>
  <c r="AA49" i="7"/>
  <c r="AA50" i="7"/>
  <c r="AB50" i="7"/>
  <c r="Z50" i="7"/>
  <c r="X50" i="7"/>
  <c r="V50" i="7"/>
  <c r="T50" i="7"/>
  <c r="R50" i="7"/>
  <c r="P50" i="7"/>
  <c r="N50" i="7"/>
  <c r="K50" i="7"/>
  <c r="L50" i="7"/>
  <c r="J50" i="7"/>
  <c r="H50" i="7"/>
  <c r="F50" i="7"/>
  <c r="D50" i="7"/>
  <c r="AB49" i="7"/>
  <c r="Z49" i="7"/>
  <c r="X49" i="7"/>
  <c r="V49" i="7"/>
  <c r="T49" i="7"/>
  <c r="R49" i="7"/>
  <c r="P49" i="7"/>
  <c r="N49" i="7"/>
  <c r="L49" i="7"/>
  <c r="J49" i="7"/>
  <c r="H49" i="7"/>
  <c r="F49" i="7"/>
  <c r="D49" i="7"/>
  <c r="I47" i="7"/>
  <c r="G47" i="7"/>
  <c r="E47" i="7"/>
  <c r="C47" i="7"/>
  <c r="AR45" i="7"/>
  <c r="AQ45" i="7"/>
  <c r="U45" i="7"/>
  <c r="T45" i="7"/>
  <c r="AR44" i="7"/>
  <c r="AQ44" i="7"/>
  <c r="AR43" i="7"/>
  <c r="AQ43" i="7"/>
  <c r="AR42" i="7"/>
  <c r="AQ42" i="7"/>
  <c r="AR41" i="7"/>
  <c r="AQ41" i="7"/>
  <c r="AR40" i="7"/>
  <c r="AQ40" i="7"/>
  <c r="AR39" i="7"/>
  <c r="AQ39" i="7"/>
  <c r="AR38" i="7"/>
  <c r="AQ38" i="7"/>
  <c r="AR37" i="7"/>
  <c r="AQ37" i="7"/>
  <c r="AR36" i="7"/>
  <c r="AQ36" i="7"/>
  <c r="AR35" i="7"/>
  <c r="AQ35" i="7"/>
  <c r="AR34" i="7"/>
  <c r="AQ34" i="7"/>
  <c r="AR33" i="7"/>
  <c r="AQ33" i="7"/>
  <c r="AR32" i="7"/>
  <c r="AQ32" i="7"/>
  <c r="AR31" i="7"/>
  <c r="AQ31" i="7"/>
  <c r="AR30" i="7"/>
  <c r="AQ30" i="7"/>
  <c r="AR29" i="7"/>
  <c r="AQ29" i="7"/>
  <c r="AR28" i="7"/>
  <c r="AQ28" i="7"/>
  <c r="AR27" i="7"/>
  <c r="AQ27" i="7"/>
  <c r="AR26" i="7"/>
  <c r="AQ26" i="7"/>
  <c r="AR25" i="7"/>
  <c r="AQ25" i="7"/>
  <c r="AR24" i="7"/>
  <c r="AQ24" i="7"/>
  <c r="AR23" i="7"/>
  <c r="AQ23" i="7"/>
  <c r="D18" i="7"/>
  <c r="E18" i="7"/>
  <c r="D17" i="7"/>
  <c r="E17" i="7"/>
  <c r="D16" i="7"/>
  <c r="E16" i="7"/>
  <c r="D15" i="7"/>
  <c r="E15" i="7"/>
  <c r="B13" i="7"/>
  <c r="H10" i="7"/>
  <c r="H9" i="7"/>
  <c r="H8" i="7"/>
  <c r="H7" i="7"/>
  <c r="H6" i="7"/>
  <c r="B3" i="7"/>
  <c r="K174" i="8"/>
  <c r="L174" i="8"/>
  <c r="K175" i="8"/>
  <c r="L175" i="8"/>
  <c r="K176" i="8"/>
  <c r="L176" i="8"/>
  <c r="K177" i="8"/>
  <c r="L177" i="8"/>
  <c r="K178" i="8"/>
  <c r="L178" i="8"/>
  <c r="K179" i="8"/>
  <c r="L179" i="8"/>
  <c r="K180" i="8"/>
  <c r="L180" i="8"/>
  <c r="K181" i="8"/>
  <c r="L181" i="8"/>
  <c r="K182" i="8"/>
  <c r="L182" i="8"/>
  <c r="L183" i="8"/>
  <c r="L187" i="8"/>
  <c r="I23" i="8"/>
  <c r="I24" i="8"/>
  <c r="I25" i="8"/>
  <c r="I26" i="8"/>
  <c r="I27" i="8"/>
  <c r="I28" i="8"/>
  <c r="I29" i="8"/>
  <c r="I30" i="8"/>
  <c r="I31" i="8"/>
  <c r="I32" i="8"/>
  <c r="I33" i="8"/>
  <c r="I34" i="8"/>
  <c r="I35" i="8"/>
  <c r="I36" i="8"/>
  <c r="I37" i="8"/>
  <c r="I38" i="8"/>
  <c r="I39" i="8"/>
  <c r="I40" i="8"/>
  <c r="I41" i="8"/>
  <c r="I42" i="8"/>
  <c r="I43" i="8"/>
  <c r="I44" i="8"/>
  <c r="I45" i="8"/>
  <c r="C158" i="8"/>
  <c r="D158" i="8"/>
  <c r="O23" i="8"/>
  <c r="O24" i="8"/>
  <c r="O25" i="8"/>
  <c r="O26" i="8"/>
  <c r="O27" i="8"/>
  <c r="O28" i="8"/>
  <c r="O29" i="8"/>
  <c r="O30" i="8"/>
  <c r="O31" i="8"/>
  <c r="O32" i="8"/>
  <c r="O33" i="8"/>
  <c r="O34" i="8"/>
  <c r="O35" i="8"/>
  <c r="O36" i="8"/>
  <c r="O37" i="8"/>
  <c r="O38" i="8"/>
  <c r="O39" i="8"/>
  <c r="O40" i="8"/>
  <c r="O41" i="8"/>
  <c r="O42" i="8"/>
  <c r="O43" i="8"/>
  <c r="O44" i="8"/>
  <c r="O45" i="8"/>
  <c r="G158" i="8"/>
  <c r="H158" i="8"/>
  <c r="R23" i="8"/>
  <c r="R24" i="8"/>
  <c r="R25" i="8"/>
  <c r="R26" i="8"/>
  <c r="R27" i="8"/>
  <c r="R28" i="8"/>
  <c r="R29" i="8"/>
  <c r="R30" i="8"/>
  <c r="R31" i="8"/>
  <c r="R32" i="8"/>
  <c r="R33" i="8"/>
  <c r="R34" i="8"/>
  <c r="R35" i="8"/>
  <c r="R36" i="8"/>
  <c r="R37" i="8"/>
  <c r="R38" i="8"/>
  <c r="R39" i="8"/>
  <c r="R40" i="8"/>
  <c r="R41" i="8"/>
  <c r="R42" i="8"/>
  <c r="R43" i="8"/>
  <c r="R44" i="8"/>
  <c r="R45" i="8"/>
  <c r="I158" i="8"/>
  <c r="J158" i="8"/>
  <c r="L158" i="8"/>
  <c r="C50" i="8"/>
  <c r="C159" i="8"/>
  <c r="D159" i="8"/>
  <c r="G50" i="8"/>
  <c r="G159" i="8"/>
  <c r="H159" i="8"/>
  <c r="I50" i="8"/>
  <c r="I159" i="8"/>
  <c r="J159" i="8"/>
  <c r="L159" i="8"/>
  <c r="C55" i="8"/>
  <c r="C56" i="8"/>
  <c r="C160" i="8"/>
  <c r="D160" i="8"/>
  <c r="E55" i="8"/>
  <c r="E56" i="8"/>
  <c r="E160" i="8"/>
  <c r="F160" i="8"/>
  <c r="G55" i="8"/>
  <c r="G56" i="8"/>
  <c r="G160" i="8"/>
  <c r="H160" i="8"/>
  <c r="I55" i="8"/>
  <c r="I56" i="8"/>
  <c r="I160" i="8"/>
  <c r="J160" i="8"/>
  <c r="L160" i="8"/>
  <c r="I61" i="8"/>
  <c r="I62" i="8"/>
  <c r="I63" i="8"/>
  <c r="I64" i="8"/>
  <c r="I65" i="8"/>
  <c r="I66" i="8"/>
  <c r="I67" i="8"/>
  <c r="I68" i="8"/>
  <c r="I69" i="8"/>
  <c r="C161" i="8"/>
  <c r="D161" i="8"/>
  <c r="L61" i="8"/>
  <c r="L62" i="8"/>
  <c r="L63" i="8"/>
  <c r="L64" i="8"/>
  <c r="L65" i="8"/>
  <c r="L66" i="8"/>
  <c r="L67" i="8"/>
  <c r="L68" i="8"/>
  <c r="L69" i="8"/>
  <c r="E161" i="8"/>
  <c r="F161" i="8"/>
  <c r="O61" i="8"/>
  <c r="O62" i="8"/>
  <c r="O63" i="8"/>
  <c r="O64" i="8"/>
  <c r="O65" i="8"/>
  <c r="O66" i="8"/>
  <c r="O67" i="8"/>
  <c r="O68" i="8"/>
  <c r="O69" i="8"/>
  <c r="G161" i="8"/>
  <c r="H161" i="8"/>
  <c r="R61" i="8"/>
  <c r="R62" i="8"/>
  <c r="R63" i="8"/>
  <c r="R64" i="8"/>
  <c r="R65" i="8"/>
  <c r="R66" i="8"/>
  <c r="R67" i="8"/>
  <c r="R68" i="8"/>
  <c r="R69" i="8"/>
  <c r="I161" i="8"/>
  <c r="J161" i="8"/>
  <c r="L161" i="8"/>
  <c r="H86" i="8"/>
  <c r="C162" i="8"/>
  <c r="D162" i="8"/>
  <c r="J86" i="8"/>
  <c r="E162" i="8"/>
  <c r="F162" i="8"/>
  <c r="L86" i="8"/>
  <c r="G162" i="8"/>
  <c r="H162" i="8"/>
  <c r="N86" i="8"/>
  <c r="I162" i="8"/>
  <c r="J162" i="8"/>
  <c r="L162" i="8"/>
  <c r="G93" i="8"/>
  <c r="G94" i="8"/>
  <c r="G95" i="8"/>
  <c r="G96" i="8"/>
  <c r="G97" i="8"/>
  <c r="G98" i="8"/>
  <c r="G99" i="8"/>
  <c r="G100" i="8"/>
  <c r="G101" i="8"/>
  <c r="G102" i="8"/>
  <c r="G103" i="8"/>
  <c r="G104" i="8"/>
  <c r="G105" i="8"/>
  <c r="G106" i="8"/>
  <c r="G107" i="8"/>
  <c r="C163" i="8"/>
  <c r="D163" i="8"/>
  <c r="J93" i="8"/>
  <c r="J94" i="8"/>
  <c r="J95" i="8"/>
  <c r="J96" i="8"/>
  <c r="J97" i="8"/>
  <c r="J98" i="8"/>
  <c r="J99" i="8"/>
  <c r="J100" i="8"/>
  <c r="J101" i="8"/>
  <c r="J102" i="8"/>
  <c r="J103" i="8"/>
  <c r="J104" i="8"/>
  <c r="J105" i="8"/>
  <c r="J106" i="8"/>
  <c r="J107" i="8"/>
  <c r="E163" i="8"/>
  <c r="F163" i="8"/>
  <c r="M93" i="8"/>
  <c r="M94" i="8"/>
  <c r="M95" i="8"/>
  <c r="M96" i="8"/>
  <c r="M97" i="8"/>
  <c r="M98" i="8"/>
  <c r="M99" i="8"/>
  <c r="M100" i="8"/>
  <c r="M101" i="8"/>
  <c r="M102" i="8"/>
  <c r="M103" i="8"/>
  <c r="M104" i="8"/>
  <c r="M105" i="8"/>
  <c r="M106" i="8"/>
  <c r="M107" i="8"/>
  <c r="G163" i="8"/>
  <c r="H163" i="8"/>
  <c r="P93" i="8"/>
  <c r="P94" i="8"/>
  <c r="P95" i="8"/>
  <c r="P96" i="8"/>
  <c r="P97" i="8"/>
  <c r="P98" i="8"/>
  <c r="P99" i="8"/>
  <c r="P100" i="8"/>
  <c r="P101" i="8"/>
  <c r="P102" i="8"/>
  <c r="P103" i="8"/>
  <c r="P104" i="8"/>
  <c r="P105" i="8"/>
  <c r="P106" i="8"/>
  <c r="P107" i="8"/>
  <c r="I163" i="8"/>
  <c r="J163" i="8"/>
  <c r="L163" i="8"/>
  <c r="G112" i="8"/>
  <c r="G113" i="8"/>
  <c r="G114" i="8"/>
  <c r="G115" i="8"/>
  <c r="G116" i="8"/>
  <c r="G117" i="8"/>
  <c r="G118" i="8"/>
  <c r="G119" i="8"/>
  <c r="G120" i="8"/>
  <c r="G121" i="8"/>
  <c r="G122" i="8"/>
  <c r="C164" i="8"/>
  <c r="D164" i="8"/>
  <c r="J112" i="8"/>
  <c r="J113" i="8"/>
  <c r="J114" i="8"/>
  <c r="J115" i="8"/>
  <c r="J116" i="8"/>
  <c r="J117" i="8"/>
  <c r="J118" i="8"/>
  <c r="J119" i="8"/>
  <c r="J120" i="8"/>
  <c r="J121" i="8"/>
  <c r="J122" i="8"/>
  <c r="E164" i="8"/>
  <c r="F164" i="8"/>
  <c r="M112" i="8"/>
  <c r="M113" i="8"/>
  <c r="M114" i="8"/>
  <c r="M115" i="8"/>
  <c r="M116" i="8"/>
  <c r="M117" i="8"/>
  <c r="M118" i="8"/>
  <c r="M119" i="8"/>
  <c r="M120" i="8"/>
  <c r="M121" i="8"/>
  <c r="M122" i="8"/>
  <c r="G164" i="8"/>
  <c r="H164" i="8"/>
  <c r="P112" i="8"/>
  <c r="P113" i="8"/>
  <c r="P114" i="8"/>
  <c r="P115" i="8"/>
  <c r="P116" i="8"/>
  <c r="P117" i="8"/>
  <c r="P118" i="8"/>
  <c r="P119" i="8"/>
  <c r="P120" i="8"/>
  <c r="P121" i="8"/>
  <c r="P122" i="8"/>
  <c r="I164" i="8"/>
  <c r="J164" i="8"/>
  <c r="L164" i="8"/>
  <c r="G127" i="8"/>
  <c r="G128" i="8"/>
  <c r="G129" i="8"/>
  <c r="G130" i="8"/>
  <c r="G131" i="8"/>
  <c r="G132" i="8"/>
  <c r="G133" i="8"/>
  <c r="G134" i="8"/>
  <c r="C165" i="8"/>
  <c r="D165" i="8"/>
  <c r="J127" i="8"/>
  <c r="J128" i="8"/>
  <c r="J129" i="8"/>
  <c r="J130" i="8"/>
  <c r="J131" i="8"/>
  <c r="J132" i="8"/>
  <c r="J133" i="8"/>
  <c r="J134" i="8"/>
  <c r="E165" i="8"/>
  <c r="F165" i="8"/>
  <c r="M127" i="8"/>
  <c r="M128" i="8"/>
  <c r="M129" i="8"/>
  <c r="M130" i="8"/>
  <c r="M131" i="8"/>
  <c r="M132" i="8"/>
  <c r="M133" i="8"/>
  <c r="M134" i="8"/>
  <c r="G165" i="8"/>
  <c r="H165" i="8"/>
  <c r="P127" i="8"/>
  <c r="P128" i="8"/>
  <c r="P129" i="8"/>
  <c r="P130" i="8"/>
  <c r="P131" i="8"/>
  <c r="P132" i="8"/>
  <c r="P133" i="8"/>
  <c r="P134" i="8"/>
  <c r="I165" i="8"/>
  <c r="J165" i="8"/>
  <c r="L165" i="8"/>
  <c r="L166" i="8"/>
  <c r="C153" i="8"/>
  <c r="C167" i="8"/>
  <c r="D167" i="8"/>
  <c r="E153" i="8"/>
  <c r="E167" i="8"/>
  <c r="F167" i="8"/>
  <c r="G153" i="8"/>
  <c r="G167" i="8"/>
  <c r="H167" i="8"/>
  <c r="I153" i="8"/>
  <c r="I167" i="8"/>
  <c r="J167" i="8"/>
  <c r="L167" i="8"/>
  <c r="L168" i="8"/>
  <c r="L188" i="8"/>
  <c r="L189" i="8"/>
  <c r="K183" i="8"/>
  <c r="K187" i="8"/>
  <c r="K158" i="8"/>
  <c r="K159" i="8"/>
  <c r="K160" i="8"/>
  <c r="K161" i="8"/>
  <c r="K162" i="8"/>
  <c r="K163" i="8"/>
  <c r="K164" i="8"/>
  <c r="K165" i="8"/>
  <c r="K166" i="8"/>
  <c r="K167" i="8"/>
  <c r="K168" i="8"/>
  <c r="K188" i="8"/>
  <c r="K189" i="8"/>
  <c r="J174" i="8"/>
  <c r="J175" i="8"/>
  <c r="J176" i="8"/>
  <c r="J177" i="8"/>
  <c r="J178" i="8"/>
  <c r="J179" i="8"/>
  <c r="J180" i="8"/>
  <c r="J181" i="8"/>
  <c r="J182" i="8"/>
  <c r="J183" i="8"/>
  <c r="J187" i="8"/>
  <c r="J166" i="8"/>
  <c r="J168" i="8"/>
  <c r="J188" i="8"/>
  <c r="J189" i="8"/>
  <c r="I183" i="8"/>
  <c r="I187" i="8"/>
  <c r="I166" i="8"/>
  <c r="I168" i="8"/>
  <c r="I188" i="8"/>
  <c r="I189" i="8"/>
  <c r="H174" i="8"/>
  <c r="H175" i="8"/>
  <c r="H176" i="8"/>
  <c r="H177" i="8"/>
  <c r="H178" i="8"/>
  <c r="H179" i="8"/>
  <c r="H180" i="8"/>
  <c r="H181" i="8"/>
  <c r="H182" i="8"/>
  <c r="H183" i="8"/>
  <c r="H187" i="8"/>
  <c r="H166" i="8"/>
  <c r="H168" i="8"/>
  <c r="H188" i="8"/>
  <c r="H189" i="8"/>
  <c r="G183" i="8"/>
  <c r="G187" i="8"/>
  <c r="G166" i="8"/>
  <c r="G168" i="8"/>
  <c r="G188" i="8"/>
  <c r="G189" i="8"/>
  <c r="F174" i="8"/>
  <c r="F175" i="8"/>
  <c r="F176" i="8"/>
  <c r="F177" i="8"/>
  <c r="F178" i="8"/>
  <c r="F179" i="8"/>
  <c r="F180" i="8"/>
  <c r="F181" i="8"/>
  <c r="F182" i="8"/>
  <c r="F183" i="8"/>
  <c r="F187" i="8"/>
  <c r="F166" i="8"/>
  <c r="F168" i="8"/>
  <c r="F188" i="8"/>
  <c r="F189" i="8"/>
  <c r="E183" i="8"/>
  <c r="E187" i="8"/>
  <c r="E166" i="8"/>
  <c r="E168" i="8"/>
  <c r="E188" i="8"/>
  <c r="E189" i="8"/>
  <c r="D174" i="8"/>
  <c r="D175" i="8"/>
  <c r="D176" i="8"/>
  <c r="D177" i="8"/>
  <c r="D178" i="8"/>
  <c r="D179" i="8"/>
  <c r="D180" i="8"/>
  <c r="D181" i="8"/>
  <c r="D182" i="8"/>
  <c r="D183" i="8"/>
  <c r="D187" i="8"/>
  <c r="D166" i="8"/>
  <c r="D168" i="8"/>
  <c r="D188" i="8"/>
  <c r="D189" i="8"/>
  <c r="C183" i="8"/>
  <c r="C187" i="8"/>
  <c r="C166" i="8"/>
  <c r="C168" i="8"/>
  <c r="C188" i="8"/>
  <c r="C189" i="8"/>
  <c r="K173" i="8"/>
  <c r="L173" i="8"/>
  <c r="L184" i="8"/>
  <c r="L185" i="8"/>
  <c r="K184" i="8"/>
  <c r="K185" i="8"/>
  <c r="J173" i="8"/>
  <c r="J184" i="8"/>
  <c r="J185" i="8"/>
  <c r="I184" i="8"/>
  <c r="I185" i="8"/>
  <c r="H173" i="8"/>
  <c r="H184" i="8"/>
  <c r="H185" i="8"/>
  <c r="G184" i="8"/>
  <c r="G185" i="8"/>
  <c r="F173" i="8"/>
  <c r="F184" i="8"/>
  <c r="F185" i="8"/>
  <c r="E184" i="8"/>
  <c r="E185" i="8"/>
  <c r="D173" i="8"/>
  <c r="D184" i="8"/>
  <c r="D185" i="8"/>
  <c r="C184" i="8"/>
  <c r="C185" i="8"/>
  <c r="B173" i="8"/>
  <c r="B172" i="8"/>
  <c r="L172" i="8"/>
  <c r="K172" i="8"/>
  <c r="J172" i="8"/>
  <c r="I172" i="8"/>
  <c r="H172" i="8"/>
  <c r="G172" i="8"/>
  <c r="F172" i="8"/>
  <c r="E172" i="8"/>
  <c r="D172" i="8"/>
  <c r="C172" i="8"/>
  <c r="R21" i="8"/>
  <c r="I170" i="8"/>
  <c r="O21" i="8"/>
  <c r="G170" i="8"/>
  <c r="L21" i="8"/>
  <c r="E170" i="8"/>
  <c r="I21" i="8"/>
  <c r="C170" i="8"/>
  <c r="T23" i="8"/>
  <c r="AO23" i="8"/>
  <c r="T24" i="8"/>
  <c r="AO24" i="8"/>
  <c r="T25" i="8"/>
  <c r="AO25" i="8"/>
  <c r="T26" i="8"/>
  <c r="AO26" i="8"/>
  <c r="T27" i="8"/>
  <c r="AO27" i="8"/>
  <c r="T28" i="8"/>
  <c r="AO28" i="8"/>
  <c r="T29" i="8"/>
  <c r="AO29" i="8"/>
  <c r="T30" i="8"/>
  <c r="AO30" i="8"/>
  <c r="T31" i="8"/>
  <c r="AO31" i="8"/>
  <c r="T32" i="8"/>
  <c r="AO32" i="8"/>
  <c r="T33" i="8"/>
  <c r="AO33" i="8"/>
  <c r="T34" i="8"/>
  <c r="AO34" i="8"/>
  <c r="T35" i="8"/>
  <c r="AO35" i="8"/>
  <c r="T36" i="8"/>
  <c r="AO36" i="8"/>
  <c r="T37" i="8"/>
  <c r="AO37" i="8"/>
  <c r="T38" i="8"/>
  <c r="AO38" i="8"/>
  <c r="T39" i="8"/>
  <c r="AO39" i="8"/>
  <c r="T40" i="8"/>
  <c r="AO40" i="8"/>
  <c r="T41" i="8"/>
  <c r="AO41" i="8"/>
  <c r="T42" i="8"/>
  <c r="AO42" i="8"/>
  <c r="T43" i="8"/>
  <c r="AO43" i="8"/>
  <c r="T44" i="8"/>
  <c r="AO44" i="8"/>
  <c r="AO45" i="8"/>
  <c r="Y158" i="8"/>
  <c r="Y50" i="8"/>
  <c r="Y159" i="8"/>
  <c r="Y55" i="8"/>
  <c r="Y56" i="8"/>
  <c r="Y160" i="8"/>
  <c r="T61" i="8"/>
  <c r="AO61" i="8"/>
  <c r="T62" i="8"/>
  <c r="AO62" i="8"/>
  <c r="T63" i="8"/>
  <c r="AO63" i="8"/>
  <c r="T64" i="8"/>
  <c r="AO64" i="8"/>
  <c r="T65" i="8"/>
  <c r="AO65" i="8"/>
  <c r="T66" i="8"/>
  <c r="AO66" i="8"/>
  <c r="T67" i="8"/>
  <c r="AO67" i="8"/>
  <c r="T68" i="8"/>
  <c r="AO68" i="8"/>
  <c r="AO69" i="8"/>
  <c r="Y161" i="8"/>
  <c r="Y162" i="8"/>
  <c r="R93" i="8"/>
  <c r="AM93" i="8"/>
  <c r="R94" i="8"/>
  <c r="AM94" i="8"/>
  <c r="R95" i="8"/>
  <c r="AM95" i="8"/>
  <c r="R96" i="8"/>
  <c r="AM96" i="8"/>
  <c r="R97" i="8"/>
  <c r="AM97" i="8"/>
  <c r="R98" i="8"/>
  <c r="AM98" i="8"/>
  <c r="R99" i="8"/>
  <c r="AM99" i="8"/>
  <c r="R100" i="8"/>
  <c r="AM100" i="8"/>
  <c r="R101" i="8"/>
  <c r="AM101" i="8"/>
  <c r="R102" i="8"/>
  <c r="AM102" i="8"/>
  <c r="R103" i="8"/>
  <c r="AM103" i="8"/>
  <c r="R104" i="8"/>
  <c r="AM104" i="8"/>
  <c r="R105" i="8"/>
  <c r="AM105" i="8"/>
  <c r="R106" i="8"/>
  <c r="AM106" i="8"/>
  <c r="AM107" i="8"/>
  <c r="Y163" i="8"/>
  <c r="R112" i="8"/>
  <c r="AM112" i="8"/>
  <c r="R113" i="8"/>
  <c r="AM113" i="8"/>
  <c r="R114" i="8"/>
  <c r="AM114" i="8"/>
  <c r="R115" i="8"/>
  <c r="AM115" i="8"/>
  <c r="R116" i="8"/>
  <c r="AM116" i="8"/>
  <c r="R117" i="8"/>
  <c r="AM117" i="8"/>
  <c r="R118" i="8"/>
  <c r="AM118" i="8"/>
  <c r="R119" i="8"/>
  <c r="AM119" i="8"/>
  <c r="R120" i="8"/>
  <c r="AM120" i="8"/>
  <c r="R121" i="8"/>
  <c r="AM121" i="8"/>
  <c r="AM122" i="8"/>
  <c r="Y164" i="8"/>
  <c r="R127" i="8"/>
  <c r="AM127" i="8"/>
  <c r="R128" i="8"/>
  <c r="AM128" i="8"/>
  <c r="R129" i="8"/>
  <c r="AM129" i="8"/>
  <c r="R130" i="8"/>
  <c r="AM130" i="8"/>
  <c r="R131" i="8"/>
  <c r="AM131" i="8"/>
  <c r="R132" i="8"/>
  <c r="AM132" i="8"/>
  <c r="R133" i="8"/>
  <c r="AM133" i="8"/>
  <c r="AM134" i="8"/>
  <c r="Y165" i="8"/>
  <c r="Y166" i="8"/>
  <c r="Z166" i="8"/>
  <c r="AL23" i="8"/>
  <c r="AL24" i="8"/>
  <c r="AL25" i="8"/>
  <c r="AL26" i="8"/>
  <c r="AL27" i="8"/>
  <c r="AL28" i="8"/>
  <c r="AL29" i="8"/>
  <c r="AL30" i="8"/>
  <c r="AL31" i="8"/>
  <c r="AL32" i="8"/>
  <c r="AL33" i="8"/>
  <c r="AL34" i="8"/>
  <c r="AL35" i="8"/>
  <c r="AL36" i="8"/>
  <c r="AL37" i="8"/>
  <c r="AL38" i="8"/>
  <c r="AL39" i="8"/>
  <c r="AL40" i="8"/>
  <c r="AL41" i="8"/>
  <c r="AL42" i="8"/>
  <c r="AL43" i="8"/>
  <c r="AL44" i="8"/>
  <c r="AL45" i="8"/>
  <c r="W158" i="8"/>
  <c r="W50" i="8"/>
  <c r="W159" i="8"/>
  <c r="W55" i="8"/>
  <c r="W56" i="8"/>
  <c r="W160" i="8"/>
  <c r="AL61" i="8"/>
  <c r="AL62" i="8"/>
  <c r="AL63" i="8"/>
  <c r="AL64" i="8"/>
  <c r="AL65" i="8"/>
  <c r="AL66" i="8"/>
  <c r="AL67" i="8"/>
  <c r="AL68" i="8"/>
  <c r="AL69" i="8"/>
  <c r="W161" i="8"/>
  <c r="W162" i="8"/>
  <c r="AJ93" i="8"/>
  <c r="AJ94" i="8"/>
  <c r="AJ95" i="8"/>
  <c r="AJ96" i="8"/>
  <c r="AJ97" i="8"/>
  <c r="AJ98" i="8"/>
  <c r="AJ99" i="8"/>
  <c r="AJ100" i="8"/>
  <c r="AJ101" i="8"/>
  <c r="AJ102" i="8"/>
  <c r="AJ103" i="8"/>
  <c r="AJ104" i="8"/>
  <c r="AJ105" i="8"/>
  <c r="AJ106" i="8"/>
  <c r="AJ107" i="8"/>
  <c r="W163" i="8"/>
  <c r="AJ112" i="8"/>
  <c r="AJ113" i="8"/>
  <c r="AJ114" i="8"/>
  <c r="AJ115" i="8"/>
  <c r="AJ116" i="8"/>
  <c r="AJ117" i="8"/>
  <c r="AJ118" i="8"/>
  <c r="AJ119" i="8"/>
  <c r="AJ120" i="8"/>
  <c r="AJ121" i="8"/>
  <c r="AJ122" i="8"/>
  <c r="W164" i="8"/>
  <c r="AJ127" i="8"/>
  <c r="AJ128" i="8"/>
  <c r="AJ129" i="8"/>
  <c r="AJ130" i="8"/>
  <c r="AJ131" i="8"/>
  <c r="AJ132" i="8"/>
  <c r="AJ133" i="8"/>
  <c r="AJ134" i="8"/>
  <c r="W165" i="8"/>
  <c r="W166" i="8"/>
  <c r="X166" i="8"/>
  <c r="AI23" i="8"/>
  <c r="AI24" i="8"/>
  <c r="AI25" i="8"/>
  <c r="AI26" i="8"/>
  <c r="AI27" i="8"/>
  <c r="AI28" i="8"/>
  <c r="AI29" i="8"/>
  <c r="AI30" i="8"/>
  <c r="AI31" i="8"/>
  <c r="AI32" i="8"/>
  <c r="AI33" i="8"/>
  <c r="AI34" i="8"/>
  <c r="AI35" i="8"/>
  <c r="AI36" i="8"/>
  <c r="AI37" i="8"/>
  <c r="AI38" i="8"/>
  <c r="AI39" i="8"/>
  <c r="AI40" i="8"/>
  <c r="AI41" i="8"/>
  <c r="AI42" i="8"/>
  <c r="AI43" i="8"/>
  <c r="AI44" i="8"/>
  <c r="AI45" i="8"/>
  <c r="U158" i="8"/>
  <c r="U50" i="8"/>
  <c r="U159" i="8"/>
  <c r="U55" i="8"/>
  <c r="U56" i="8"/>
  <c r="U160" i="8"/>
  <c r="AI61" i="8"/>
  <c r="AI62" i="8"/>
  <c r="AI63" i="8"/>
  <c r="AI64" i="8"/>
  <c r="AI65" i="8"/>
  <c r="AI66" i="8"/>
  <c r="AI67" i="8"/>
  <c r="AI68" i="8"/>
  <c r="AI69" i="8"/>
  <c r="U161" i="8"/>
  <c r="U162" i="8"/>
  <c r="AG93" i="8"/>
  <c r="AG94" i="8"/>
  <c r="AG95" i="8"/>
  <c r="AG96" i="8"/>
  <c r="AG97" i="8"/>
  <c r="AG98" i="8"/>
  <c r="AG99" i="8"/>
  <c r="AG100" i="8"/>
  <c r="AG101" i="8"/>
  <c r="AG102" i="8"/>
  <c r="AG103" i="8"/>
  <c r="AG104" i="8"/>
  <c r="AG105" i="8"/>
  <c r="AG106" i="8"/>
  <c r="AG107" i="8"/>
  <c r="U163" i="8"/>
  <c r="AG112" i="8"/>
  <c r="AG113" i="8"/>
  <c r="AG114" i="8"/>
  <c r="AG115" i="8"/>
  <c r="AG116" i="8"/>
  <c r="AG117" i="8"/>
  <c r="AG118" i="8"/>
  <c r="AG119" i="8"/>
  <c r="AG120" i="8"/>
  <c r="AG121" i="8"/>
  <c r="AG122" i="8"/>
  <c r="U164" i="8"/>
  <c r="AG127" i="8"/>
  <c r="AG128" i="8"/>
  <c r="AG129" i="8"/>
  <c r="AG130" i="8"/>
  <c r="AG131" i="8"/>
  <c r="AG132" i="8"/>
  <c r="AG133" i="8"/>
  <c r="AG134" i="8"/>
  <c r="U165" i="8"/>
  <c r="U166" i="8"/>
  <c r="V166" i="8"/>
  <c r="AF23" i="8"/>
  <c r="AF24" i="8"/>
  <c r="AF25" i="8"/>
  <c r="AF26" i="8"/>
  <c r="AF27" i="8"/>
  <c r="AF28" i="8"/>
  <c r="AF29" i="8"/>
  <c r="AF30" i="8"/>
  <c r="AF31" i="8"/>
  <c r="AF32" i="8"/>
  <c r="AF33" i="8"/>
  <c r="AF34" i="8"/>
  <c r="AF35" i="8"/>
  <c r="AF36" i="8"/>
  <c r="AF37" i="8"/>
  <c r="AF38" i="8"/>
  <c r="AF39" i="8"/>
  <c r="AF40" i="8"/>
  <c r="AF41" i="8"/>
  <c r="AF42" i="8"/>
  <c r="AF43" i="8"/>
  <c r="AF44" i="8"/>
  <c r="AF45" i="8"/>
  <c r="S158" i="8"/>
  <c r="S50" i="8"/>
  <c r="S159" i="8"/>
  <c r="S55" i="8"/>
  <c r="S56" i="8"/>
  <c r="S160" i="8"/>
  <c r="AF61" i="8"/>
  <c r="AF62" i="8"/>
  <c r="AF63" i="8"/>
  <c r="AF64" i="8"/>
  <c r="AF65" i="8"/>
  <c r="AF66" i="8"/>
  <c r="AF67" i="8"/>
  <c r="AF68" i="8"/>
  <c r="AF69" i="8"/>
  <c r="S161" i="8"/>
  <c r="S162" i="8"/>
  <c r="AD93" i="8"/>
  <c r="AD94" i="8"/>
  <c r="AD95" i="8"/>
  <c r="AD96" i="8"/>
  <c r="AD97" i="8"/>
  <c r="AD98" i="8"/>
  <c r="AD99" i="8"/>
  <c r="AD100" i="8"/>
  <c r="AD101" i="8"/>
  <c r="AD102" i="8"/>
  <c r="AD103" i="8"/>
  <c r="AD104" i="8"/>
  <c r="AD105" i="8"/>
  <c r="AD106" i="8"/>
  <c r="AD107" i="8"/>
  <c r="S163" i="8"/>
  <c r="AD112" i="8"/>
  <c r="AD113" i="8"/>
  <c r="AD114" i="8"/>
  <c r="AD115" i="8"/>
  <c r="AD116" i="8"/>
  <c r="AD117" i="8"/>
  <c r="AD118" i="8"/>
  <c r="AD119" i="8"/>
  <c r="AD120" i="8"/>
  <c r="AD121" i="8"/>
  <c r="AD122" i="8"/>
  <c r="S164" i="8"/>
  <c r="AD127" i="8"/>
  <c r="AD128" i="8"/>
  <c r="AD129" i="8"/>
  <c r="AD130" i="8"/>
  <c r="AD131" i="8"/>
  <c r="AD132" i="8"/>
  <c r="AD133" i="8"/>
  <c r="AD134" i="8"/>
  <c r="S165" i="8"/>
  <c r="S166" i="8"/>
  <c r="T166" i="8"/>
  <c r="AC23" i="8"/>
  <c r="AC24" i="8"/>
  <c r="AC25" i="8"/>
  <c r="AC26" i="8"/>
  <c r="AC27" i="8"/>
  <c r="AC28" i="8"/>
  <c r="AC29" i="8"/>
  <c r="AC30" i="8"/>
  <c r="AC31" i="8"/>
  <c r="AC32" i="8"/>
  <c r="AC33" i="8"/>
  <c r="AC34" i="8"/>
  <c r="AC35" i="8"/>
  <c r="AC36" i="8"/>
  <c r="AC37" i="8"/>
  <c r="AC38" i="8"/>
  <c r="AC39" i="8"/>
  <c r="AC40" i="8"/>
  <c r="AC41" i="8"/>
  <c r="AC42" i="8"/>
  <c r="AC43" i="8"/>
  <c r="AC44" i="8"/>
  <c r="AC45" i="8"/>
  <c r="Q158" i="8"/>
  <c r="Q50" i="8"/>
  <c r="Q159" i="8"/>
  <c r="Q55" i="8"/>
  <c r="Q56" i="8"/>
  <c r="Q160" i="8"/>
  <c r="AC61" i="8"/>
  <c r="AC62" i="8"/>
  <c r="AC63" i="8"/>
  <c r="AC64" i="8"/>
  <c r="AC65" i="8"/>
  <c r="AC66" i="8"/>
  <c r="AC67" i="8"/>
  <c r="AC68" i="8"/>
  <c r="AC69" i="8"/>
  <c r="Q161" i="8"/>
  <c r="Q162" i="8"/>
  <c r="AA93" i="8"/>
  <c r="AA94" i="8"/>
  <c r="AA95" i="8"/>
  <c r="AA96" i="8"/>
  <c r="AA97" i="8"/>
  <c r="AA98" i="8"/>
  <c r="AA99" i="8"/>
  <c r="AA100" i="8"/>
  <c r="AA101" i="8"/>
  <c r="AA102" i="8"/>
  <c r="AA103" i="8"/>
  <c r="AA104" i="8"/>
  <c r="AA105" i="8"/>
  <c r="AA106" i="8"/>
  <c r="AA107" i="8"/>
  <c r="Q163" i="8"/>
  <c r="AA112" i="8"/>
  <c r="AA113" i="8"/>
  <c r="AA114" i="8"/>
  <c r="AA115" i="8"/>
  <c r="AA116" i="8"/>
  <c r="AA117" i="8"/>
  <c r="AA118" i="8"/>
  <c r="AA119" i="8"/>
  <c r="AA120" i="8"/>
  <c r="AA121" i="8"/>
  <c r="AA122" i="8"/>
  <c r="Q164" i="8"/>
  <c r="AA127" i="8"/>
  <c r="AA128" i="8"/>
  <c r="AA129" i="8"/>
  <c r="AA130" i="8"/>
  <c r="AA131" i="8"/>
  <c r="AA132" i="8"/>
  <c r="AA133" i="8"/>
  <c r="AA134" i="8"/>
  <c r="Q165" i="8"/>
  <c r="Q166" i="8"/>
  <c r="R166" i="8"/>
  <c r="Z23" i="8"/>
  <c r="Z24" i="8"/>
  <c r="Z25" i="8"/>
  <c r="Z26" i="8"/>
  <c r="Z27" i="8"/>
  <c r="Z28" i="8"/>
  <c r="Z29" i="8"/>
  <c r="Z30" i="8"/>
  <c r="Z31" i="8"/>
  <c r="Z32" i="8"/>
  <c r="Z33" i="8"/>
  <c r="Z34" i="8"/>
  <c r="Z35" i="8"/>
  <c r="Z36" i="8"/>
  <c r="Z37" i="8"/>
  <c r="Z38" i="8"/>
  <c r="Z39" i="8"/>
  <c r="Z40" i="8"/>
  <c r="Z41" i="8"/>
  <c r="Z42" i="8"/>
  <c r="Z43" i="8"/>
  <c r="Z44" i="8"/>
  <c r="Z45" i="8"/>
  <c r="O158" i="8"/>
  <c r="O50" i="8"/>
  <c r="O159" i="8"/>
  <c r="O55" i="8"/>
  <c r="O56" i="8"/>
  <c r="O160" i="8"/>
  <c r="Z61" i="8"/>
  <c r="Z62" i="8"/>
  <c r="Z63" i="8"/>
  <c r="Z64" i="8"/>
  <c r="Z65" i="8"/>
  <c r="Z66" i="8"/>
  <c r="Z67" i="8"/>
  <c r="Z68" i="8"/>
  <c r="Z69" i="8"/>
  <c r="O161" i="8"/>
  <c r="O162" i="8"/>
  <c r="X93" i="8"/>
  <c r="X94" i="8"/>
  <c r="X95" i="8"/>
  <c r="X96" i="8"/>
  <c r="X97" i="8"/>
  <c r="X98" i="8"/>
  <c r="X99" i="8"/>
  <c r="X100" i="8"/>
  <c r="X101" i="8"/>
  <c r="X102" i="8"/>
  <c r="X103" i="8"/>
  <c r="X104" i="8"/>
  <c r="X105" i="8"/>
  <c r="X106" i="8"/>
  <c r="X107" i="8"/>
  <c r="O163" i="8"/>
  <c r="X112" i="8"/>
  <c r="X113" i="8"/>
  <c r="X114" i="8"/>
  <c r="X115" i="8"/>
  <c r="X116" i="8"/>
  <c r="X117" i="8"/>
  <c r="X118" i="8"/>
  <c r="X119" i="8"/>
  <c r="X120" i="8"/>
  <c r="X121" i="8"/>
  <c r="X122" i="8"/>
  <c r="O164" i="8"/>
  <c r="X127" i="8"/>
  <c r="X128" i="8"/>
  <c r="X129" i="8"/>
  <c r="X130" i="8"/>
  <c r="X131" i="8"/>
  <c r="X132" i="8"/>
  <c r="X133" i="8"/>
  <c r="X134" i="8"/>
  <c r="O165" i="8"/>
  <c r="O166" i="8"/>
  <c r="P166" i="8"/>
  <c r="W23" i="8"/>
  <c r="W24" i="8"/>
  <c r="W25" i="8"/>
  <c r="W26" i="8"/>
  <c r="W27" i="8"/>
  <c r="W28" i="8"/>
  <c r="W29" i="8"/>
  <c r="W30" i="8"/>
  <c r="W31" i="8"/>
  <c r="W32" i="8"/>
  <c r="W33" i="8"/>
  <c r="W34" i="8"/>
  <c r="W35" i="8"/>
  <c r="W36" i="8"/>
  <c r="W37" i="8"/>
  <c r="W38" i="8"/>
  <c r="W39" i="8"/>
  <c r="W40" i="8"/>
  <c r="W41" i="8"/>
  <c r="W42" i="8"/>
  <c r="W43" i="8"/>
  <c r="W44" i="8"/>
  <c r="W45" i="8"/>
  <c r="M158" i="8"/>
  <c r="M50" i="8"/>
  <c r="M159" i="8"/>
  <c r="M55" i="8"/>
  <c r="M56" i="8"/>
  <c r="M160" i="8"/>
  <c r="W61" i="8"/>
  <c r="W62" i="8"/>
  <c r="W63" i="8"/>
  <c r="W64" i="8"/>
  <c r="W65" i="8"/>
  <c r="W66" i="8"/>
  <c r="W67" i="8"/>
  <c r="W68" i="8"/>
  <c r="W69" i="8"/>
  <c r="M161" i="8"/>
  <c r="M162" i="8"/>
  <c r="U93" i="8"/>
  <c r="U94" i="8"/>
  <c r="U95" i="8"/>
  <c r="U96" i="8"/>
  <c r="U97" i="8"/>
  <c r="U98" i="8"/>
  <c r="U99" i="8"/>
  <c r="U100" i="8"/>
  <c r="U101" i="8"/>
  <c r="U102" i="8"/>
  <c r="U103" i="8"/>
  <c r="U104" i="8"/>
  <c r="U105" i="8"/>
  <c r="U106" i="8"/>
  <c r="U107" i="8"/>
  <c r="M163" i="8"/>
  <c r="U112" i="8"/>
  <c r="U113" i="8"/>
  <c r="U114" i="8"/>
  <c r="U115" i="8"/>
  <c r="U116" i="8"/>
  <c r="U117" i="8"/>
  <c r="U118" i="8"/>
  <c r="U119" i="8"/>
  <c r="U120" i="8"/>
  <c r="U121" i="8"/>
  <c r="U122" i="8"/>
  <c r="M164" i="8"/>
  <c r="U127" i="8"/>
  <c r="U128" i="8"/>
  <c r="U129" i="8"/>
  <c r="U130" i="8"/>
  <c r="U131" i="8"/>
  <c r="U132" i="8"/>
  <c r="U133" i="8"/>
  <c r="U134" i="8"/>
  <c r="M165" i="8"/>
  <c r="M166" i="8"/>
  <c r="N166" i="8"/>
  <c r="AB166" i="8"/>
  <c r="Y153" i="8"/>
  <c r="Y167" i="8"/>
  <c r="Z167" i="8"/>
  <c r="W153" i="8"/>
  <c r="W167" i="8"/>
  <c r="X167" i="8"/>
  <c r="U153" i="8"/>
  <c r="U167" i="8"/>
  <c r="V167" i="8"/>
  <c r="S153" i="8"/>
  <c r="S167" i="8"/>
  <c r="T167" i="8"/>
  <c r="Q153" i="8"/>
  <c r="Q167" i="8"/>
  <c r="R167" i="8"/>
  <c r="O153" i="8"/>
  <c r="O167" i="8"/>
  <c r="P167" i="8"/>
  <c r="M153" i="8"/>
  <c r="M167" i="8"/>
  <c r="N167" i="8"/>
  <c r="AB167" i="8"/>
  <c r="AB168" i="8"/>
  <c r="AA166" i="8"/>
  <c r="AA167" i="8"/>
  <c r="AA168" i="8"/>
  <c r="Z168" i="8"/>
  <c r="Y168" i="8"/>
  <c r="X168" i="8"/>
  <c r="W168" i="8"/>
  <c r="V168" i="8"/>
  <c r="U168" i="8"/>
  <c r="T168" i="8"/>
  <c r="S168" i="8"/>
  <c r="R168" i="8"/>
  <c r="Q168" i="8"/>
  <c r="P168" i="8"/>
  <c r="O168" i="8"/>
  <c r="N168" i="8"/>
  <c r="M168" i="8"/>
  <c r="Z165" i="8"/>
  <c r="X165" i="8"/>
  <c r="V165" i="8"/>
  <c r="T165" i="8"/>
  <c r="R165" i="8"/>
  <c r="P165" i="8"/>
  <c r="N165" i="8"/>
  <c r="AB165" i="8"/>
  <c r="AA165" i="8"/>
  <c r="Z164" i="8"/>
  <c r="X164" i="8"/>
  <c r="V164" i="8"/>
  <c r="T164" i="8"/>
  <c r="R164" i="8"/>
  <c r="P164" i="8"/>
  <c r="N164" i="8"/>
  <c r="AB164" i="8"/>
  <c r="AA164" i="8"/>
  <c r="Z163" i="8"/>
  <c r="X163" i="8"/>
  <c r="V163" i="8"/>
  <c r="T163" i="8"/>
  <c r="R163" i="8"/>
  <c r="P163" i="8"/>
  <c r="N163" i="8"/>
  <c r="AB163" i="8"/>
  <c r="AA163" i="8"/>
  <c r="AF86" i="8"/>
  <c r="AG86" i="8"/>
  <c r="AB162" i="8"/>
  <c r="AA162" i="8"/>
  <c r="AE86" i="8"/>
  <c r="Z162" i="8"/>
  <c r="AC86" i="8"/>
  <c r="X162" i="8"/>
  <c r="AA86" i="8"/>
  <c r="V162" i="8"/>
  <c r="Y86" i="8"/>
  <c r="T162" i="8"/>
  <c r="W86" i="8"/>
  <c r="R162" i="8"/>
  <c r="U86" i="8"/>
  <c r="P162" i="8"/>
  <c r="S86" i="8"/>
  <c r="N162" i="8"/>
  <c r="Z161" i="8"/>
  <c r="X161" i="8"/>
  <c r="V161" i="8"/>
  <c r="T161" i="8"/>
  <c r="R161" i="8"/>
  <c r="P161" i="8"/>
  <c r="N161" i="8"/>
  <c r="AB161" i="8"/>
  <c r="AA161" i="8"/>
  <c r="Z160" i="8"/>
  <c r="X160" i="8"/>
  <c r="V160" i="8"/>
  <c r="T160" i="8"/>
  <c r="R160" i="8"/>
  <c r="P160" i="8"/>
  <c r="N160" i="8"/>
  <c r="AB160" i="8"/>
  <c r="AA160" i="8"/>
  <c r="Z159" i="8"/>
  <c r="X159" i="8"/>
  <c r="V159" i="8"/>
  <c r="T159" i="8"/>
  <c r="R159" i="8"/>
  <c r="P159" i="8"/>
  <c r="N159" i="8"/>
  <c r="AB159" i="8"/>
  <c r="AA159" i="8"/>
  <c r="Z158" i="8"/>
  <c r="X158" i="8"/>
  <c r="V158" i="8"/>
  <c r="T158" i="8"/>
  <c r="R158" i="8"/>
  <c r="P158" i="8"/>
  <c r="N158" i="8"/>
  <c r="AB158" i="8"/>
  <c r="AA158" i="8"/>
  <c r="I156" i="8"/>
  <c r="G156" i="8"/>
  <c r="E156" i="8"/>
  <c r="C156" i="8"/>
  <c r="A156" i="8"/>
  <c r="Z150" i="8"/>
  <c r="X150" i="8"/>
  <c r="V150" i="8"/>
  <c r="T150" i="8"/>
  <c r="R150" i="8"/>
  <c r="P150" i="8"/>
  <c r="N150" i="8"/>
  <c r="AB150" i="8"/>
  <c r="Z151" i="8"/>
  <c r="X151" i="8"/>
  <c r="V151" i="8"/>
  <c r="T151" i="8"/>
  <c r="R151" i="8"/>
  <c r="P151" i="8"/>
  <c r="N151" i="8"/>
  <c r="AB151" i="8"/>
  <c r="Z152" i="8"/>
  <c r="X152" i="8"/>
  <c r="V152" i="8"/>
  <c r="T152" i="8"/>
  <c r="R152" i="8"/>
  <c r="P152" i="8"/>
  <c r="N152" i="8"/>
  <c r="AB152" i="8"/>
  <c r="AB153" i="8"/>
  <c r="AA150" i="8"/>
  <c r="AA151" i="8"/>
  <c r="AA152" i="8"/>
  <c r="AA153" i="8"/>
  <c r="Z153" i="8"/>
  <c r="X153" i="8"/>
  <c r="V153" i="8"/>
  <c r="T153" i="8"/>
  <c r="R153" i="8"/>
  <c r="P153" i="8"/>
  <c r="N153" i="8"/>
  <c r="J150" i="8"/>
  <c r="H150" i="8"/>
  <c r="F150" i="8"/>
  <c r="D150" i="8"/>
  <c r="L150" i="8"/>
  <c r="J151" i="8"/>
  <c r="H151" i="8"/>
  <c r="F151" i="8"/>
  <c r="D151" i="8"/>
  <c r="L151" i="8"/>
  <c r="J152" i="8"/>
  <c r="H152" i="8"/>
  <c r="F152" i="8"/>
  <c r="D152" i="8"/>
  <c r="L152" i="8"/>
  <c r="L153" i="8"/>
  <c r="K150" i="8"/>
  <c r="K151" i="8"/>
  <c r="K152" i="8"/>
  <c r="K153" i="8"/>
  <c r="J153" i="8"/>
  <c r="H153" i="8"/>
  <c r="F153" i="8"/>
  <c r="D153" i="8"/>
  <c r="I148" i="8"/>
  <c r="G148" i="8"/>
  <c r="E148" i="8"/>
  <c r="C148" i="8"/>
  <c r="L144" i="8"/>
  <c r="L143" i="8"/>
  <c r="L142" i="8"/>
  <c r="L141" i="8"/>
  <c r="L140" i="8"/>
  <c r="L139" i="8"/>
  <c r="Q127" i="8"/>
  <c r="N127" i="8"/>
  <c r="K127" i="8"/>
  <c r="H127" i="8"/>
  <c r="S127" i="8"/>
  <c r="AN127" i="8"/>
  <c r="AK127" i="8"/>
  <c r="AH127" i="8"/>
  <c r="AE127" i="8"/>
  <c r="AB127" i="8"/>
  <c r="Y127" i="8"/>
  <c r="V127" i="8"/>
  <c r="AP127" i="8"/>
  <c r="Q128" i="8"/>
  <c r="N128" i="8"/>
  <c r="K128" i="8"/>
  <c r="H128" i="8"/>
  <c r="S128" i="8"/>
  <c r="AN128" i="8"/>
  <c r="AK128" i="8"/>
  <c r="AH128" i="8"/>
  <c r="AE128" i="8"/>
  <c r="AB128" i="8"/>
  <c r="Y128" i="8"/>
  <c r="V128" i="8"/>
  <c r="AP128" i="8"/>
  <c r="Q129" i="8"/>
  <c r="N129" i="8"/>
  <c r="K129" i="8"/>
  <c r="H129" i="8"/>
  <c r="S129" i="8"/>
  <c r="AN129" i="8"/>
  <c r="AK129" i="8"/>
  <c r="AH129" i="8"/>
  <c r="AE129" i="8"/>
  <c r="AB129" i="8"/>
  <c r="Y129" i="8"/>
  <c r="V129" i="8"/>
  <c r="AP129" i="8"/>
  <c r="Q130" i="8"/>
  <c r="N130" i="8"/>
  <c r="K130" i="8"/>
  <c r="H130" i="8"/>
  <c r="S130" i="8"/>
  <c r="AN130" i="8"/>
  <c r="AK130" i="8"/>
  <c r="AH130" i="8"/>
  <c r="AE130" i="8"/>
  <c r="AB130" i="8"/>
  <c r="Y130" i="8"/>
  <c r="V130" i="8"/>
  <c r="AP130" i="8"/>
  <c r="Q131" i="8"/>
  <c r="N131" i="8"/>
  <c r="K131" i="8"/>
  <c r="H131" i="8"/>
  <c r="S131" i="8"/>
  <c r="AN131" i="8"/>
  <c r="AK131" i="8"/>
  <c r="AH131" i="8"/>
  <c r="AE131" i="8"/>
  <c r="AB131" i="8"/>
  <c r="Y131" i="8"/>
  <c r="V131" i="8"/>
  <c r="AP131" i="8"/>
  <c r="Q132" i="8"/>
  <c r="N132" i="8"/>
  <c r="K132" i="8"/>
  <c r="H132" i="8"/>
  <c r="S132" i="8"/>
  <c r="AN132" i="8"/>
  <c r="AK132" i="8"/>
  <c r="AH132" i="8"/>
  <c r="AE132" i="8"/>
  <c r="AB132" i="8"/>
  <c r="Y132" i="8"/>
  <c r="V132" i="8"/>
  <c r="AP132" i="8"/>
  <c r="Q133" i="8"/>
  <c r="N133" i="8"/>
  <c r="K133" i="8"/>
  <c r="H133" i="8"/>
  <c r="S133" i="8"/>
  <c r="AN133" i="8"/>
  <c r="AK133" i="8"/>
  <c r="AH133" i="8"/>
  <c r="AE133" i="8"/>
  <c r="AB133" i="8"/>
  <c r="Y133" i="8"/>
  <c r="V133" i="8"/>
  <c r="AP133" i="8"/>
  <c r="AP134" i="8"/>
  <c r="AO127" i="8"/>
  <c r="AO128" i="8"/>
  <c r="AO129" i="8"/>
  <c r="AO130" i="8"/>
  <c r="AO131" i="8"/>
  <c r="AO132" i="8"/>
  <c r="AO133" i="8"/>
  <c r="AO134" i="8"/>
  <c r="AN134" i="8"/>
  <c r="AK134" i="8"/>
  <c r="AH134" i="8"/>
  <c r="AE134" i="8"/>
  <c r="AB134" i="8"/>
  <c r="Y134" i="8"/>
  <c r="V134" i="8"/>
  <c r="S134" i="8"/>
  <c r="R134" i="8"/>
  <c r="Q134" i="8"/>
  <c r="N134" i="8"/>
  <c r="K134" i="8"/>
  <c r="H134" i="8"/>
  <c r="O125" i="8"/>
  <c r="L125" i="8"/>
  <c r="I125" i="8"/>
  <c r="F125" i="8"/>
  <c r="Q112" i="8"/>
  <c r="N112" i="8"/>
  <c r="K112" i="8"/>
  <c r="H112" i="8"/>
  <c r="S112" i="8"/>
  <c r="AN112" i="8"/>
  <c r="AK112" i="8"/>
  <c r="AH112" i="8"/>
  <c r="AE112" i="8"/>
  <c r="AB112" i="8"/>
  <c r="Y112" i="8"/>
  <c r="V112" i="8"/>
  <c r="AP112" i="8"/>
  <c r="Q113" i="8"/>
  <c r="N113" i="8"/>
  <c r="K113" i="8"/>
  <c r="H113" i="8"/>
  <c r="S113" i="8"/>
  <c r="AN113" i="8"/>
  <c r="AK113" i="8"/>
  <c r="AH113" i="8"/>
  <c r="AE113" i="8"/>
  <c r="AB113" i="8"/>
  <c r="Y113" i="8"/>
  <c r="V113" i="8"/>
  <c r="AP113" i="8"/>
  <c r="Q114" i="8"/>
  <c r="N114" i="8"/>
  <c r="K114" i="8"/>
  <c r="H114" i="8"/>
  <c r="S114" i="8"/>
  <c r="AN114" i="8"/>
  <c r="AK114" i="8"/>
  <c r="AH114" i="8"/>
  <c r="AE114" i="8"/>
  <c r="AB114" i="8"/>
  <c r="Y114" i="8"/>
  <c r="V114" i="8"/>
  <c r="AP114" i="8"/>
  <c r="Q115" i="8"/>
  <c r="N115" i="8"/>
  <c r="K115" i="8"/>
  <c r="H115" i="8"/>
  <c r="S115" i="8"/>
  <c r="AN115" i="8"/>
  <c r="AK115" i="8"/>
  <c r="AH115" i="8"/>
  <c r="AE115" i="8"/>
  <c r="AB115" i="8"/>
  <c r="Y115" i="8"/>
  <c r="V115" i="8"/>
  <c r="AP115" i="8"/>
  <c r="Q116" i="8"/>
  <c r="N116" i="8"/>
  <c r="K116" i="8"/>
  <c r="H116" i="8"/>
  <c r="S116" i="8"/>
  <c r="AN116" i="8"/>
  <c r="AK116" i="8"/>
  <c r="AH116" i="8"/>
  <c r="AE116" i="8"/>
  <c r="AB116" i="8"/>
  <c r="Y116" i="8"/>
  <c r="V116" i="8"/>
  <c r="AP116" i="8"/>
  <c r="Q117" i="8"/>
  <c r="N117" i="8"/>
  <c r="K117" i="8"/>
  <c r="H117" i="8"/>
  <c r="S117" i="8"/>
  <c r="AN117" i="8"/>
  <c r="AK117" i="8"/>
  <c r="AH117" i="8"/>
  <c r="AE117" i="8"/>
  <c r="AB117" i="8"/>
  <c r="Y117" i="8"/>
  <c r="V117" i="8"/>
  <c r="AP117" i="8"/>
  <c r="Q118" i="8"/>
  <c r="N118" i="8"/>
  <c r="K118" i="8"/>
  <c r="H118" i="8"/>
  <c r="S118" i="8"/>
  <c r="AN118" i="8"/>
  <c r="AK118" i="8"/>
  <c r="AH118" i="8"/>
  <c r="AE118" i="8"/>
  <c r="AB118" i="8"/>
  <c r="Y118" i="8"/>
  <c r="V118" i="8"/>
  <c r="AP118" i="8"/>
  <c r="Q119" i="8"/>
  <c r="N119" i="8"/>
  <c r="K119" i="8"/>
  <c r="H119" i="8"/>
  <c r="S119" i="8"/>
  <c r="AN119" i="8"/>
  <c r="AK119" i="8"/>
  <c r="AH119" i="8"/>
  <c r="AE119" i="8"/>
  <c r="AB119" i="8"/>
  <c r="Y119" i="8"/>
  <c r="V119" i="8"/>
  <c r="AP119" i="8"/>
  <c r="Q120" i="8"/>
  <c r="N120" i="8"/>
  <c r="K120" i="8"/>
  <c r="H120" i="8"/>
  <c r="S120" i="8"/>
  <c r="AN120" i="8"/>
  <c r="AK120" i="8"/>
  <c r="AH120" i="8"/>
  <c r="AE120" i="8"/>
  <c r="AB120" i="8"/>
  <c r="Y120" i="8"/>
  <c r="V120" i="8"/>
  <c r="AP120" i="8"/>
  <c r="Q121" i="8"/>
  <c r="N121" i="8"/>
  <c r="K121" i="8"/>
  <c r="H121" i="8"/>
  <c r="S121" i="8"/>
  <c r="AN121" i="8"/>
  <c r="AK121" i="8"/>
  <c r="AH121" i="8"/>
  <c r="AE121" i="8"/>
  <c r="AB121" i="8"/>
  <c r="Y121" i="8"/>
  <c r="V121" i="8"/>
  <c r="AP121" i="8"/>
  <c r="AP122" i="8"/>
  <c r="AO112" i="8"/>
  <c r="AO113" i="8"/>
  <c r="AO114" i="8"/>
  <c r="AO115" i="8"/>
  <c r="AO116" i="8"/>
  <c r="AO117" i="8"/>
  <c r="AO118" i="8"/>
  <c r="AO119" i="8"/>
  <c r="AO120" i="8"/>
  <c r="AO121" i="8"/>
  <c r="AO122" i="8"/>
  <c r="AN122" i="8"/>
  <c r="AK122" i="8"/>
  <c r="AH122" i="8"/>
  <c r="AE122" i="8"/>
  <c r="AB122" i="8"/>
  <c r="Y122" i="8"/>
  <c r="V122" i="8"/>
  <c r="S122" i="8"/>
  <c r="R122" i="8"/>
  <c r="Q122" i="8"/>
  <c r="N122" i="8"/>
  <c r="K122" i="8"/>
  <c r="H122" i="8"/>
  <c r="O110" i="8"/>
  <c r="L110" i="8"/>
  <c r="I110" i="8"/>
  <c r="F110" i="8"/>
  <c r="Q93" i="8"/>
  <c r="N93" i="8"/>
  <c r="K93" i="8"/>
  <c r="H93" i="8"/>
  <c r="S93" i="8"/>
  <c r="V93" i="8"/>
  <c r="Y93" i="8"/>
  <c r="AB93" i="8"/>
  <c r="AE93" i="8"/>
  <c r="AH93" i="8"/>
  <c r="AK93" i="8"/>
  <c r="AN93" i="8"/>
  <c r="AP93" i="8"/>
  <c r="Q94" i="8"/>
  <c r="N94" i="8"/>
  <c r="K94" i="8"/>
  <c r="H94" i="8"/>
  <c r="S94" i="8"/>
  <c r="V94" i="8"/>
  <c r="Y94" i="8"/>
  <c r="AB94" i="8"/>
  <c r="AE94" i="8"/>
  <c r="AH94" i="8"/>
  <c r="AK94" i="8"/>
  <c r="AN94" i="8"/>
  <c r="AP94" i="8"/>
  <c r="Q95" i="8"/>
  <c r="N95" i="8"/>
  <c r="K95" i="8"/>
  <c r="H95" i="8"/>
  <c r="S95" i="8"/>
  <c r="V95" i="8"/>
  <c r="Y95" i="8"/>
  <c r="AB95" i="8"/>
  <c r="AE95" i="8"/>
  <c r="AH95" i="8"/>
  <c r="AK95" i="8"/>
  <c r="AN95" i="8"/>
  <c r="AP95" i="8"/>
  <c r="Q96" i="8"/>
  <c r="N96" i="8"/>
  <c r="K96" i="8"/>
  <c r="H96" i="8"/>
  <c r="S96" i="8"/>
  <c r="V96" i="8"/>
  <c r="Y96" i="8"/>
  <c r="AB96" i="8"/>
  <c r="AE96" i="8"/>
  <c r="AH96" i="8"/>
  <c r="AK96" i="8"/>
  <c r="AN96" i="8"/>
  <c r="AP96" i="8"/>
  <c r="Q97" i="8"/>
  <c r="N97" i="8"/>
  <c r="K97" i="8"/>
  <c r="H97" i="8"/>
  <c r="S97" i="8"/>
  <c r="V97" i="8"/>
  <c r="Y97" i="8"/>
  <c r="AB97" i="8"/>
  <c r="AE97" i="8"/>
  <c r="AH97" i="8"/>
  <c r="AK97" i="8"/>
  <c r="AN97" i="8"/>
  <c r="AP97" i="8"/>
  <c r="Q98" i="8"/>
  <c r="N98" i="8"/>
  <c r="K98" i="8"/>
  <c r="H98" i="8"/>
  <c r="S98" i="8"/>
  <c r="V98" i="8"/>
  <c r="Y98" i="8"/>
  <c r="AB98" i="8"/>
  <c r="AE98" i="8"/>
  <c r="AH98" i="8"/>
  <c r="AK98" i="8"/>
  <c r="AN98" i="8"/>
  <c r="AP98" i="8"/>
  <c r="Q99" i="8"/>
  <c r="N99" i="8"/>
  <c r="K99" i="8"/>
  <c r="H99" i="8"/>
  <c r="S99" i="8"/>
  <c r="V99" i="8"/>
  <c r="Y99" i="8"/>
  <c r="AB99" i="8"/>
  <c r="AE99" i="8"/>
  <c r="AH99" i="8"/>
  <c r="AK99" i="8"/>
  <c r="AN99" i="8"/>
  <c r="AP99" i="8"/>
  <c r="Q100" i="8"/>
  <c r="N100" i="8"/>
  <c r="K100" i="8"/>
  <c r="H100" i="8"/>
  <c r="S100" i="8"/>
  <c r="V100" i="8"/>
  <c r="Y100" i="8"/>
  <c r="AB100" i="8"/>
  <c r="AE100" i="8"/>
  <c r="AH100" i="8"/>
  <c r="AK100" i="8"/>
  <c r="AN100" i="8"/>
  <c r="AP100" i="8"/>
  <c r="Q101" i="8"/>
  <c r="N101" i="8"/>
  <c r="K101" i="8"/>
  <c r="H101" i="8"/>
  <c r="S101" i="8"/>
  <c r="V101" i="8"/>
  <c r="Y101" i="8"/>
  <c r="AB101" i="8"/>
  <c r="AE101" i="8"/>
  <c r="AH101" i="8"/>
  <c r="AK101" i="8"/>
  <c r="AN101" i="8"/>
  <c r="AP101" i="8"/>
  <c r="Q102" i="8"/>
  <c r="N102" i="8"/>
  <c r="K102" i="8"/>
  <c r="H102" i="8"/>
  <c r="S102" i="8"/>
  <c r="V102" i="8"/>
  <c r="Y102" i="8"/>
  <c r="AB102" i="8"/>
  <c r="AE102" i="8"/>
  <c r="AH102" i="8"/>
  <c r="AK102" i="8"/>
  <c r="AN102" i="8"/>
  <c r="AP102" i="8"/>
  <c r="Q103" i="8"/>
  <c r="N103" i="8"/>
  <c r="K103" i="8"/>
  <c r="H103" i="8"/>
  <c r="S103" i="8"/>
  <c r="V103" i="8"/>
  <c r="Y103" i="8"/>
  <c r="AB103" i="8"/>
  <c r="AE103" i="8"/>
  <c r="AH103" i="8"/>
  <c r="AK103" i="8"/>
  <c r="AN103" i="8"/>
  <c r="AP103" i="8"/>
  <c r="Q104" i="8"/>
  <c r="N104" i="8"/>
  <c r="K104" i="8"/>
  <c r="H104" i="8"/>
  <c r="S104" i="8"/>
  <c r="V104" i="8"/>
  <c r="Y104" i="8"/>
  <c r="AB104" i="8"/>
  <c r="AE104" i="8"/>
  <c r="AH104" i="8"/>
  <c r="AK104" i="8"/>
  <c r="AN104" i="8"/>
  <c r="AP104" i="8"/>
  <c r="Q105" i="8"/>
  <c r="N105" i="8"/>
  <c r="K105" i="8"/>
  <c r="H105" i="8"/>
  <c r="S105" i="8"/>
  <c r="V105" i="8"/>
  <c r="Y105" i="8"/>
  <c r="AB105" i="8"/>
  <c r="AE105" i="8"/>
  <c r="AH105" i="8"/>
  <c r="AK105" i="8"/>
  <c r="AN105" i="8"/>
  <c r="AP105" i="8"/>
  <c r="Q106" i="8"/>
  <c r="N106" i="8"/>
  <c r="K106" i="8"/>
  <c r="H106" i="8"/>
  <c r="S106" i="8"/>
  <c r="V106" i="8"/>
  <c r="Y106" i="8"/>
  <c r="AB106" i="8"/>
  <c r="AE106" i="8"/>
  <c r="AH106" i="8"/>
  <c r="AK106" i="8"/>
  <c r="AN106" i="8"/>
  <c r="AP106" i="8"/>
  <c r="AP107" i="8"/>
  <c r="AO93" i="8"/>
  <c r="AO94" i="8"/>
  <c r="AO95" i="8"/>
  <c r="AO96" i="8"/>
  <c r="AO97" i="8"/>
  <c r="AO98" i="8"/>
  <c r="AO99" i="8"/>
  <c r="AO100" i="8"/>
  <c r="AO101" i="8"/>
  <c r="AO102" i="8"/>
  <c r="AO103" i="8"/>
  <c r="AO104" i="8"/>
  <c r="AO105" i="8"/>
  <c r="AO106" i="8"/>
  <c r="AO107" i="8"/>
  <c r="AN107" i="8"/>
  <c r="AK107" i="8"/>
  <c r="AH107" i="8"/>
  <c r="AE107" i="8"/>
  <c r="AB107" i="8"/>
  <c r="Y107" i="8"/>
  <c r="V107" i="8"/>
  <c r="S107" i="8"/>
  <c r="R107" i="8"/>
  <c r="Q107" i="8"/>
  <c r="N107" i="8"/>
  <c r="K107" i="8"/>
  <c r="H107" i="8"/>
  <c r="O91" i="8"/>
  <c r="L91" i="8"/>
  <c r="I91" i="8"/>
  <c r="F91" i="8"/>
  <c r="P86" i="8"/>
  <c r="Q86" i="8"/>
  <c r="O86" i="8"/>
  <c r="M86" i="8"/>
  <c r="K86" i="8"/>
  <c r="I86" i="8"/>
  <c r="G86" i="8"/>
  <c r="F86" i="8"/>
  <c r="E86" i="8"/>
  <c r="D74" i="8"/>
  <c r="D75" i="8"/>
  <c r="D76" i="8"/>
  <c r="D77" i="8"/>
  <c r="D78" i="8"/>
  <c r="D79" i="8"/>
  <c r="D80" i="8"/>
  <c r="D81" i="8"/>
  <c r="D82" i="8"/>
  <c r="D83" i="8"/>
  <c r="D84" i="8"/>
  <c r="D85" i="8"/>
  <c r="D86" i="8"/>
  <c r="C86" i="8"/>
  <c r="P85" i="8"/>
  <c r="Q85" i="8"/>
  <c r="O85" i="8"/>
  <c r="M85" i="8"/>
  <c r="K85" i="8"/>
  <c r="I85" i="8"/>
  <c r="P84" i="8"/>
  <c r="Q84" i="8"/>
  <c r="O84" i="8"/>
  <c r="M84" i="8"/>
  <c r="K84" i="8"/>
  <c r="I84" i="8"/>
  <c r="P83" i="8"/>
  <c r="Q83" i="8"/>
  <c r="O83" i="8"/>
  <c r="M83" i="8"/>
  <c r="K83" i="8"/>
  <c r="I83" i="8"/>
  <c r="P82" i="8"/>
  <c r="Q82" i="8"/>
  <c r="O82" i="8"/>
  <c r="M82" i="8"/>
  <c r="K82" i="8"/>
  <c r="I82" i="8"/>
  <c r="P81" i="8"/>
  <c r="Q81" i="8"/>
  <c r="O81" i="8"/>
  <c r="M81" i="8"/>
  <c r="K81" i="8"/>
  <c r="I81" i="8"/>
  <c r="P80" i="8"/>
  <c r="Q80" i="8"/>
  <c r="O80" i="8"/>
  <c r="M80" i="8"/>
  <c r="K80" i="8"/>
  <c r="I80" i="8"/>
  <c r="P79" i="8"/>
  <c r="Q79" i="8"/>
  <c r="O79" i="8"/>
  <c r="M79" i="8"/>
  <c r="K79" i="8"/>
  <c r="I79" i="8"/>
  <c r="P78" i="8"/>
  <c r="Q78" i="8"/>
  <c r="O78" i="8"/>
  <c r="M78" i="8"/>
  <c r="K78" i="8"/>
  <c r="I78" i="8"/>
  <c r="P77" i="8"/>
  <c r="Q77" i="8"/>
  <c r="O77" i="8"/>
  <c r="M77" i="8"/>
  <c r="K77" i="8"/>
  <c r="I77" i="8"/>
  <c r="P76" i="8"/>
  <c r="Q76" i="8"/>
  <c r="O76" i="8"/>
  <c r="M76" i="8"/>
  <c r="K76" i="8"/>
  <c r="I76" i="8"/>
  <c r="P75" i="8"/>
  <c r="Q75" i="8"/>
  <c r="O75" i="8"/>
  <c r="M75" i="8"/>
  <c r="K75" i="8"/>
  <c r="I75" i="8"/>
  <c r="P74" i="8"/>
  <c r="Q74" i="8"/>
  <c r="O74" i="8"/>
  <c r="M74" i="8"/>
  <c r="K74" i="8"/>
  <c r="I74" i="8"/>
  <c r="N72" i="8"/>
  <c r="L72" i="8"/>
  <c r="J72" i="8"/>
  <c r="H72" i="8"/>
  <c r="U61" i="8"/>
  <c r="AP61" i="8"/>
  <c r="U62" i="8"/>
  <c r="AP62" i="8"/>
  <c r="U63" i="8"/>
  <c r="AP63" i="8"/>
  <c r="U64" i="8"/>
  <c r="AP64" i="8"/>
  <c r="U65" i="8"/>
  <c r="AP65" i="8"/>
  <c r="U66" i="8"/>
  <c r="AP66" i="8"/>
  <c r="U67" i="8"/>
  <c r="AP67" i="8"/>
  <c r="U68" i="8"/>
  <c r="AP68" i="8"/>
  <c r="AP69" i="8"/>
  <c r="AM61" i="8"/>
  <c r="AM62" i="8"/>
  <c r="AM63" i="8"/>
  <c r="AM64" i="8"/>
  <c r="AM65" i="8"/>
  <c r="AM66" i="8"/>
  <c r="AM67" i="8"/>
  <c r="AM68" i="8"/>
  <c r="AM69" i="8"/>
  <c r="AJ61" i="8"/>
  <c r="AJ62" i="8"/>
  <c r="AJ63" i="8"/>
  <c r="AJ64" i="8"/>
  <c r="AJ65" i="8"/>
  <c r="AJ66" i="8"/>
  <c r="AJ67" i="8"/>
  <c r="AJ68" i="8"/>
  <c r="AJ69" i="8"/>
  <c r="AG61" i="8"/>
  <c r="AG62" i="8"/>
  <c r="AG63" i="8"/>
  <c r="AG64" i="8"/>
  <c r="AG65" i="8"/>
  <c r="AG66" i="8"/>
  <c r="AG67" i="8"/>
  <c r="AG68" i="8"/>
  <c r="AG69" i="8"/>
  <c r="AD61" i="8"/>
  <c r="AD62" i="8"/>
  <c r="AD63" i="8"/>
  <c r="AD64" i="8"/>
  <c r="AD65" i="8"/>
  <c r="AD66" i="8"/>
  <c r="AD67" i="8"/>
  <c r="AD68" i="8"/>
  <c r="AD69" i="8"/>
  <c r="AA61" i="8"/>
  <c r="AA62" i="8"/>
  <c r="AA63" i="8"/>
  <c r="AA64" i="8"/>
  <c r="AA65" i="8"/>
  <c r="AA66" i="8"/>
  <c r="AA67" i="8"/>
  <c r="AA68" i="8"/>
  <c r="AA69" i="8"/>
  <c r="X61" i="8"/>
  <c r="X62" i="8"/>
  <c r="X63" i="8"/>
  <c r="X64" i="8"/>
  <c r="X65" i="8"/>
  <c r="X66" i="8"/>
  <c r="X67" i="8"/>
  <c r="X68" i="8"/>
  <c r="X69" i="8"/>
  <c r="AR69" i="8"/>
  <c r="AQ69" i="8"/>
  <c r="U69" i="8"/>
  <c r="T69" i="8"/>
  <c r="S61" i="8"/>
  <c r="S62" i="8"/>
  <c r="S63" i="8"/>
  <c r="S64" i="8"/>
  <c r="S65" i="8"/>
  <c r="S66" i="8"/>
  <c r="S67" i="8"/>
  <c r="S68" i="8"/>
  <c r="S69" i="8"/>
  <c r="P61" i="8"/>
  <c r="P62" i="8"/>
  <c r="P63" i="8"/>
  <c r="P64" i="8"/>
  <c r="P65" i="8"/>
  <c r="P66" i="8"/>
  <c r="P67" i="8"/>
  <c r="P68" i="8"/>
  <c r="P69" i="8"/>
  <c r="M61" i="8"/>
  <c r="M62" i="8"/>
  <c r="M63" i="8"/>
  <c r="M64" i="8"/>
  <c r="M65" i="8"/>
  <c r="M66" i="8"/>
  <c r="M67" i="8"/>
  <c r="M68" i="8"/>
  <c r="M69" i="8"/>
  <c r="J61" i="8"/>
  <c r="J62" i="8"/>
  <c r="J63" i="8"/>
  <c r="J64" i="8"/>
  <c r="J65" i="8"/>
  <c r="J66" i="8"/>
  <c r="J67" i="8"/>
  <c r="J68" i="8"/>
  <c r="J69" i="8"/>
  <c r="AR68" i="8"/>
  <c r="AQ68" i="8"/>
  <c r="AR67" i="8"/>
  <c r="AQ67" i="8"/>
  <c r="AR66" i="8"/>
  <c r="AQ66" i="8"/>
  <c r="AR65" i="8"/>
  <c r="AQ65" i="8"/>
  <c r="AR64" i="8"/>
  <c r="AQ64" i="8"/>
  <c r="AR63" i="8"/>
  <c r="AQ63" i="8"/>
  <c r="AR62" i="8"/>
  <c r="AQ62" i="8"/>
  <c r="AR61" i="8"/>
  <c r="AQ61" i="8"/>
  <c r="R59" i="8"/>
  <c r="O59" i="8"/>
  <c r="L59" i="8"/>
  <c r="I59" i="8"/>
  <c r="U23" i="8"/>
  <c r="AP23" i="8"/>
  <c r="U24" i="8"/>
  <c r="AP24" i="8"/>
  <c r="U25" i="8"/>
  <c r="AP25" i="8"/>
  <c r="U26" i="8"/>
  <c r="AP26" i="8"/>
  <c r="U27" i="8"/>
  <c r="AP27" i="8"/>
  <c r="U28" i="8"/>
  <c r="AP28" i="8"/>
  <c r="U29" i="8"/>
  <c r="AP29" i="8"/>
  <c r="U30" i="8"/>
  <c r="AP30" i="8"/>
  <c r="U31" i="8"/>
  <c r="AP31" i="8"/>
  <c r="U32" i="8"/>
  <c r="AP32" i="8"/>
  <c r="U33" i="8"/>
  <c r="AP33" i="8"/>
  <c r="U34" i="8"/>
  <c r="AP34" i="8"/>
  <c r="U35" i="8"/>
  <c r="AP35" i="8"/>
  <c r="U36" i="8"/>
  <c r="AP36" i="8"/>
  <c r="U37" i="8"/>
  <c r="AP37" i="8"/>
  <c r="U38" i="8"/>
  <c r="AP38" i="8"/>
  <c r="U39" i="8"/>
  <c r="AP39" i="8"/>
  <c r="U40" i="8"/>
  <c r="AP40" i="8"/>
  <c r="U41" i="8"/>
  <c r="AP41" i="8"/>
  <c r="U42" i="8"/>
  <c r="AP42" i="8"/>
  <c r="U43" i="8"/>
  <c r="AP43" i="8"/>
  <c r="U44" i="8"/>
  <c r="AP44" i="8"/>
  <c r="AP45" i="8"/>
  <c r="Z55" i="8"/>
  <c r="AM23" i="8"/>
  <c r="AM24" i="8"/>
  <c r="AM25" i="8"/>
  <c r="AM26" i="8"/>
  <c r="AM27" i="8"/>
  <c r="AM28" i="8"/>
  <c r="AM29" i="8"/>
  <c r="AM30" i="8"/>
  <c r="AM31" i="8"/>
  <c r="AM32" i="8"/>
  <c r="AM33" i="8"/>
  <c r="AM34" i="8"/>
  <c r="AM35" i="8"/>
  <c r="AM36" i="8"/>
  <c r="AM37" i="8"/>
  <c r="AM38" i="8"/>
  <c r="AM39" i="8"/>
  <c r="AM40" i="8"/>
  <c r="AM41" i="8"/>
  <c r="AM42" i="8"/>
  <c r="AM43" i="8"/>
  <c r="AM44" i="8"/>
  <c r="AM45" i="8"/>
  <c r="X55" i="8"/>
  <c r="AD23" i="8"/>
  <c r="AD24" i="8"/>
  <c r="AD25" i="8"/>
  <c r="AD26" i="8"/>
  <c r="AD27" i="8"/>
  <c r="AD28" i="8"/>
  <c r="AD29" i="8"/>
  <c r="AD30" i="8"/>
  <c r="AD31" i="8"/>
  <c r="AD32" i="8"/>
  <c r="AD33" i="8"/>
  <c r="AD34" i="8"/>
  <c r="AD35" i="8"/>
  <c r="AD36" i="8"/>
  <c r="AD37" i="8"/>
  <c r="AD38" i="8"/>
  <c r="AD39" i="8"/>
  <c r="AD40" i="8"/>
  <c r="AD41" i="8"/>
  <c r="AD42" i="8"/>
  <c r="AD43" i="8"/>
  <c r="AD44" i="8"/>
  <c r="AD45" i="8"/>
  <c r="R55" i="8"/>
  <c r="AG23" i="8"/>
  <c r="AG24" i="8"/>
  <c r="AG25" i="8"/>
  <c r="AG26" i="8"/>
  <c r="AG27" i="8"/>
  <c r="AG28" i="8"/>
  <c r="AG29" i="8"/>
  <c r="AG30" i="8"/>
  <c r="AG31" i="8"/>
  <c r="AG32" i="8"/>
  <c r="AG33" i="8"/>
  <c r="AG34" i="8"/>
  <c r="AG35" i="8"/>
  <c r="AG36" i="8"/>
  <c r="AG37" i="8"/>
  <c r="AG38" i="8"/>
  <c r="AG39" i="8"/>
  <c r="AG40" i="8"/>
  <c r="AG41" i="8"/>
  <c r="AG42" i="8"/>
  <c r="AG43" i="8"/>
  <c r="AG44" i="8"/>
  <c r="AG45" i="8"/>
  <c r="T55" i="8"/>
  <c r="AJ23" i="8"/>
  <c r="AJ24" i="8"/>
  <c r="AJ25" i="8"/>
  <c r="AJ26" i="8"/>
  <c r="AJ27" i="8"/>
  <c r="AJ28" i="8"/>
  <c r="AJ29" i="8"/>
  <c r="AJ30" i="8"/>
  <c r="AJ31" i="8"/>
  <c r="AJ32" i="8"/>
  <c r="AJ33" i="8"/>
  <c r="AJ34" i="8"/>
  <c r="AJ35" i="8"/>
  <c r="AJ36" i="8"/>
  <c r="AJ37" i="8"/>
  <c r="AJ38" i="8"/>
  <c r="AJ39" i="8"/>
  <c r="AJ40" i="8"/>
  <c r="AJ41" i="8"/>
  <c r="AJ42" i="8"/>
  <c r="AJ43" i="8"/>
  <c r="AJ44" i="8"/>
  <c r="AJ45" i="8"/>
  <c r="V55" i="8"/>
  <c r="AA23" i="8"/>
  <c r="AA24" i="8"/>
  <c r="AA25" i="8"/>
  <c r="AA26" i="8"/>
  <c r="AA27" i="8"/>
  <c r="AA28" i="8"/>
  <c r="AA29" i="8"/>
  <c r="AA30" i="8"/>
  <c r="AA31" i="8"/>
  <c r="AA32" i="8"/>
  <c r="AA33" i="8"/>
  <c r="AA34" i="8"/>
  <c r="AA35" i="8"/>
  <c r="AA36" i="8"/>
  <c r="AA37" i="8"/>
  <c r="AA38" i="8"/>
  <c r="AA39" i="8"/>
  <c r="AA40" i="8"/>
  <c r="AA41" i="8"/>
  <c r="AA42" i="8"/>
  <c r="AA43" i="8"/>
  <c r="AA44" i="8"/>
  <c r="AA45" i="8"/>
  <c r="P55" i="8"/>
  <c r="X23" i="8"/>
  <c r="X24" i="8"/>
  <c r="X25" i="8"/>
  <c r="X26" i="8"/>
  <c r="X27" i="8"/>
  <c r="X28" i="8"/>
  <c r="X29" i="8"/>
  <c r="X30" i="8"/>
  <c r="X31" i="8"/>
  <c r="X32" i="8"/>
  <c r="X33" i="8"/>
  <c r="X34" i="8"/>
  <c r="X35" i="8"/>
  <c r="X36" i="8"/>
  <c r="X37" i="8"/>
  <c r="X38" i="8"/>
  <c r="X39" i="8"/>
  <c r="X40" i="8"/>
  <c r="X41" i="8"/>
  <c r="X42" i="8"/>
  <c r="X43" i="8"/>
  <c r="X44" i="8"/>
  <c r="X45" i="8"/>
  <c r="N55" i="8"/>
  <c r="AB55" i="8"/>
  <c r="AB56" i="8"/>
  <c r="AA55" i="8"/>
  <c r="AA56" i="8"/>
  <c r="Z56" i="8"/>
  <c r="X56" i="8"/>
  <c r="V56" i="8"/>
  <c r="T56" i="8"/>
  <c r="R56" i="8"/>
  <c r="P56" i="8"/>
  <c r="N56" i="8"/>
  <c r="S23" i="8"/>
  <c r="S24" i="8"/>
  <c r="S25" i="8"/>
  <c r="S26" i="8"/>
  <c r="S27" i="8"/>
  <c r="S28" i="8"/>
  <c r="S29" i="8"/>
  <c r="S30" i="8"/>
  <c r="S31" i="8"/>
  <c r="S32" i="8"/>
  <c r="S33" i="8"/>
  <c r="S34" i="8"/>
  <c r="S35" i="8"/>
  <c r="S36" i="8"/>
  <c r="S37" i="8"/>
  <c r="S38" i="8"/>
  <c r="S39" i="8"/>
  <c r="S40" i="8"/>
  <c r="S41" i="8"/>
  <c r="S42" i="8"/>
  <c r="S43" i="8"/>
  <c r="S44" i="8"/>
  <c r="S45" i="8"/>
  <c r="J55" i="8"/>
  <c r="P23" i="8"/>
  <c r="P24" i="8"/>
  <c r="P25" i="8"/>
  <c r="P26" i="8"/>
  <c r="P27" i="8"/>
  <c r="P28" i="8"/>
  <c r="P29" i="8"/>
  <c r="P30" i="8"/>
  <c r="P31" i="8"/>
  <c r="P32" i="8"/>
  <c r="P33" i="8"/>
  <c r="P34" i="8"/>
  <c r="P35" i="8"/>
  <c r="P36" i="8"/>
  <c r="P37" i="8"/>
  <c r="P38" i="8"/>
  <c r="P39" i="8"/>
  <c r="P40" i="8"/>
  <c r="P41" i="8"/>
  <c r="P42" i="8"/>
  <c r="P43" i="8"/>
  <c r="P44" i="8"/>
  <c r="P45" i="8"/>
  <c r="H55" i="8"/>
  <c r="M23" i="8"/>
  <c r="M24" i="8"/>
  <c r="M25" i="8"/>
  <c r="M26" i="8"/>
  <c r="M27" i="8"/>
  <c r="M28" i="8"/>
  <c r="M29" i="8"/>
  <c r="M30" i="8"/>
  <c r="M31" i="8"/>
  <c r="M32" i="8"/>
  <c r="M33" i="8"/>
  <c r="M34" i="8"/>
  <c r="M35" i="8"/>
  <c r="M36" i="8"/>
  <c r="M37" i="8"/>
  <c r="M38" i="8"/>
  <c r="M39" i="8"/>
  <c r="M40" i="8"/>
  <c r="M41" i="8"/>
  <c r="M42" i="8"/>
  <c r="M43" i="8"/>
  <c r="M44" i="8"/>
  <c r="M45" i="8"/>
  <c r="F55" i="8"/>
  <c r="J23" i="8"/>
  <c r="J24" i="8"/>
  <c r="J25" i="8"/>
  <c r="J26" i="8"/>
  <c r="J27" i="8"/>
  <c r="J28" i="8"/>
  <c r="J29" i="8"/>
  <c r="J30" i="8"/>
  <c r="J31" i="8"/>
  <c r="J32" i="8"/>
  <c r="J33" i="8"/>
  <c r="J34" i="8"/>
  <c r="J35" i="8"/>
  <c r="J36" i="8"/>
  <c r="J37" i="8"/>
  <c r="J38" i="8"/>
  <c r="J39" i="8"/>
  <c r="J40" i="8"/>
  <c r="J41" i="8"/>
  <c r="J42" i="8"/>
  <c r="J43" i="8"/>
  <c r="J44" i="8"/>
  <c r="J45" i="8"/>
  <c r="D55" i="8"/>
  <c r="L55" i="8"/>
  <c r="L56" i="8"/>
  <c r="K55" i="8"/>
  <c r="K56" i="8"/>
  <c r="J56" i="8"/>
  <c r="H56" i="8"/>
  <c r="F56" i="8"/>
  <c r="D56" i="8"/>
  <c r="I52" i="8"/>
  <c r="G52" i="8"/>
  <c r="E52" i="8"/>
  <c r="C52" i="8"/>
  <c r="AA49" i="8"/>
  <c r="AA50" i="8"/>
  <c r="AB50" i="8"/>
  <c r="Z50" i="8"/>
  <c r="X50" i="8"/>
  <c r="V50" i="8"/>
  <c r="T50" i="8"/>
  <c r="R50" i="8"/>
  <c r="P50" i="8"/>
  <c r="N50" i="8"/>
  <c r="K50" i="8"/>
  <c r="L50" i="8"/>
  <c r="J50" i="8"/>
  <c r="H50" i="8"/>
  <c r="F50" i="8"/>
  <c r="D50" i="8"/>
  <c r="AB49" i="8"/>
  <c r="Z49" i="8"/>
  <c r="X49" i="8"/>
  <c r="V49" i="8"/>
  <c r="T49" i="8"/>
  <c r="R49" i="8"/>
  <c r="P49" i="8"/>
  <c r="N49" i="8"/>
  <c r="L49" i="8"/>
  <c r="J49" i="8"/>
  <c r="H49" i="8"/>
  <c r="F49" i="8"/>
  <c r="D49" i="8"/>
  <c r="I47" i="8"/>
  <c r="G47" i="8"/>
  <c r="E47" i="8"/>
  <c r="C47" i="8"/>
  <c r="AR45" i="8"/>
  <c r="AQ45" i="8"/>
  <c r="U45" i="8"/>
  <c r="T45" i="8"/>
  <c r="AR44" i="8"/>
  <c r="AQ44" i="8"/>
  <c r="AR43" i="8"/>
  <c r="AQ43" i="8"/>
  <c r="AR42" i="8"/>
  <c r="AQ42" i="8"/>
  <c r="AR41" i="8"/>
  <c r="AQ41" i="8"/>
  <c r="AR40" i="8"/>
  <c r="AQ40" i="8"/>
  <c r="AR39" i="8"/>
  <c r="AQ39" i="8"/>
  <c r="AR38" i="8"/>
  <c r="AQ38" i="8"/>
  <c r="AR37" i="8"/>
  <c r="AQ37" i="8"/>
  <c r="AR36" i="8"/>
  <c r="AQ36" i="8"/>
  <c r="AR35" i="8"/>
  <c r="AQ35" i="8"/>
  <c r="AR34" i="8"/>
  <c r="AQ34" i="8"/>
  <c r="AR33" i="8"/>
  <c r="AQ33" i="8"/>
  <c r="AR32" i="8"/>
  <c r="AQ32" i="8"/>
  <c r="AR31" i="8"/>
  <c r="AQ31" i="8"/>
  <c r="AR30" i="8"/>
  <c r="AQ30" i="8"/>
  <c r="AR29" i="8"/>
  <c r="AQ29" i="8"/>
  <c r="AR28" i="8"/>
  <c r="AQ28" i="8"/>
  <c r="AR27" i="8"/>
  <c r="AQ27" i="8"/>
  <c r="AR26" i="8"/>
  <c r="AQ26" i="8"/>
  <c r="AR25" i="8"/>
  <c r="AQ25" i="8"/>
  <c r="AR24" i="8"/>
  <c r="AQ24" i="8"/>
  <c r="AR23" i="8"/>
  <c r="AQ23" i="8"/>
  <c r="D18" i="8"/>
  <c r="E18" i="8"/>
  <c r="D17" i="8"/>
  <c r="E17" i="8"/>
  <c r="D16" i="8"/>
  <c r="E16" i="8"/>
  <c r="D15" i="8"/>
  <c r="E15" i="8"/>
  <c r="B13" i="8"/>
  <c r="H10" i="8"/>
  <c r="H9" i="8"/>
  <c r="H8" i="8"/>
  <c r="H7" i="8"/>
  <c r="H6" i="8"/>
  <c r="B3" i="8"/>
  <c r="K174" i="9"/>
  <c r="L174" i="9"/>
  <c r="K175" i="9"/>
  <c r="L175" i="9"/>
  <c r="K176" i="9"/>
  <c r="L176" i="9"/>
  <c r="K177" i="9"/>
  <c r="L177" i="9"/>
  <c r="K178" i="9"/>
  <c r="L178" i="9"/>
  <c r="K179" i="9"/>
  <c r="L179" i="9"/>
  <c r="K180" i="9"/>
  <c r="L180" i="9"/>
  <c r="K181" i="9"/>
  <c r="L181" i="9"/>
  <c r="K182" i="9"/>
  <c r="L182" i="9"/>
  <c r="L183" i="9"/>
  <c r="L187" i="9"/>
  <c r="I23" i="9"/>
  <c r="I24" i="9"/>
  <c r="I25" i="9"/>
  <c r="I26" i="9"/>
  <c r="I27" i="9"/>
  <c r="I28" i="9"/>
  <c r="I29" i="9"/>
  <c r="I30" i="9"/>
  <c r="I31" i="9"/>
  <c r="I32" i="9"/>
  <c r="I33" i="9"/>
  <c r="I34" i="9"/>
  <c r="I35" i="9"/>
  <c r="I36" i="9"/>
  <c r="I37" i="9"/>
  <c r="I38" i="9"/>
  <c r="I39" i="9"/>
  <c r="I40" i="9"/>
  <c r="I41" i="9"/>
  <c r="I42" i="9"/>
  <c r="I43" i="9"/>
  <c r="I44" i="9"/>
  <c r="I45" i="9"/>
  <c r="C158" i="9"/>
  <c r="D158" i="9"/>
  <c r="O23" i="9"/>
  <c r="O24" i="9"/>
  <c r="O25" i="9"/>
  <c r="O26" i="9"/>
  <c r="O27" i="9"/>
  <c r="O28" i="9"/>
  <c r="O29" i="9"/>
  <c r="O30" i="9"/>
  <c r="O31" i="9"/>
  <c r="O32" i="9"/>
  <c r="O33" i="9"/>
  <c r="O34" i="9"/>
  <c r="O35" i="9"/>
  <c r="O36" i="9"/>
  <c r="O37" i="9"/>
  <c r="O38" i="9"/>
  <c r="O39" i="9"/>
  <c r="O40" i="9"/>
  <c r="O41" i="9"/>
  <c r="O42" i="9"/>
  <c r="O43" i="9"/>
  <c r="O44" i="9"/>
  <c r="O45" i="9"/>
  <c r="G158" i="9"/>
  <c r="H158" i="9"/>
  <c r="R23" i="9"/>
  <c r="R24" i="9"/>
  <c r="R25" i="9"/>
  <c r="R26" i="9"/>
  <c r="R27" i="9"/>
  <c r="R28" i="9"/>
  <c r="R29" i="9"/>
  <c r="R30" i="9"/>
  <c r="R31" i="9"/>
  <c r="R32" i="9"/>
  <c r="R33" i="9"/>
  <c r="R34" i="9"/>
  <c r="R35" i="9"/>
  <c r="R36" i="9"/>
  <c r="R37" i="9"/>
  <c r="R38" i="9"/>
  <c r="R39" i="9"/>
  <c r="R40" i="9"/>
  <c r="R41" i="9"/>
  <c r="R42" i="9"/>
  <c r="R43" i="9"/>
  <c r="R44" i="9"/>
  <c r="R45" i="9"/>
  <c r="I158" i="9"/>
  <c r="J158" i="9"/>
  <c r="L158" i="9"/>
  <c r="C50" i="9"/>
  <c r="C159" i="9"/>
  <c r="D159" i="9"/>
  <c r="G50" i="9"/>
  <c r="G159" i="9"/>
  <c r="H159" i="9"/>
  <c r="I50" i="9"/>
  <c r="I159" i="9"/>
  <c r="J159" i="9"/>
  <c r="L159" i="9"/>
  <c r="C55" i="9"/>
  <c r="C56" i="9"/>
  <c r="C160" i="9"/>
  <c r="D160" i="9"/>
  <c r="E55" i="9"/>
  <c r="E56" i="9"/>
  <c r="E160" i="9"/>
  <c r="F160" i="9"/>
  <c r="G55" i="9"/>
  <c r="G56" i="9"/>
  <c r="G160" i="9"/>
  <c r="H160" i="9"/>
  <c r="I55" i="9"/>
  <c r="I56" i="9"/>
  <c r="I160" i="9"/>
  <c r="J160" i="9"/>
  <c r="L160" i="9"/>
  <c r="I61" i="9"/>
  <c r="I62" i="9"/>
  <c r="I63" i="9"/>
  <c r="I64" i="9"/>
  <c r="I65" i="9"/>
  <c r="I66" i="9"/>
  <c r="I67" i="9"/>
  <c r="I68" i="9"/>
  <c r="I69" i="9"/>
  <c r="C161" i="9"/>
  <c r="D161" i="9"/>
  <c r="L61" i="9"/>
  <c r="L62" i="9"/>
  <c r="L63" i="9"/>
  <c r="L64" i="9"/>
  <c r="L65" i="9"/>
  <c r="L66" i="9"/>
  <c r="L67" i="9"/>
  <c r="L68" i="9"/>
  <c r="L69" i="9"/>
  <c r="E161" i="9"/>
  <c r="F161" i="9"/>
  <c r="O61" i="9"/>
  <c r="O62" i="9"/>
  <c r="O63" i="9"/>
  <c r="O64" i="9"/>
  <c r="O65" i="9"/>
  <c r="O66" i="9"/>
  <c r="O67" i="9"/>
  <c r="O68" i="9"/>
  <c r="O69" i="9"/>
  <c r="G161" i="9"/>
  <c r="H161" i="9"/>
  <c r="R61" i="9"/>
  <c r="R62" i="9"/>
  <c r="R63" i="9"/>
  <c r="R64" i="9"/>
  <c r="R65" i="9"/>
  <c r="R66" i="9"/>
  <c r="R67" i="9"/>
  <c r="R68" i="9"/>
  <c r="R69" i="9"/>
  <c r="I161" i="9"/>
  <c r="J161" i="9"/>
  <c r="L161" i="9"/>
  <c r="H86" i="9"/>
  <c r="C162" i="9"/>
  <c r="D162" i="9"/>
  <c r="J86" i="9"/>
  <c r="E162" i="9"/>
  <c r="F162" i="9"/>
  <c r="L86" i="9"/>
  <c r="G162" i="9"/>
  <c r="H162" i="9"/>
  <c r="N86" i="9"/>
  <c r="I162" i="9"/>
  <c r="J162" i="9"/>
  <c r="L162" i="9"/>
  <c r="G93" i="9"/>
  <c r="G94" i="9"/>
  <c r="G95" i="9"/>
  <c r="G96" i="9"/>
  <c r="G97" i="9"/>
  <c r="G98" i="9"/>
  <c r="G99" i="9"/>
  <c r="G100" i="9"/>
  <c r="G101" i="9"/>
  <c r="G102" i="9"/>
  <c r="G103" i="9"/>
  <c r="G104" i="9"/>
  <c r="G105" i="9"/>
  <c r="G106" i="9"/>
  <c r="G107" i="9"/>
  <c r="C163" i="9"/>
  <c r="D163" i="9"/>
  <c r="J93" i="9"/>
  <c r="J94" i="9"/>
  <c r="J95" i="9"/>
  <c r="J96" i="9"/>
  <c r="J97" i="9"/>
  <c r="J98" i="9"/>
  <c r="J99" i="9"/>
  <c r="J100" i="9"/>
  <c r="J101" i="9"/>
  <c r="J102" i="9"/>
  <c r="J103" i="9"/>
  <c r="J104" i="9"/>
  <c r="J105" i="9"/>
  <c r="J106" i="9"/>
  <c r="J107" i="9"/>
  <c r="E163" i="9"/>
  <c r="F163" i="9"/>
  <c r="M93" i="9"/>
  <c r="M94" i="9"/>
  <c r="M95" i="9"/>
  <c r="M96" i="9"/>
  <c r="M97" i="9"/>
  <c r="M98" i="9"/>
  <c r="M99" i="9"/>
  <c r="M100" i="9"/>
  <c r="M101" i="9"/>
  <c r="M102" i="9"/>
  <c r="M103" i="9"/>
  <c r="M104" i="9"/>
  <c r="M105" i="9"/>
  <c r="M106" i="9"/>
  <c r="M107" i="9"/>
  <c r="G163" i="9"/>
  <c r="H163" i="9"/>
  <c r="P93" i="9"/>
  <c r="P94" i="9"/>
  <c r="P95" i="9"/>
  <c r="P96" i="9"/>
  <c r="P97" i="9"/>
  <c r="P98" i="9"/>
  <c r="P99" i="9"/>
  <c r="P100" i="9"/>
  <c r="P101" i="9"/>
  <c r="P102" i="9"/>
  <c r="P103" i="9"/>
  <c r="P104" i="9"/>
  <c r="P105" i="9"/>
  <c r="P106" i="9"/>
  <c r="P107" i="9"/>
  <c r="I163" i="9"/>
  <c r="J163" i="9"/>
  <c r="L163" i="9"/>
  <c r="G112" i="9"/>
  <c r="G113" i="9"/>
  <c r="G114" i="9"/>
  <c r="G115" i="9"/>
  <c r="G116" i="9"/>
  <c r="G117" i="9"/>
  <c r="G118" i="9"/>
  <c r="G119" i="9"/>
  <c r="G120" i="9"/>
  <c r="G121" i="9"/>
  <c r="G122" i="9"/>
  <c r="C164" i="9"/>
  <c r="D164" i="9"/>
  <c r="J112" i="9"/>
  <c r="J113" i="9"/>
  <c r="J114" i="9"/>
  <c r="J115" i="9"/>
  <c r="J116" i="9"/>
  <c r="J117" i="9"/>
  <c r="J118" i="9"/>
  <c r="J119" i="9"/>
  <c r="J120" i="9"/>
  <c r="J121" i="9"/>
  <c r="J122" i="9"/>
  <c r="E164" i="9"/>
  <c r="F164" i="9"/>
  <c r="M112" i="9"/>
  <c r="M113" i="9"/>
  <c r="M114" i="9"/>
  <c r="M115" i="9"/>
  <c r="M116" i="9"/>
  <c r="M117" i="9"/>
  <c r="M118" i="9"/>
  <c r="M119" i="9"/>
  <c r="M120" i="9"/>
  <c r="M121" i="9"/>
  <c r="M122" i="9"/>
  <c r="G164" i="9"/>
  <c r="H164" i="9"/>
  <c r="P112" i="9"/>
  <c r="P113" i="9"/>
  <c r="P114" i="9"/>
  <c r="P115" i="9"/>
  <c r="P116" i="9"/>
  <c r="P117" i="9"/>
  <c r="P118" i="9"/>
  <c r="P119" i="9"/>
  <c r="P120" i="9"/>
  <c r="P121" i="9"/>
  <c r="P122" i="9"/>
  <c r="I164" i="9"/>
  <c r="J164" i="9"/>
  <c r="L164" i="9"/>
  <c r="G127" i="9"/>
  <c r="G128" i="9"/>
  <c r="G129" i="9"/>
  <c r="G130" i="9"/>
  <c r="G131" i="9"/>
  <c r="G132" i="9"/>
  <c r="G133" i="9"/>
  <c r="G134" i="9"/>
  <c r="C165" i="9"/>
  <c r="D165" i="9"/>
  <c r="J127" i="9"/>
  <c r="J128" i="9"/>
  <c r="J129" i="9"/>
  <c r="J130" i="9"/>
  <c r="J131" i="9"/>
  <c r="J132" i="9"/>
  <c r="J133" i="9"/>
  <c r="J134" i="9"/>
  <c r="E165" i="9"/>
  <c r="F165" i="9"/>
  <c r="M127" i="9"/>
  <c r="M128" i="9"/>
  <c r="M129" i="9"/>
  <c r="M130" i="9"/>
  <c r="M131" i="9"/>
  <c r="M132" i="9"/>
  <c r="M133" i="9"/>
  <c r="M134" i="9"/>
  <c r="G165" i="9"/>
  <c r="H165" i="9"/>
  <c r="P127" i="9"/>
  <c r="P128" i="9"/>
  <c r="P129" i="9"/>
  <c r="P130" i="9"/>
  <c r="P131" i="9"/>
  <c r="P132" i="9"/>
  <c r="P133" i="9"/>
  <c r="P134" i="9"/>
  <c r="I165" i="9"/>
  <c r="J165" i="9"/>
  <c r="L165" i="9"/>
  <c r="L166" i="9"/>
  <c r="C153" i="9"/>
  <c r="C167" i="9"/>
  <c r="D167" i="9"/>
  <c r="E153" i="9"/>
  <c r="E167" i="9"/>
  <c r="F167" i="9"/>
  <c r="G153" i="9"/>
  <c r="G167" i="9"/>
  <c r="H167" i="9"/>
  <c r="I153" i="9"/>
  <c r="I167" i="9"/>
  <c r="J167" i="9"/>
  <c r="L167" i="9"/>
  <c r="L168" i="9"/>
  <c r="L188" i="9"/>
  <c r="L189" i="9"/>
  <c r="K183" i="9"/>
  <c r="K187" i="9"/>
  <c r="K158" i="9"/>
  <c r="K159" i="9"/>
  <c r="K160" i="9"/>
  <c r="K161" i="9"/>
  <c r="K162" i="9"/>
  <c r="K163" i="9"/>
  <c r="K164" i="9"/>
  <c r="K165" i="9"/>
  <c r="K166" i="9"/>
  <c r="K167" i="9"/>
  <c r="K168" i="9"/>
  <c r="K188" i="9"/>
  <c r="K189" i="9"/>
  <c r="J174" i="9"/>
  <c r="J175" i="9"/>
  <c r="J176" i="9"/>
  <c r="J177" i="9"/>
  <c r="J178" i="9"/>
  <c r="J179" i="9"/>
  <c r="J180" i="9"/>
  <c r="J181" i="9"/>
  <c r="J182" i="9"/>
  <c r="J183" i="9"/>
  <c r="J187" i="9"/>
  <c r="J166" i="9"/>
  <c r="J168" i="9"/>
  <c r="J188" i="9"/>
  <c r="J189" i="9"/>
  <c r="I183" i="9"/>
  <c r="I187" i="9"/>
  <c r="I166" i="9"/>
  <c r="I168" i="9"/>
  <c r="I188" i="9"/>
  <c r="I189" i="9"/>
  <c r="H174" i="9"/>
  <c r="H175" i="9"/>
  <c r="H176" i="9"/>
  <c r="H177" i="9"/>
  <c r="H178" i="9"/>
  <c r="H179" i="9"/>
  <c r="H180" i="9"/>
  <c r="H181" i="9"/>
  <c r="H182" i="9"/>
  <c r="H183" i="9"/>
  <c r="H187" i="9"/>
  <c r="H166" i="9"/>
  <c r="H168" i="9"/>
  <c r="H188" i="9"/>
  <c r="H189" i="9"/>
  <c r="G183" i="9"/>
  <c r="G187" i="9"/>
  <c r="G166" i="9"/>
  <c r="G168" i="9"/>
  <c r="G188" i="9"/>
  <c r="G189" i="9"/>
  <c r="F174" i="9"/>
  <c r="F175" i="9"/>
  <c r="F176" i="9"/>
  <c r="F177" i="9"/>
  <c r="F178" i="9"/>
  <c r="F179" i="9"/>
  <c r="F180" i="9"/>
  <c r="F181" i="9"/>
  <c r="F182" i="9"/>
  <c r="F183" i="9"/>
  <c r="F187" i="9"/>
  <c r="F166" i="9"/>
  <c r="F168" i="9"/>
  <c r="F188" i="9"/>
  <c r="F189" i="9"/>
  <c r="E183" i="9"/>
  <c r="E187" i="9"/>
  <c r="E166" i="9"/>
  <c r="E168" i="9"/>
  <c r="E188" i="9"/>
  <c r="E189" i="9"/>
  <c r="D174" i="9"/>
  <c r="D175" i="9"/>
  <c r="D176" i="9"/>
  <c r="D177" i="9"/>
  <c r="D178" i="9"/>
  <c r="D179" i="9"/>
  <c r="D180" i="9"/>
  <c r="D181" i="9"/>
  <c r="D182" i="9"/>
  <c r="D183" i="9"/>
  <c r="D187" i="9"/>
  <c r="D166" i="9"/>
  <c r="D168" i="9"/>
  <c r="D188" i="9"/>
  <c r="D189" i="9"/>
  <c r="C183" i="9"/>
  <c r="C187" i="9"/>
  <c r="C166" i="9"/>
  <c r="C168" i="9"/>
  <c r="C188" i="9"/>
  <c r="C189" i="9"/>
  <c r="K173" i="9"/>
  <c r="L173" i="9"/>
  <c r="L184" i="9"/>
  <c r="L185" i="9"/>
  <c r="K184" i="9"/>
  <c r="K185" i="9"/>
  <c r="J173" i="9"/>
  <c r="J184" i="9"/>
  <c r="J185" i="9"/>
  <c r="I184" i="9"/>
  <c r="I185" i="9"/>
  <c r="H173" i="9"/>
  <c r="H184" i="9"/>
  <c r="H185" i="9"/>
  <c r="G184" i="9"/>
  <c r="G185" i="9"/>
  <c r="F173" i="9"/>
  <c r="F184" i="9"/>
  <c r="F185" i="9"/>
  <c r="E184" i="9"/>
  <c r="E185" i="9"/>
  <c r="D173" i="9"/>
  <c r="D184" i="9"/>
  <c r="D185" i="9"/>
  <c r="C184" i="9"/>
  <c r="C185" i="9"/>
  <c r="B173" i="9"/>
  <c r="B172" i="9"/>
  <c r="L172" i="9"/>
  <c r="K172" i="9"/>
  <c r="J172" i="9"/>
  <c r="I172" i="9"/>
  <c r="H172" i="9"/>
  <c r="G172" i="9"/>
  <c r="F172" i="9"/>
  <c r="E172" i="9"/>
  <c r="D172" i="9"/>
  <c r="C172" i="9"/>
  <c r="R21" i="9"/>
  <c r="I170" i="9"/>
  <c r="O21" i="9"/>
  <c r="G170" i="9"/>
  <c r="L21" i="9"/>
  <c r="E170" i="9"/>
  <c r="I21" i="9"/>
  <c r="C170" i="9"/>
  <c r="T23" i="9"/>
  <c r="AO23" i="9"/>
  <c r="T24" i="9"/>
  <c r="AO24" i="9"/>
  <c r="T25" i="9"/>
  <c r="AO25" i="9"/>
  <c r="T26" i="9"/>
  <c r="AO26" i="9"/>
  <c r="T27" i="9"/>
  <c r="AO27" i="9"/>
  <c r="T28" i="9"/>
  <c r="AO28" i="9"/>
  <c r="T29" i="9"/>
  <c r="AO29" i="9"/>
  <c r="T30" i="9"/>
  <c r="AO30" i="9"/>
  <c r="T31" i="9"/>
  <c r="AO31" i="9"/>
  <c r="T32" i="9"/>
  <c r="AO32" i="9"/>
  <c r="T33" i="9"/>
  <c r="AO33" i="9"/>
  <c r="T34" i="9"/>
  <c r="AO34" i="9"/>
  <c r="T35" i="9"/>
  <c r="AO35" i="9"/>
  <c r="T36" i="9"/>
  <c r="AO36" i="9"/>
  <c r="T37" i="9"/>
  <c r="AO37" i="9"/>
  <c r="T38" i="9"/>
  <c r="AO38" i="9"/>
  <c r="T39" i="9"/>
  <c r="AO39" i="9"/>
  <c r="T40" i="9"/>
  <c r="AO40" i="9"/>
  <c r="T41" i="9"/>
  <c r="AO41" i="9"/>
  <c r="T42" i="9"/>
  <c r="AO42" i="9"/>
  <c r="T43" i="9"/>
  <c r="AO43" i="9"/>
  <c r="T44" i="9"/>
  <c r="AO44" i="9"/>
  <c r="AO45" i="9"/>
  <c r="Y158" i="9"/>
  <c r="Y50" i="9"/>
  <c r="Y159" i="9"/>
  <c r="Y55" i="9"/>
  <c r="Y56" i="9"/>
  <c r="Y160" i="9"/>
  <c r="T61" i="9"/>
  <c r="AO61" i="9"/>
  <c r="T62" i="9"/>
  <c r="AO62" i="9"/>
  <c r="T63" i="9"/>
  <c r="AO63" i="9"/>
  <c r="T64" i="9"/>
  <c r="AO64" i="9"/>
  <c r="T65" i="9"/>
  <c r="AO65" i="9"/>
  <c r="T66" i="9"/>
  <c r="AO66" i="9"/>
  <c r="T67" i="9"/>
  <c r="AO67" i="9"/>
  <c r="T68" i="9"/>
  <c r="AO68" i="9"/>
  <c r="AO69" i="9"/>
  <c r="Y161" i="9"/>
  <c r="Y162" i="9"/>
  <c r="R93" i="9"/>
  <c r="AM93" i="9"/>
  <c r="R94" i="9"/>
  <c r="AM94" i="9"/>
  <c r="R95" i="9"/>
  <c r="AM95" i="9"/>
  <c r="R96" i="9"/>
  <c r="AM96" i="9"/>
  <c r="R97" i="9"/>
  <c r="AM97" i="9"/>
  <c r="R98" i="9"/>
  <c r="AM98" i="9"/>
  <c r="R99" i="9"/>
  <c r="AM99" i="9"/>
  <c r="R100" i="9"/>
  <c r="AM100" i="9"/>
  <c r="R101" i="9"/>
  <c r="AM101" i="9"/>
  <c r="R102" i="9"/>
  <c r="AM102" i="9"/>
  <c r="R103" i="9"/>
  <c r="AM103" i="9"/>
  <c r="R104" i="9"/>
  <c r="AM104" i="9"/>
  <c r="R105" i="9"/>
  <c r="AM105" i="9"/>
  <c r="R106" i="9"/>
  <c r="AM106" i="9"/>
  <c r="AM107" i="9"/>
  <c r="Y163" i="9"/>
  <c r="R112" i="9"/>
  <c r="AM112" i="9"/>
  <c r="R113" i="9"/>
  <c r="AM113" i="9"/>
  <c r="R114" i="9"/>
  <c r="AM114" i="9"/>
  <c r="R115" i="9"/>
  <c r="AM115" i="9"/>
  <c r="R116" i="9"/>
  <c r="AM116" i="9"/>
  <c r="R117" i="9"/>
  <c r="AM117" i="9"/>
  <c r="R118" i="9"/>
  <c r="AM118" i="9"/>
  <c r="R119" i="9"/>
  <c r="AM119" i="9"/>
  <c r="R120" i="9"/>
  <c r="AM120" i="9"/>
  <c r="R121" i="9"/>
  <c r="AM121" i="9"/>
  <c r="AM122" i="9"/>
  <c r="Y164" i="9"/>
  <c r="R127" i="9"/>
  <c r="AM127" i="9"/>
  <c r="R128" i="9"/>
  <c r="AM128" i="9"/>
  <c r="R129" i="9"/>
  <c r="AM129" i="9"/>
  <c r="R130" i="9"/>
  <c r="AM130" i="9"/>
  <c r="R131" i="9"/>
  <c r="AM131" i="9"/>
  <c r="R132" i="9"/>
  <c r="AM132" i="9"/>
  <c r="R133" i="9"/>
  <c r="AM133" i="9"/>
  <c r="AM134" i="9"/>
  <c r="Y165" i="9"/>
  <c r="Y166" i="9"/>
  <c r="Z166" i="9"/>
  <c r="AL23" i="9"/>
  <c r="AL24" i="9"/>
  <c r="AL25" i="9"/>
  <c r="AL26" i="9"/>
  <c r="AL27" i="9"/>
  <c r="AL28" i="9"/>
  <c r="AL29" i="9"/>
  <c r="AL30" i="9"/>
  <c r="AL31" i="9"/>
  <c r="AL32" i="9"/>
  <c r="AL33" i="9"/>
  <c r="AL34" i="9"/>
  <c r="AL35" i="9"/>
  <c r="AL36" i="9"/>
  <c r="AL37" i="9"/>
  <c r="AL38" i="9"/>
  <c r="AL39" i="9"/>
  <c r="AL40" i="9"/>
  <c r="AL41" i="9"/>
  <c r="AL42" i="9"/>
  <c r="AL43" i="9"/>
  <c r="AL44" i="9"/>
  <c r="AL45" i="9"/>
  <c r="W158" i="9"/>
  <c r="W50" i="9"/>
  <c r="W159" i="9"/>
  <c r="W55" i="9"/>
  <c r="W56" i="9"/>
  <c r="W160" i="9"/>
  <c r="AL61" i="9"/>
  <c r="AL62" i="9"/>
  <c r="AL63" i="9"/>
  <c r="AL64" i="9"/>
  <c r="AL65" i="9"/>
  <c r="AL66" i="9"/>
  <c r="AL67" i="9"/>
  <c r="AL68" i="9"/>
  <c r="AL69" i="9"/>
  <c r="W161" i="9"/>
  <c r="W162" i="9"/>
  <c r="AJ93" i="9"/>
  <c r="AJ94" i="9"/>
  <c r="AJ95" i="9"/>
  <c r="AJ96" i="9"/>
  <c r="AJ97" i="9"/>
  <c r="AJ98" i="9"/>
  <c r="AJ99" i="9"/>
  <c r="AJ100" i="9"/>
  <c r="AJ101" i="9"/>
  <c r="AJ102" i="9"/>
  <c r="AJ103" i="9"/>
  <c r="AJ104" i="9"/>
  <c r="AJ105" i="9"/>
  <c r="AJ106" i="9"/>
  <c r="AJ107" i="9"/>
  <c r="W163" i="9"/>
  <c r="AJ112" i="9"/>
  <c r="AJ113" i="9"/>
  <c r="AJ114" i="9"/>
  <c r="AJ115" i="9"/>
  <c r="AJ116" i="9"/>
  <c r="AJ117" i="9"/>
  <c r="AJ118" i="9"/>
  <c r="AJ119" i="9"/>
  <c r="AJ120" i="9"/>
  <c r="AJ121" i="9"/>
  <c r="AJ122" i="9"/>
  <c r="W164" i="9"/>
  <c r="AJ127" i="9"/>
  <c r="AJ128" i="9"/>
  <c r="AJ129" i="9"/>
  <c r="AJ130" i="9"/>
  <c r="AJ131" i="9"/>
  <c r="AJ132" i="9"/>
  <c r="AJ133" i="9"/>
  <c r="AJ134" i="9"/>
  <c r="W165" i="9"/>
  <c r="W166" i="9"/>
  <c r="X166" i="9"/>
  <c r="AI23" i="9"/>
  <c r="AI24" i="9"/>
  <c r="AI25" i="9"/>
  <c r="AI26" i="9"/>
  <c r="AI27" i="9"/>
  <c r="AI28" i="9"/>
  <c r="AI29" i="9"/>
  <c r="AI30" i="9"/>
  <c r="AI31" i="9"/>
  <c r="AI32" i="9"/>
  <c r="AI33" i="9"/>
  <c r="AI34" i="9"/>
  <c r="AI35" i="9"/>
  <c r="AI36" i="9"/>
  <c r="AI37" i="9"/>
  <c r="AI38" i="9"/>
  <c r="AI39" i="9"/>
  <c r="AI40" i="9"/>
  <c r="AI41" i="9"/>
  <c r="AI42" i="9"/>
  <c r="AI43" i="9"/>
  <c r="AI44" i="9"/>
  <c r="AI45" i="9"/>
  <c r="U158" i="9"/>
  <c r="U50" i="9"/>
  <c r="U159" i="9"/>
  <c r="U55" i="9"/>
  <c r="U56" i="9"/>
  <c r="U160" i="9"/>
  <c r="AI61" i="9"/>
  <c r="AI62" i="9"/>
  <c r="AI63" i="9"/>
  <c r="AI64" i="9"/>
  <c r="AI65" i="9"/>
  <c r="AI66" i="9"/>
  <c r="AI67" i="9"/>
  <c r="AI68" i="9"/>
  <c r="AI69" i="9"/>
  <c r="U161" i="9"/>
  <c r="U162" i="9"/>
  <c r="AG93" i="9"/>
  <c r="AG94" i="9"/>
  <c r="AG95" i="9"/>
  <c r="AG96" i="9"/>
  <c r="AG97" i="9"/>
  <c r="AG98" i="9"/>
  <c r="AG99" i="9"/>
  <c r="AG100" i="9"/>
  <c r="AG101" i="9"/>
  <c r="AG102" i="9"/>
  <c r="AG103" i="9"/>
  <c r="AG104" i="9"/>
  <c r="AG105" i="9"/>
  <c r="AG106" i="9"/>
  <c r="AG107" i="9"/>
  <c r="U163" i="9"/>
  <c r="AG112" i="9"/>
  <c r="AG113" i="9"/>
  <c r="AG114" i="9"/>
  <c r="AG115" i="9"/>
  <c r="AG116" i="9"/>
  <c r="AG117" i="9"/>
  <c r="AG118" i="9"/>
  <c r="AG119" i="9"/>
  <c r="AG120" i="9"/>
  <c r="AG121" i="9"/>
  <c r="AG122" i="9"/>
  <c r="U164" i="9"/>
  <c r="AG127" i="9"/>
  <c r="AG128" i="9"/>
  <c r="AG129" i="9"/>
  <c r="AG130" i="9"/>
  <c r="AG131" i="9"/>
  <c r="AG132" i="9"/>
  <c r="AG133" i="9"/>
  <c r="AG134" i="9"/>
  <c r="U165" i="9"/>
  <c r="U166" i="9"/>
  <c r="V166" i="9"/>
  <c r="AF23" i="9"/>
  <c r="AF24" i="9"/>
  <c r="AF25" i="9"/>
  <c r="AF26" i="9"/>
  <c r="AF27" i="9"/>
  <c r="AF28" i="9"/>
  <c r="AF29" i="9"/>
  <c r="AF30" i="9"/>
  <c r="AF31" i="9"/>
  <c r="AF32" i="9"/>
  <c r="AF33" i="9"/>
  <c r="AF34" i="9"/>
  <c r="AF35" i="9"/>
  <c r="AF36" i="9"/>
  <c r="AF37" i="9"/>
  <c r="AF38" i="9"/>
  <c r="AF39" i="9"/>
  <c r="AF40" i="9"/>
  <c r="AF41" i="9"/>
  <c r="AF42" i="9"/>
  <c r="AF43" i="9"/>
  <c r="AF44" i="9"/>
  <c r="AF45" i="9"/>
  <c r="S158" i="9"/>
  <c r="S50" i="9"/>
  <c r="S159" i="9"/>
  <c r="S55" i="9"/>
  <c r="S56" i="9"/>
  <c r="S160" i="9"/>
  <c r="AF61" i="9"/>
  <c r="AF62" i="9"/>
  <c r="AF63" i="9"/>
  <c r="AF64" i="9"/>
  <c r="AF65" i="9"/>
  <c r="AF66" i="9"/>
  <c r="AF67" i="9"/>
  <c r="AF68" i="9"/>
  <c r="AF69" i="9"/>
  <c r="S161" i="9"/>
  <c r="S162" i="9"/>
  <c r="AD93" i="9"/>
  <c r="AD94" i="9"/>
  <c r="AD95" i="9"/>
  <c r="AD96" i="9"/>
  <c r="AD97" i="9"/>
  <c r="AD98" i="9"/>
  <c r="AD99" i="9"/>
  <c r="AD100" i="9"/>
  <c r="AD101" i="9"/>
  <c r="AD102" i="9"/>
  <c r="AD103" i="9"/>
  <c r="AD104" i="9"/>
  <c r="AD105" i="9"/>
  <c r="AD106" i="9"/>
  <c r="AD107" i="9"/>
  <c r="S163" i="9"/>
  <c r="AD112" i="9"/>
  <c r="AD113" i="9"/>
  <c r="AD114" i="9"/>
  <c r="AD115" i="9"/>
  <c r="AD116" i="9"/>
  <c r="AD117" i="9"/>
  <c r="AD118" i="9"/>
  <c r="AD119" i="9"/>
  <c r="AD120" i="9"/>
  <c r="AD121" i="9"/>
  <c r="AD122" i="9"/>
  <c r="S164" i="9"/>
  <c r="AD127" i="9"/>
  <c r="AD128" i="9"/>
  <c r="AD129" i="9"/>
  <c r="AD130" i="9"/>
  <c r="AD131" i="9"/>
  <c r="AD132" i="9"/>
  <c r="AD133" i="9"/>
  <c r="AD134" i="9"/>
  <c r="S165" i="9"/>
  <c r="S166" i="9"/>
  <c r="T166" i="9"/>
  <c r="AC23" i="9"/>
  <c r="AC24" i="9"/>
  <c r="AC25" i="9"/>
  <c r="AC26" i="9"/>
  <c r="AC27" i="9"/>
  <c r="AC28" i="9"/>
  <c r="AC29" i="9"/>
  <c r="AC30" i="9"/>
  <c r="AC31" i="9"/>
  <c r="AC32" i="9"/>
  <c r="AC33" i="9"/>
  <c r="AC34" i="9"/>
  <c r="AC35" i="9"/>
  <c r="AC36" i="9"/>
  <c r="AC37" i="9"/>
  <c r="AC38" i="9"/>
  <c r="AC39" i="9"/>
  <c r="AC40" i="9"/>
  <c r="AC41" i="9"/>
  <c r="AC42" i="9"/>
  <c r="AC43" i="9"/>
  <c r="AC44" i="9"/>
  <c r="AC45" i="9"/>
  <c r="Q158" i="9"/>
  <c r="Q50" i="9"/>
  <c r="Q159" i="9"/>
  <c r="Q55" i="9"/>
  <c r="Q56" i="9"/>
  <c r="Q160" i="9"/>
  <c r="AC61" i="9"/>
  <c r="AC62" i="9"/>
  <c r="AC63" i="9"/>
  <c r="AC64" i="9"/>
  <c r="AC65" i="9"/>
  <c r="AC66" i="9"/>
  <c r="AC67" i="9"/>
  <c r="AC68" i="9"/>
  <c r="AC69" i="9"/>
  <c r="Q161" i="9"/>
  <c r="Q162" i="9"/>
  <c r="AA93" i="9"/>
  <c r="AA94" i="9"/>
  <c r="AA95" i="9"/>
  <c r="AA96" i="9"/>
  <c r="AA97" i="9"/>
  <c r="AA98" i="9"/>
  <c r="AA99" i="9"/>
  <c r="AA100" i="9"/>
  <c r="AA101" i="9"/>
  <c r="AA102" i="9"/>
  <c r="AA103" i="9"/>
  <c r="AA104" i="9"/>
  <c r="AA105" i="9"/>
  <c r="AA106" i="9"/>
  <c r="AA107" i="9"/>
  <c r="Q163" i="9"/>
  <c r="AA112" i="9"/>
  <c r="AA113" i="9"/>
  <c r="AA114" i="9"/>
  <c r="AA115" i="9"/>
  <c r="AA116" i="9"/>
  <c r="AA117" i="9"/>
  <c r="AA118" i="9"/>
  <c r="AA119" i="9"/>
  <c r="AA120" i="9"/>
  <c r="AA121" i="9"/>
  <c r="AA122" i="9"/>
  <c r="Q164" i="9"/>
  <c r="AA127" i="9"/>
  <c r="AA128" i="9"/>
  <c r="AA129" i="9"/>
  <c r="AA130" i="9"/>
  <c r="AA131" i="9"/>
  <c r="AA132" i="9"/>
  <c r="AA133" i="9"/>
  <c r="AA134" i="9"/>
  <c r="Q165" i="9"/>
  <c r="Q166" i="9"/>
  <c r="R166" i="9"/>
  <c r="Z23" i="9"/>
  <c r="Z24" i="9"/>
  <c r="Z25" i="9"/>
  <c r="Z26" i="9"/>
  <c r="Z27" i="9"/>
  <c r="Z28" i="9"/>
  <c r="Z29" i="9"/>
  <c r="Z30" i="9"/>
  <c r="Z31" i="9"/>
  <c r="Z32" i="9"/>
  <c r="Z33" i="9"/>
  <c r="Z34" i="9"/>
  <c r="Z35" i="9"/>
  <c r="Z36" i="9"/>
  <c r="Z37" i="9"/>
  <c r="Z38" i="9"/>
  <c r="Z39" i="9"/>
  <c r="Z40" i="9"/>
  <c r="Z41" i="9"/>
  <c r="Z42" i="9"/>
  <c r="Z43" i="9"/>
  <c r="Z44" i="9"/>
  <c r="Z45" i="9"/>
  <c r="O158" i="9"/>
  <c r="O50" i="9"/>
  <c r="O159" i="9"/>
  <c r="O55" i="9"/>
  <c r="O56" i="9"/>
  <c r="O160" i="9"/>
  <c r="Z61" i="9"/>
  <c r="Z62" i="9"/>
  <c r="Z63" i="9"/>
  <c r="Z64" i="9"/>
  <c r="Z65" i="9"/>
  <c r="Z66" i="9"/>
  <c r="Z67" i="9"/>
  <c r="Z68" i="9"/>
  <c r="Z69" i="9"/>
  <c r="O161" i="9"/>
  <c r="O162" i="9"/>
  <c r="X93" i="9"/>
  <c r="X94" i="9"/>
  <c r="X95" i="9"/>
  <c r="X96" i="9"/>
  <c r="X97" i="9"/>
  <c r="X98" i="9"/>
  <c r="X99" i="9"/>
  <c r="X100" i="9"/>
  <c r="X101" i="9"/>
  <c r="X102" i="9"/>
  <c r="X103" i="9"/>
  <c r="X104" i="9"/>
  <c r="X105" i="9"/>
  <c r="X106" i="9"/>
  <c r="X107" i="9"/>
  <c r="O163" i="9"/>
  <c r="X112" i="9"/>
  <c r="X113" i="9"/>
  <c r="X114" i="9"/>
  <c r="X115" i="9"/>
  <c r="X116" i="9"/>
  <c r="X117" i="9"/>
  <c r="X118" i="9"/>
  <c r="X119" i="9"/>
  <c r="X120" i="9"/>
  <c r="X121" i="9"/>
  <c r="X122" i="9"/>
  <c r="O164" i="9"/>
  <c r="X127" i="9"/>
  <c r="X128" i="9"/>
  <c r="X129" i="9"/>
  <c r="X130" i="9"/>
  <c r="X131" i="9"/>
  <c r="X132" i="9"/>
  <c r="X133" i="9"/>
  <c r="X134" i="9"/>
  <c r="O165" i="9"/>
  <c r="O166" i="9"/>
  <c r="P166" i="9"/>
  <c r="W23" i="9"/>
  <c r="W24" i="9"/>
  <c r="W25" i="9"/>
  <c r="W26" i="9"/>
  <c r="W27" i="9"/>
  <c r="W28" i="9"/>
  <c r="W29" i="9"/>
  <c r="W30" i="9"/>
  <c r="W31" i="9"/>
  <c r="W32" i="9"/>
  <c r="W33" i="9"/>
  <c r="W34" i="9"/>
  <c r="W35" i="9"/>
  <c r="W36" i="9"/>
  <c r="W37" i="9"/>
  <c r="W38" i="9"/>
  <c r="W39" i="9"/>
  <c r="W40" i="9"/>
  <c r="W41" i="9"/>
  <c r="W42" i="9"/>
  <c r="W43" i="9"/>
  <c r="W44" i="9"/>
  <c r="W45" i="9"/>
  <c r="M158" i="9"/>
  <c r="M50" i="9"/>
  <c r="M159" i="9"/>
  <c r="M55" i="9"/>
  <c r="M56" i="9"/>
  <c r="M160" i="9"/>
  <c r="W61" i="9"/>
  <c r="W62" i="9"/>
  <c r="W63" i="9"/>
  <c r="W64" i="9"/>
  <c r="W65" i="9"/>
  <c r="W66" i="9"/>
  <c r="W67" i="9"/>
  <c r="W68" i="9"/>
  <c r="W69" i="9"/>
  <c r="M161" i="9"/>
  <c r="M162" i="9"/>
  <c r="U93" i="9"/>
  <c r="U94" i="9"/>
  <c r="U95" i="9"/>
  <c r="U96" i="9"/>
  <c r="U97" i="9"/>
  <c r="U98" i="9"/>
  <c r="U99" i="9"/>
  <c r="U100" i="9"/>
  <c r="U101" i="9"/>
  <c r="U102" i="9"/>
  <c r="U103" i="9"/>
  <c r="U104" i="9"/>
  <c r="U105" i="9"/>
  <c r="U106" i="9"/>
  <c r="U107" i="9"/>
  <c r="M163" i="9"/>
  <c r="U112" i="9"/>
  <c r="U113" i="9"/>
  <c r="U114" i="9"/>
  <c r="U115" i="9"/>
  <c r="U116" i="9"/>
  <c r="U117" i="9"/>
  <c r="U118" i="9"/>
  <c r="U119" i="9"/>
  <c r="U120" i="9"/>
  <c r="U121" i="9"/>
  <c r="U122" i="9"/>
  <c r="M164" i="9"/>
  <c r="U127" i="9"/>
  <c r="U128" i="9"/>
  <c r="U129" i="9"/>
  <c r="U130" i="9"/>
  <c r="U131" i="9"/>
  <c r="U132" i="9"/>
  <c r="U133" i="9"/>
  <c r="U134" i="9"/>
  <c r="M165" i="9"/>
  <c r="M166" i="9"/>
  <c r="N166" i="9"/>
  <c r="AB166" i="9"/>
  <c r="Y153" i="9"/>
  <c r="Y167" i="9"/>
  <c r="Z167" i="9"/>
  <c r="W153" i="9"/>
  <c r="W167" i="9"/>
  <c r="X167" i="9"/>
  <c r="U153" i="9"/>
  <c r="U167" i="9"/>
  <c r="V167" i="9"/>
  <c r="S153" i="9"/>
  <c r="S167" i="9"/>
  <c r="T167" i="9"/>
  <c r="Q153" i="9"/>
  <c r="Q167" i="9"/>
  <c r="R167" i="9"/>
  <c r="O153" i="9"/>
  <c r="O167" i="9"/>
  <c r="P167" i="9"/>
  <c r="M153" i="9"/>
  <c r="M167" i="9"/>
  <c r="N167" i="9"/>
  <c r="AB167" i="9"/>
  <c r="AB168" i="9"/>
  <c r="AA166" i="9"/>
  <c r="AA167" i="9"/>
  <c r="AA168" i="9"/>
  <c r="Z168" i="9"/>
  <c r="Y168" i="9"/>
  <c r="X168" i="9"/>
  <c r="W168" i="9"/>
  <c r="V168" i="9"/>
  <c r="U168" i="9"/>
  <c r="T168" i="9"/>
  <c r="S168" i="9"/>
  <c r="R168" i="9"/>
  <c r="Q168" i="9"/>
  <c r="P168" i="9"/>
  <c r="O168" i="9"/>
  <c r="N168" i="9"/>
  <c r="M168" i="9"/>
  <c r="Z165" i="9"/>
  <c r="X165" i="9"/>
  <c r="V165" i="9"/>
  <c r="T165" i="9"/>
  <c r="R165" i="9"/>
  <c r="P165" i="9"/>
  <c r="N165" i="9"/>
  <c r="AB165" i="9"/>
  <c r="AA165" i="9"/>
  <c r="Z164" i="9"/>
  <c r="X164" i="9"/>
  <c r="V164" i="9"/>
  <c r="T164" i="9"/>
  <c r="R164" i="9"/>
  <c r="P164" i="9"/>
  <c r="N164" i="9"/>
  <c r="AB164" i="9"/>
  <c r="AA164" i="9"/>
  <c r="Z163" i="9"/>
  <c r="X163" i="9"/>
  <c r="V163" i="9"/>
  <c r="T163" i="9"/>
  <c r="R163" i="9"/>
  <c r="P163" i="9"/>
  <c r="N163" i="9"/>
  <c r="AB163" i="9"/>
  <c r="AA163" i="9"/>
  <c r="AF86" i="9"/>
  <c r="AG86" i="9"/>
  <c r="AB162" i="9"/>
  <c r="AA162" i="9"/>
  <c r="AE86" i="9"/>
  <c r="Z162" i="9"/>
  <c r="AC86" i="9"/>
  <c r="X162" i="9"/>
  <c r="AA86" i="9"/>
  <c r="V162" i="9"/>
  <c r="Y86" i="9"/>
  <c r="T162" i="9"/>
  <c r="W86" i="9"/>
  <c r="R162" i="9"/>
  <c r="U86" i="9"/>
  <c r="P162" i="9"/>
  <c r="S86" i="9"/>
  <c r="N162" i="9"/>
  <c r="Z161" i="9"/>
  <c r="X161" i="9"/>
  <c r="V161" i="9"/>
  <c r="T161" i="9"/>
  <c r="R161" i="9"/>
  <c r="P161" i="9"/>
  <c r="N161" i="9"/>
  <c r="AB161" i="9"/>
  <c r="AA161" i="9"/>
  <c r="Z160" i="9"/>
  <c r="X160" i="9"/>
  <c r="V160" i="9"/>
  <c r="T160" i="9"/>
  <c r="R160" i="9"/>
  <c r="P160" i="9"/>
  <c r="N160" i="9"/>
  <c r="AB160" i="9"/>
  <c r="AA160" i="9"/>
  <c r="Z159" i="9"/>
  <c r="X159" i="9"/>
  <c r="V159" i="9"/>
  <c r="T159" i="9"/>
  <c r="R159" i="9"/>
  <c r="P159" i="9"/>
  <c r="N159" i="9"/>
  <c r="AB159" i="9"/>
  <c r="AA159" i="9"/>
  <c r="Z158" i="9"/>
  <c r="X158" i="9"/>
  <c r="V158" i="9"/>
  <c r="T158" i="9"/>
  <c r="R158" i="9"/>
  <c r="P158" i="9"/>
  <c r="N158" i="9"/>
  <c r="AB158" i="9"/>
  <c r="AA158" i="9"/>
  <c r="I156" i="9"/>
  <c r="G156" i="9"/>
  <c r="E156" i="9"/>
  <c r="C156" i="9"/>
  <c r="A156" i="9"/>
  <c r="Z150" i="9"/>
  <c r="X150" i="9"/>
  <c r="V150" i="9"/>
  <c r="T150" i="9"/>
  <c r="R150" i="9"/>
  <c r="P150" i="9"/>
  <c r="N150" i="9"/>
  <c r="AB150" i="9"/>
  <c r="Z151" i="9"/>
  <c r="X151" i="9"/>
  <c r="V151" i="9"/>
  <c r="T151" i="9"/>
  <c r="R151" i="9"/>
  <c r="P151" i="9"/>
  <c r="N151" i="9"/>
  <c r="AB151" i="9"/>
  <c r="Z152" i="9"/>
  <c r="X152" i="9"/>
  <c r="V152" i="9"/>
  <c r="T152" i="9"/>
  <c r="R152" i="9"/>
  <c r="P152" i="9"/>
  <c r="N152" i="9"/>
  <c r="AB152" i="9"/>
  <c r="AB153" i="9"/>
  <c r="AA150" i="9"/>
  <c r="AA151" i="9"/>
  <c r="AA152" i="9"/>
  <c r="AA153" i="9"/>
  <c r="Z153" i="9"/>
  <c r="X153" i="9"/>
  <c r="V153" i="9"/>
  <c r="T153" i="9"/>
  <c r="R153" i="9"/>
  <c r="P153" i="9"/>
  <c r="N153" i="9"/>
  <c r="J150" i="9"/>
  <c r="H150" i="9"/>
  <c r="F150" i="9"/>
  <c r="D150" i="9"/>
  <c r="L150" i="9"/>
  <c r="J151" i="9"/>
  <c r="H151" i="9"/>
  <c r="F151" i="9"/>
  <c r="D151" i="9"/>
  <c r="L151" i="9"/>
  <c r="J152" i="9"/>
  <c r="H152" i="9"/>
  <c r="F152" i="9"/>
  <c r="D152" i="9"/>
  <c r="L152" i="9"/>
  <c r="L153" i="9"/>
  <c r="K150" i="9"/>
  <c r="K151" i="9"/>
  <c r="K152" i="9"/>
  <c r="K153" i="9"/>
  <c r="J153" i="9"/>
  <c r="H153" i="9"/>
  <c r="F153" i="9"/>
  <c r="D153" i="9"/>
  <c r="I148" i="9"/>
  <c r="G148" i="9"/>
  <c r="E148" i="9"/>
  <c r="C148" i="9"/>
  <c r="L144" i="9"/>
  <c r="L143" i="9"/>
  <c r="L142" i="9"/>
  <c r="L141" i="9"/>
  <c r="L140" i="9"/>
  <c r="L139" i="9"/>
  <c r="Q127" i="9"/>
  <c r="N127" i="9"/>
  <c r="K127" i="9"/>
  <c r="H127" i="9"/>
  <c r="S127" i="9"/>
  <c r="AN127" i="9"/>
  <c r="AK127" i="9"/>
  <c r="AH127" i="9"/>
  <c r="AE127" i="9"/>
  <c r="AB127" i="9"/>
  <c r="Y127" i="9"/>
  <c r="V127" i="9"/>
  <c r="AP127" i="9"/>
  <c r="Q128" i="9"/>
  <c r="N128" i="9"/>
  <c r="K128" i="9"/>
  <c r="H128" i="9"/>
  <c r="S128" i="9"/>
  <c r="AN128" i="9"/>
  <c r="AK128" i="9"/>
  <c r="AH128" i="9"/>
  <c r="AE128" i="9"/>
  <c r="AB128" i="9"/>
  <c r="Y128" i="9"/>
  <c r="V128" i="9"/>
  <c r="AP128" i="9"/>
  <c r="Q129" i="9"/>
  <c r="N129" i="9"/>
  <c r="K129" i="9"/>
  <c r="H129" i="9"/>
  <c r="S129" i="9"/>
  <c r="AN129" i="9"/>
  <c r="AK129" i="9"/>
  <c r="AH129" i="9"/>
  <c r="AE129" i="9"/>
  <c r="AB129" i="9"/>
  <c r="Y129" i="9"/>
  <c r="V129" i="9"/>
  <c r="AP129" i="9"/>
  <c r="Q130" i="9"/>
  <c r="N130" i="9"/>
  <c r="K130" i="9"/>
  <c r="H130" i="9"/>
  <c r="S130" i="9"/>
  <c r="AN130" i="9"/>
  <c r="AK130" i="9"/>
  <c r="AH130" i="9"/>
  <c r="AE130" i="9"/>
  <c r="AB130" i="9"/>
  <c r="Y130" i="9"/>
  <c r="V130" i="9"/>
  <c r="AP130" i="9"/>
  <c r="Q131" i="9"/>
  <c r="N131" i="9"/>
  <c r="K131" i="9"/>
  <c r="H131" i="9"/>
  <c r="S131" i="9"/>
  <c r="AN131" i="9"/>
  <c r="AK131" i="9"/>
  <c r="AH131" i="9"/>
  <c r="AE131" i="9"/>
  <c r="AB131" i="9"/>
  <c r="Y131" i="9"/>
  <c r="V131" i="9"/>
  <c r="AP131" i="9"/>
  <c r="Q132" i="9"/>
  <c r="N132" i="9"/>
  <c r="K132" i="9"/>
  <c r="H132" i="9"/>
  <c r="S132" i="9"/>
  <c r="AN132" i="9"/>
  <c r="AK132" i="9"/>
  <c r="AH132" i="9"/>
  <c r="AE132" i="9"/>
  <c r="AB132" i="9"/>
  <c r="Y132" i="9"/>
  <c r="V132" i="9"/>
  <c r="AP132" i="9"/>
  <c r="Q133" i="9"/>
  <c r="N133" i="9"/>
  <c r="K133" i="9"/>
  <c r="H133" i="9"/>
  <c r="S133" i="9"/>
  <c r="AN133" i="9"/>
  <c r="AK133" i="9"/>
  <c r="AH133" i="9"/>
  <c r="AE133" i="9"/>
  <c r="AB133" i="9"/>
  <c r="Y133" i="9"/>
  <c r="V133" i="9"/>
  <c r="AP133" i="9"/>
  <c r="AP134" i="9"/>
  <c r="AO127" i="9"/>
  <c r="AO128" i="9"/>
  <c r="AO129" i="9"/>
  <c r="AO130" i="9"/>
  <c r="AO131" i="9"/>
  <c r="AO132" i="9"/>
  <c r="AO133" i="9"/>
  <c r="AO134" i="9"/>
  <c r="AN134" i="9"/>
  <c r="AK134" i="9"/>
  <c r="AH134" i="9"/>
  <c r="AE134" i="9"/>
  <c r="AB134" i="9"/>
  <c r="Y134" i="9"/>
  <c r="V134" i="9"/>
  <c r="S134" i="9"/>
  <c r="R134" i="9"/>
  <c r="Q134" i="9"/>
  <c r="N134" i="9"/>
  <c r="K134" i="9"/>
  <c r="H134" i="9"/>
  <c r="O125" i="9"/>
  <c r="L125" i="9"/>
  <c r="I125" i="9"/>
  <c r="F125" i="9"/>
  <c r="Q112" i="9"/>
  <c r="N112" i="9"/>
  <c r="K112" i="9"/>
  <c r="H112" i="9"/>
  <c r="S112" i="9"/>
  <c r="AN112" i="9"/>
  <c r="AK112" i="9"/>
  <c r="AH112" i="9"/>
  <c r="AE112" i="9"/>
  <c r="AB112" i="9"/>
  <c r="Y112" i="9"/>
  <c r="V112" i="9"/>
  <c r="AP112" i="9"/>
  <c r="Q113" i="9"/>
  <c r="N113" i="9"/>
  <c r="K113" i="9"/>
  <c r="H113" i="9"/>
  <c r="S113" i="9"/>
  <c r="AN113" i="9"/>
  <c r="AK113" i="9"/>
  <c r="AH113" i="9"/>
  <c r="AE113" i="9"/>
  <c r="AB113" i="9"/>
  <c r="Y113" i="9"/>
  <c r="V113" i="9"/>
  <c r="AP113" i="9"/>
  <c r="Q114" i="9"/>
  <c r="N114" i="9"/>
  <c r="K114" i="9"/>
  <c r="H114" i="9"/>
  <c r="S114" i="9"/>
  <c r="AN114" i="9"/>
  <c r="AK114" i="9"/>
  <c r="AH114" i="9"/>
  <c r="AE114" i="9"/>
  <c r="AB114" i="9"/>
  <c r="Y114" i="9"/>
  <c r="V114" i="9"/>
  <c r="AP114" i="9"/>
  <c r="Q115" i="9"/>
  <c r="N115" i="9"/>
  <c r="K115" i="9"/>
  <c r="H115" i="9"/>
  <c r="S115" i="9"/>
  <c r="AN115" i="9"/>
  <c r="AK115" i="9"/>
  <c r="AH115" i="9"/>
  <c r="AE115" i="9"/>
  <c r="AB115" i="9"/>
  <c r="Y115" i="9"/>
  <c r="V115" i="9"/>
  <c r="AP115" i="9"/>
  <c r="Q116" i="9"/>
  <c r="N116" i="9"/>
  <c r="K116" i="9"/>
  <c r="H116" i="9"/>
  <c r="S116" i="9"/>
  <c r="AN116" i="9"/>
  <c r="AK116" i="9"/>
  <c r="AH116" i="9"/>
  <c r="AE116" i="9"/>
  <c r="AB116" i="9"/>
  <c r="Y116" i="9"/>
  <c r="V116" i="9"/>
  <c r="AP116" i="9"/>
  <c r="Q117" i="9"/>
  <c r="N117" i="9"/>
  <c r="K117" i="9"/>
  <c r="H117" i="9"/>
  <c r="S117" i="9"/>
  <c r="AN117" i="9"/>
  <c r="AK117" i="9"/>
  <c r="AH117" i="9"/>
  <c r="AE117" i="9"/>
  <c r="AB117" i="9"/>
  <c r="Y117" i="9"/>
  <c r="V117" i="9"/>
  <c r="AP117" i="9"/>
  <c r="Q118" i="9"/>
  <c r="N118" i="9"/>
  <c r="K118" i="9"/>
  <c r="H118" i="9"/>
  <c r="S118" i="9"/>
  <c r="AN118" i="9"/>
  <c r="AK118" i="9"/>
  <c r="AH118" i="9"/>
  <c r="AE118" i="9"/>
  <c r="AB118" i="9"/>
  <c r="Y118" i="9"/>
  <c r="V118" i="9"/>
  <c r="AP118" i="9"/>
  <c r="Q119" i="9"/>
  <c r="N119" i="9"/>
  <c r="K119" i="9"/>
  <c r="H119" i="9"/>
  <c r="S119" i="9"/>
  <c r="AN119" i="9"/>
  <c r="AK119" i="9"/>
  <c r="AH119" i="9"/>
  <c r="AE119" i="9"/>
  <c r="AB119" i="9"/>
  <c r="Y119" i="9"/>
  <c r="V119" i="9"/>
  <c r="AP119" i="9"/>
  <c r="Q120" i="9"/>
  <c r="N120" i="9"/>
  <c r="K120" i="9"/>
  <c r="H120" i="9"/>
  <c r="S120" i="9"/>
  <c r="AN120" i="9"/>
  <c r="AK120" i="9"/>
  <c r="AH120" i="9"/>
  <c r="AE120" i="9"/>
  <c r="AB120" i="9"/>
  <c r="Y120" i="9"/>
  <c r="V120" i="9"/>
  <c r="AP120" i="9"/>
  <c r="Q121" i="9"/>
  <c r="N121" i="9"/>
  <c r="K121" i="9"/>
  <c r="H121" i="9"/>
  <c r="S121" i="9"/>
  <c r="AN121" i="9"/>
  <c r="AK121" i="9"/>
  <c r="AH121" i="9"/>
  <c r="AE121" i="9"/>
  <c r="AB121" i="9"/>
  <c r="Y121" i="9"/>
  <c r="V121" i="9"/>
  <c r="AP121" i="9"/>
  <c r="AP122" i="9"/>
  <c r="AO112" i="9"/>
  <c r="AO113" i="9"/>
  <c r="AO114" i="9"/>
  <c r="AO115" i="9"/>
  <c r="AO116" i="9"/>
  <c r="AO117" i="9"/>
  <c r="AO118" i="9"/>
  <c r="AO119" i="9"/>
  <c r="AO120" i="9"/>
  <c r="AO121" i="9"/>
  <c r="AO122" i="9"/>
  <c r="AN122" i="9"/>
  <c r="AK122" i="9"/>
  <c r="AH122" i="9"/>
  <c r="AE122" i="9"/>
  <c r="AB122" i="9"/>
  <c r="Y122" i="9"/>
  <c r="V122" i="9"/>
  <c r="S122" i="9"/>
  <c r="R122" i="9"/>
  <c r="Q122" i="9"/>
  <c r="N122" i="9"/>
  <c r="K122" i="9"/>
  <c r="H122" i="9"/>
  <c r="O110" i="9"/>
  <c r="L110" i="9"/>
  <c r="I110" i="9"/>
  <c r="F110" i="9"/>
  <c r="Q93" i="9"/>
  <c r="N93" i="9"/>
  <c r="K93" i="9"/>
  <c r="H93" i="9"/>
  <c r="S93" i="9"/>
  <c r="V93" i="9"/>
  <c r="Y93" i="9"/>
  <c r="AB93" i="9"/>
  <c r="AE93" i="9"/>
  <c r="AH93" i="9"/>
  <c r="AK93" i="9"/>
  <c r="AN93" i="9"/>
  <c r="AP93" i="9"/>
  <c r="Q94" i="9"/>
  <c r="N94" i="9"/>
  <c r="K94" i="9"/>
  <c r="H94" i="9"/>
  <c r="S94" i="9"/>
  <c r="V94" i="9"/>
  <c r="Y94" i="9"/>
  <c r="AB94" i="9"/>
  <c r="AE94" i="9"/>
  <c r="AH94" i="9"/>
  <c r="AK94" i="9"/>
  <c r="AN94" i="9"/>
  <c r="AP94" i="9"/>
  <c r="Q95" i="9"/>
  <c r="N95" i="9"/>
  <c r="K95" i="9"/>
  <c r="H95" i="9"/>
  <c r="S95" i="9"/>
  <c r="V95" i="9"/>
  <c r="Y95" i="9"/>
  <c r="AB95" i="9"/>
  <c r="AE95" i="9"/>
  <c r="AH95" i="9"/>
  <c r="AK95" i="9"/>
  <c r="AN95" i="9"/>
  <c r="AP95" i="9"/>
  <c r="Q96" i="9"/>
  <c r="N96" i="9"/>
  <c r="K96" i="9"/>
  <c r="H96" i="9"/>
  <c r="S96" i="9"/>
  <c r="V96" i="9"/>
  <c r="Y96" i="9"/>
  <c r="AB96" i="9"/>
  <c r="AE96" i="9"/>
  <c r="AH96" i="9"/>
  <c r="AK96" i="9"/>
  <c r="AN96" i="9"/>
  <c r="AP96" i="9"/>
  <c r="Q97" i="9"/>
  <c r="N97" i="9"/>
  <c r="K97" i="9"/>
  <c r="H97" i="9"/>
  <c r="S97" i="9"/>
  <c r="V97" i="9"/>
  <c r="Y97" i="9"/>
  <c r="AB97" i="9"/>
  <c r="AE97" i="9"/>
  <c r="AH97" i="9"/>
  <c r="AK97" i="9"/>
  <c r="AN97" i="9"/>
  <c r="AP97" i="9"/>
  <c r="Q98" i="9"/>
  <c r="N98" i="9"/>
  <c r="K98" i="9"/>
  <c r="H98" i="9"/>
  <c r="S98" i="9"/>
  <c r="V98" i="9"/>
  <c r="Y98" i="9"/>
  <c r="AB98" i="9"/>
  <c r="AE98" i="9"/>
  <c r="AH98" i="9"/>
  <c r="AK98" i="9"/>
  <c r="AN98" i="9"/>
  <c r="AP98" i="9"/>
  <c r="Q99" i="9"/>
  <c r="N99" i="9"/>
  <c r="K99" i="9"/>
  <c r="H99" i="9"/>
  <c r="S99" i="9"/>
  <c r="V99" i="9"/>
  <c r="Y99" i="9"/>
  <c r="AB99" i="9"/>
  <c r="AE99" i="9"/>
  <c r="AH99" i="9"/>
  <c r="AK99" i="9"/>
  <c r="AN99" i="9"/>
  <c r="AP99" i="9"/>
  <c r="Q100" i="9"/>
  <c r="N100" i="9"/>
  <c r="K100" i="9"/>
  <c r="H100" i="9"/>
  <c r="S100" i="9"/>
  <c r="V100" i="9"/>
  <c r="Y100" i="9"/>
  <c r="AB100" i="9"/>
  <c r="AE100" i="9"/>
  <c r="AH100" i="9"/>
  <c r="AK100" i="9"/>
  <c r="AN100" i="9"/>
  <c r="AP100" i="9"/>
  <c r="Q101" i="9"/>
  <c r="N101" i="9"/>
  <c r="K101" i="9"/>
  <c r="H101" i="9"/>
  <c r="S101" i="9"/>
  <c r="V101" i="9"/>
  <c r="Y101" i="9"/>
  <c r="AB101" i="9"/>
  <c r="AE101" i="9"/>
  <c r="AH101" i="9"/>
  <c r="AK101" i="9"/>
  <c r="AN101" i="9"/>
  <c r="AP101" i="9"/>
  <c r="Q102" i="9"/>
  <c r="N102" i="9"/>
  <c r="K102" i="9"/>
  <c r="H102" i="9"/>
  <c r="S102" i="9"/>
  <c r="V102" i="9"/>
  <c r="Y102" i="9"/>
  <c r="AB102" i="9"/>
  <c r="AE102" i="9"/>
  <c r="AH102" i="9"/>
  <c r="AK102" i="9"/>
  <c r="AN102" i="9"/>
  <c r="AP102" i="9"/>
  <c r="Q103" i="9"/>
  <c r="N103" i="9"/>
  <c r="K103" i="9"/>
  <c r="H103" i="9"/>
  <c r="S103" i="9"/>
  <c r="V103" i="9"/>
  <c r="Y103" i="9"/>
  <c r="AB103" i="9"/>
  <c r="AE103" i="9"/>
  <c r="AH103" i="9"/>
  <c r="AK103" i="9"/>
  <c r="AN103" i="9"/>
  <c r="AP103" i="9"/>
  <c r="Q104" i="9"/>
  <c r="N104" i="9"/>
  <c r="K104" i="9"/>
  <c r="H104" i="9"/>
  <c r="S104" i="9"/>
  <c r="V104" i="9"/>
  <c r="Y104" i="9"/>
  <c r="AB104" i="9"/>
  <c r="AE104" i="9"/>
  <c r="AH104" i="9"/>
  <c r="AK104" i="9"/>
  <c r="AN104" i="9"/>
  <c r="AP104" i="9"/>
  <c r="Q105" i="9"/>
  <c r="N105" i="9"/>
  <c r="K105" i="9"/>
  <c r="H105" i="9"/>
  <c r="S105" i="9"/>
  <c r="V105" i="9"/>
  <c r="Y105" i="9"/>
  <c r="AB105" i="9"/>
  <c r="AE105" i="9"/>
  <c r="AH105" i="9"/>
  <c r="AK105" i="9"/>
  <c r="AN105" i="9"/>
  <c r="AP105" i="9"/>
  <c r="Q106" i="9"/>
  <c r="N106" i="9"/>
  <c r="K106" i="9"/>
  <c r="H106" i="9"/>
  <c r="S106" i="9"/>
  <c r="V106" i="9"/>
  <c r="Y106" i="9"/>
  <c r="AB106" i="9"/>
  <c r="AE106" i="9"/>
  <c r="AH106" i="9"/>
  <c r="AK106" i="9"/>
  <c r="AN106" i="9"/>
  <c r="AP106" i="9"/>
  <c r="AP107" i="9"/>
  <c r="AO93" i="9"/>
  <c r="AO94" i="9"/>
  <c r="AO95" i="9"/>
  <c r="AO96" i="9"/>
  <c r="AO97" i="9"/>
  <c r="AO98" i="9"/>
  <c r="AO99" i="9"/>
  <c r="AO100" i="9"/>
  <c r="AO101" i="9"/>
  <c r="AO102" i="9"/>
  <c r="AO103" i="9"/>
  <c r="AO104" i="9"/>
  <c r="AO105" i="9"/>
  <c r="AO106" i="9"/>
  <c r="AO107" i="9"/>
  <c r="AN107" i="9"/>
  <c r="AK107" i="9"/>
  <c r="AH107" i="9"/>
  <c r="AE107" i="9"/>
  <c r="AB107" i="9"/>
  <c r="Y107" i="9"/>
  <c r="V107" i="9"/>
  <c r="S107" i="9"/>
  <c r="R107" i="9"/>
  <c r="Q107" i="9"/>
  <c r="N107" i="9"/>
  <c r="K107" i="9"/>
  <c r="H107" i="9"/>
  <c r="O91" i="9"/>
  <c r="L91" i="9"/>
  <c r="I91" i="9"/>
  <c r="F91" i="9"/>
  <c r="P86" i="9"/>
  <c r="Q86" i="9"/>
  <c r="O86" i="9"/>
  <c r="M86" i="9"/>
  <c r="K86" i="9"/>
  <c r="I86" i="9"/>
  <c r="G86" i="9"/>
  <c r="F86" i="9"/>
  <c r="E86" i="9"/>
  <c r="D74" i="9"/>
  <c r="D75" i="9"/>
  <c r="D76" i="9"/>
  <c r="D77" i="9"/>
  <c r="D78" i="9"/>
  <c r="D79" i="9"/>
  <c r="D80" i="9"/>
  <c r="D81" i="9"/>
  <c r="D82" i="9"/>
  <c r="D83" i="9"/>
  <c r="D84" i="9"/>
  <c r="D85" i="9"/>
  <c r="D86" i="9"/>
  <c r="C86" i="9"/>
  <c r="P85" i="9"/>
  <c r="Q85" i="9"/>
  <c r="O85" i="9"/>
  <c r="M85" i="9"/>
  <c r="K85" i="9"/>
  <c r="I85" i="9"/>
  <c r="P84" i="9"/>
  <c r="Q84" i="9"/>
  <c r="O84" i="9"/>
  <c r="M84" i="9"/>
  <c r="K84" i="9"/>
  <c r="I84" i="9"/>
  <c r="P83" i="9"/>
  <c r="Q83" i="9"/>
  <c r="O83" i="9"/>
  <c r="M83" i="9"/>
  <c r="K83" i="9"/>
  <c r="I83" i="9"/>
  <c r="P82" i="9"/>
  <c r="Q82" i="9"/>
  <c r="O82" i="9"/>
  <c r="M82" i="9"/>
  <c r="K82" i="9"/>
  <c r="I82" i="9"/>
  <c r="P81" i="9"/>
  <c r="Q81" i="9"/>
  <c r="O81" i="9"/>
  <c r="M81" i="9"/>
  <c r="K81" i="9"/>
  <c r="I81" i="9"/>
  <c r="P80" i="9"/>
  <c r="Q80" i="9"/>
  <c r="O80" i="9"/>
  <c r="M80" i="9"/>
  <c r="K80" i="9"/>
  <c r="I80" i="9"/>
  <c r="P79" i="9"/>
  <c r="Q79" i="9"/>
  <c r="O79" i="9"/>
  <c r="M79" i="9"/>
  <c r="K79" i="9"/>
  <c r="I79" i="9"/>
  <c r="P78" i="9"/>
  <c r="Q78" i="9"/>
  <c r="O78" i="9"/>
  <c r="M78" i="9"/>
  <c r="K78" i="9"/>
  <c r="I78" i="9"/>
  <c r="P77" i="9"/>
  <c r="Q77" i="9"/>
  <c r="O77" i="9"/>
  <c r="M77" i="9"/>
  <c r="K77" i="9"/>
  <c r="I77" i="9"/>
  <c r="P76" i="9"/>
  <c r="Q76" i="9"/>
  <c r="O76" i="9"/>
  <c r="M76" i="9"/>
  <c r="K76" i="9"/>
  <c r="I76" i="9"/>
  <c r="P75" i="9"/>
  <c r="Q75" i="9"/>
  <c r="O75" i="9"/>
  <c r="M75" i="9"/>
  <c r="K75" i="9"/>
  <c r="I75" i="9"/>
  <c r="P74" i="9"/>
  <c r="Q74" i="9"/>
  <c r="O74" i="9"/>
  <c r="M74" i="9"/>
  <c r="K74" i="9"/>
  <c r="I74" i="9"/>
  <c r="N72" i="9"/>
  <c r="L72" i="9"/>
  <c r="J72" i="9"/>
  <c r="H72" i="9"/>
  <c r="U61" i="9"/>
  <c r="AP61" i="9"/>
  <c r="U62" i="9"/>
  <c r="AP62" i="9"/>
  <c r="U63" i="9"/>
  <c r="AP63" i="9"/>
  <c r="U64" i="9"/>
  <c r="AP64" i="9"/>
  <c r="U65" i="9"/>
  <c r="AP65" i="9"/>
  <c r="U66" i="9"/>
  <c r="AP66" i="9"/>
  <c r="U67" i="9"/>
  <c r="AP67" i="9"/>
  <c r="U68" i="9"/>
  <c r="AP68" i="9"/>
  <c r="AP69" i="9"/>
  <c r="AM61" i="9"/>
  <c r="AM62" i="9"/>
  <c r="AM63" i="9"/>
  <c r="AM64" i="9"/>
  <c r="AM65" i="9"/>
  <c r="AM66" i="9"/>
  <c r="AM67" i="9"/>
  <c r="AM68" i="9"/>
  <c r="AM69" i="9"/>
  <c r="AJ61" i="9"/>
  <c r="AJ62" i="9"/>
  <c r="AJ63" i="9"/>
  <c r="AJ64" i="9"/>
  <c r="AJ65" i="9"/>
  <c r="AJ66" i="9"/>
  <c r="AJ67" i="9"/>
  <c r="AJ68" i="9"/>
  <c r="AJ69" i="9"/>
  <c r="AG61" i="9"/>
  <c r="AG62" i="9"/>
  <c r="AG63" i="9"/>
  <c r="AG64" i="9"/>
  <c r="AG65" i="9"/>
  <c r="AG66" i="9"/>
  <c r="AG67" i="9"/>
  <c r="AG68" i="9"/>
  <c r="AG69" i="9"/>
  <c r="AD61" i="9"/>
  <c r="AD62" i="9"/>
  <c r="AD63" i="9"/>
  <c r="AD64" i="9"/>
  <c r="AD65" i="9"/>
  <c r="AD66" i="9"/>
  <c r="AD67" i="9"/>
  <c r="AD68" i="9"/>
  <c r="AD69" i="9"/>
  <c r="AA61" i="9"/>
  <c r="AA62" i="9"/>
  <c r="AA63" i="9"/>
  <c r="AA64" i="9"/>
  <c r="AA65" i="9"/>
  <c r="AA66" i="9"/>
  <c r="AA67" i="9"/>
  <c r="AA68" i="9"/>
  <c r="AA69" i="9"/>
  <c r="X61" i="9"/>
  <c r="X62" i="9"/>
  <c r="X63" i="9"/>
  <c r="X64" i="9"/>
  <c r="X65" i="9"/>
  <c r="X66" i="9"/>
  <c r="X67" i="9"/>
  <c r="X68" i="9"/>
  <c r="X69" i="9"/>
  <c r="AR69" i="9"/>
  <c r="AQ69" i="9"/>
  <c r="U69" i="9"/>
  <c r="T69" i="9"/>
  <c r="S61" i="9"/>
  <c r="S62" i="9"/>
  <c r="S63" i="9"/>
  <c r="S64" i="9"/>
  <c r="S65" i="9"/>
  <c r="S66" i="9"/>
  <c r="S67" i="9"/>
  <c r="S68" i="9"/>
  <c r="S69" i="9"/>
  <c r="P61" i="9"/>
  <c r="P62" i="9"/>
  <c r="P63" i="9"/>
  <c r="P64" i="9"/>
  <c r="P65" i="9"/>
  <c r="P66" i="9"/>
  <c r="P67" i="9"/>
  <c r="P68" i="9"/>
  <c r="P69" i="9"/>
  <c r="M61" i="9"/>
  <c r="M62" i="9"/>
  <c r="M63" i="9"/>
  <c r="M64" i="9"/>
  <c r="M65" i="9"/>
  <c r="M66" i="9"/>
  <c r="M67" i="9"/>
  <c r="M68" i="9"/>
  <c r="M69" i="9"/>
  <c r="J61" i="9"/>
  <c r="J62" i="9"/>
  <c r="J63" i="9"/>
  <c r="J64" i="9"/>
  <c r="J65" i="9"/>
  <c r="J66" i="9"/>
  <c r="J67" i="9"/>
  <c r="J68" i="9"/>
  <c r="J69" i="9"/>
  <c r="AR68" i="9"/>
  <c r="AQ68" i="9"/>
  <c r="AR67" i="9"/>
  <c r="AQ67" i="9"/>
  <c r="AR66" i="9"/>
  <c r="AQ66" i="9"/>
  <c r="AR65" i="9"/>
  <c r="AQ65" i="9"/>
  <c r="AR64" i="9"/>
  <c r="AQ64" i="9"/>
  <c r="AR63" i="9"/>
  <c r="AQ63" i="9"/>
  <c r="AR62" i="9"/>
  <c r="AQ62" i="9"/>
  <c r="AR61" i="9"/>
  <c r="AQ61" i="9"/>
  <c r="R59" i="9"/>
  <c r="O59" i="9"/>
  <c r="L59" i="9"/>
  <c r="I59" i="9"/>
  <c r="U23" i="9"/>
  <c r="AP23" i="9"/>
  <c r="U24" i="9"/>
  <c r="AP24" i="9"/>
  <c r="U25" i="9"/>
  <c r="AP25" i="9"/>
  <c r="U26" i="9"/>
  <c r="AP26" i="9"/>
  <c r="U27" i="9"/>
  <c r="AP27" i="9"/>
  <c r="U28" i="9"/>
  <c r="AP28" i="9"/>
  <c r="U29" i="9"/>
  <c r="AP29" i="9"/>
  <c r="U30" i="9"/>
  <c r="AP30" i="9"/>
  <c r="U31" i="9"/>
  <c r="AP31" i="9"/>
  <c r="U32" i="9"/>
  <c r="AP32" i="9"/>
  <c r="U33" i="9"/>
  <c r="AP33" i="9"/>
  <c r="U34" i="9"/>
  <c r="AP34" i="9"/>
  <c r="U35" i="9"/>
  <c r="AP35" i="9"/>
  <c r="U36" i="9"/>
  <c r="AP36" i="9"/>
  <c r="U37" i="9"/>
  <c r="AP37" i="9"/>
  <c r="U38" i="9"/>
  <c r="AP38" i="9"/>
  <c r="U39" i="9"/>
  <c r="AP39" i="9"/>
  <c r="U40" i="9"/>
  <c r="AP40" i="9"/>
  <c r="U41" i="9"/>
  <c r="AP41" i="9"/>
  <c r="U42" i="9"/>
  <c r="AP42" i="9"/>
  <c r="U43" i="9"/>
  <c r="AP43" i="9"/>
  <c r="U44" i="9"/>
  <c r="AP44" i="9"/>
  <c r="AP45" i="9"/>
  <c r="Z55" i="9"/>
  <c r="AM23" i="9"/>
  <c r="AM24" i="9"/>
  <c r="AM25" i="9"/>
  <c r="AM26" i="9"/>
  <c r="AM27" i="9"/>
  <c r="AM28" i="9"/>
  <c r="AM29" i="9"/>
  <c r="AM30" i="9"/>
  <c r="AM31" i="9"/>
  <c r="AM32" i="9"/>
  <c r="AM33" i="9"/>
  <c r="AM34" i="9"/>
  <c r="AM35" i="9"/>
  <c r="AM36" i="9"/>
  <c r="AM37" i="9"/>
  <c r="AM38" i="9"/>
  <c r="AM39" i="9"/>
  <c r="AM40" i="9"/>
  <c r="AM41" i="9"/>
  <c r="AM42" i="9"/>
  <c r="AM43" i="9"/>
  <c r="AM44" i="9"/>
  <c r="AM45" i="9"/>
  <c r="X55" i="9"/>
  <c r="AD23" i="9"/>
  <c r="AD24" i="9"/>
  <c r="AD25" i="9"/>
  <c r="AD26" i="9"/>
  <c r="AD27" i="9"/>
  <c r="AD28" i="9"/>
  <c r="AD29" i="9"/>
  <c r="AD30" i="9"/>
  <c r="AD31" i="9"/>
  <c r="AD32" i="9"/>
  <c r="AD33" i="9"/>
  <c r="AD34" i="9"/>
  <c r="AD35" i="9"/>
  <c r="AD36" i="9"/>
  <c r="AD37" i="9"/>
  <c r="AD38" i="9"/>
  <c r="AD39" i="9"/>
  <c r="AD40" i="9"/>
  <c r="AD41" i="9"/>
  <c r="AD42" i="9"/>
  <c r="AD43" i="9"/>
  <c r="AD44" i="9"/>
  <c r="AD45" i="9"/>
  <c r="R55" i="9"/>
  <c r="AG23" i="9"/>
  <c r="AG24" i="9"/>
  <c r="AG25" i="9"/>
  <c r="AG26" i="9"/>
  <c r="AG27" i="9"/>
  <c r="AG28" i="9"/>
  <c r="AG29" i="9"/>
  <c r="AG30" i="9"/>
  <c r="AG31" i="9"/>
  <c r="AG32" i="9"/>
  <c r="AG33" i="9"/>
  <c r="AG34" i="9"/>
  <c r="AG35" i="9"/>
  <c r="AG36" i="9"/>
  <c r="AG37" i="9"/>
  <c r="AG38" i="9"/>
  <c r="AG39" i="9"/>
  <c r="AG40" i="9"/>
  <c r="AG41" i="9"/>
  <c r="AG42" i="9"/>
  <c r="AG43" i="9"/>
  <c r="AG44" i="9"/>
  <c r="AG45" i="9"/>
  <c r="T55" i="9"/>
  <c r="AJ23" i="9"/>
  <c r="AJ24" i="9"/>
  <c r="AJ25" i="9"/>
  <c r="AJ26" i="9"/>
  <c r="AJ27" i="9"/>
  <c r="AJ28" i="9"/>
  <c r="AJ29" i="9"/>
  <c r="AJ30" i="9"/>
  <c r="AJ31" i="9"/>
  <c r="AJ32" i="9"/>
  <c r="AJ33" i="9"/>
  <c r="AJ34" i="9"/>
  <c r="AJ35" i="9"/>
  <c r="AJ36" i="9"/>
  <c r="AJ37" i="9"/>
  <c r="AJ38" i="9"/>
  <c r="AJ39" i="9"/>
  <c r="AJ40" i="9"/>
  <c r="AJ41" i="9"/>
  <c r="AJ42" i="9"/>
  <c r="AJ43" i="9"/>
  <c r="AJ44" i="9"/>
  <c r="AJ45" i="9"/>
  <c r="V55" i="9"/>
  <c r="AA23" i="9"/>
  <c r="AA24" i="9"/>
  <c r="AA25" i="9"/>
  <c r="AA26" i="9"/>
  <c r="AA27" i="9"/>
  <c r="AA28" i="9"/>
  <c r="AA29" i="9"/>
  <c r="AA30" i="9"/>
  <c r="AA31" i="9"/>
  <c r="AA32" i="9"/>
  <c r="AA33" i="9"/>
  <c r="AA34" i="9"/>
  <c r="AA35" i="9"/>
  <c r="AA36" i="9"/>
  <c r="AA37" i="9"/>
  <c r="AA38" i="9"/>
  <c r="AA39" i="9"/>
  <c r="AA40" i="9"/>
  <c r="AA41" i="9"/>
  <c r="AA42" i="9"/>
  <c r="AA43" i="9"/>
  <c r="AA44" i="9"/>
  <c r="AA45" i="9"/>
  <c r="P55" i="9"/>
  <c r="X23" i="9"/>
  <c r="X24" i="9"/>
  <c r="X25" i="9"/>
  <c r="X26" i="9"/>
  <c r="X27" i="9"/>
  <c r="X28" i="9"/>
  <c r="X29" i="9"/>
  <c r="X30" i="9"/>
  <c r="X31" i="9"/>
  <c r="X32" i="9"/>
  <c r="X33" i="9"/>
  <c r="X34" i="9"/>
  <c r="X35" i="9"/>
  <c r="X36" i="9"/>
  <c r="X37" i="9"/>
  <c r="X38" i="9"/>
  <c r="X39" i="9"/>
  <c r="X40" i="9"/>
  <c r="X41" i="9"/>
  <c r="X42" i="9"/>
  <c r="X43" i="9"/>
  <c r="X44" i="9"/>
  <c r="X45" i="9"/>
  <c r="N55" i="9"/>
  <c r="AB55" i="9"/>
  <c r="AB56" i="9"/>
  <c r="AA55" i="9"/>
  <c r="AA56" i="9"/>
  <c r="Z56" i="9"/>
  <c r="X56" i="9"/>
  <c r="V56" i="9"/>
  <c r="T56" i="9"/>
  <c r="R56" i="9"/>
  <c r="P56" i="9"/>
  <c r="N56" i="9"/>
  <c r="S23" i="9"/>
  <c r="S24" i="9"/>
  <c r="S25" i="9"/>
  <c r="S26" i="9"/>
  <c r="S27" i="9"/>
  <c r="S28" i="9"/>
  <c r="S29" i="9"/>
  <c r="S30" i="9"/>
  <c r="S31" i="9"/>
  <c r="S32" i="9"/>
  <c r="S33" i="9"/>
  <c r="S34" i="9"/>
  <c r="S35" i="9"/>
  <c r="S36" i="9"/>
  <c r="S37" i="9"/>
  <c r="S38" i="9"/>
  <c r="S39" i="9"/>
  <c r="S40" i="9"/>
  <c r="S41" i="9"/>
  <c r="S42" i="9"/>
  <c r="S43" i="9"/>
  <c r="S44" i="9"/>
  <c r="S45" i="9"/>
  <c r="J55" i="9"/>
  <c r="P23" i="9"/>
  <c r="P24" i="9"/>
  <c r="P25" i="9"/>
  <c r="P26" i="9"/>
  <c r="P27" i="9"/>
  <c r="P28" i="9"/>
  <c r="P29" i="9"/>
  <c r="P30" i="9"/>
  <c r="P31" i="9"/>
  <c r="P32" i="9"/>
  <c r="P33" i="9"/>
  <c r="P34" i="9"/>
  <c r="P35" i="9"/>
  <c r="P36" i="9"/>
  <c r="P37" i="9"/>
  <c r="P38" i="9"/>
  <c r="P39" i="9"/>
  <c r="P40" i="9"/>
  <c r="P41" i="9"/>
  <c r="P42" i="9"/>
  <c r="P43" i="9"/>
  <c r="P44" i="9"/>
  <c r="P45" i="9"/>
  <c r="H55" i="9"/>
  <c r="M23" i="9"/>
  <c r="M24" i="9"/>
  <c r="M25" i="9"/>
  <c r="M26" i="9"/>
  <c r="M27" i="9"/>
  <c r="M28" i="9"/>
  <c r="M29" i="9"/>
  <c r="M30" i="9"/>
  <c r="M31" i="9"/>
  <c r="M32" i="9"/>
  <c r="M33" i="9"/>
  <c r="M34" i="9"/>
  <c r="M35" i="9"/>
  <c r="M36" i="9"/>
  <c r="M37" i="9"/>
  <c r="M38" i="9"/>
  <c r="M39" i="9"/>
  <c r="M40" i="9"/>
  <c r="M41" i="9"/>
  <c r="M42" i="9"/>
  <c r="M43" i="9"/>
  <c r="M44" i="9"/>
  <c r="M45" i="9"/>
  <c r="F55" i="9"/>
  <c r="J23" i="9"/>
  <c r="J24" i="9"/>
  <c r="J25" i="9"/>
  <c r="J26" i="9"/>
  <c r="J27" i="9"/>
  <c r="J28" i="9"/>
  <c r="J29" i="9"/>
  <c r="J30" i="9"/>
  <c r="J31" i="9"/>
  <c r="J32" i="9"/>
  <c r="J33" i="9"/>
  <c r="J34" i="9"/>
  <c r="J35" i="9"/>
  <c r="J36" i="9"/>
  <c r="J37" i="9"/>
  <c r="J38" i="9"/>
  <c r="J39" i="9"/>
  <c r="J40" i="9"/>
  <c r="J41" i="9"/>
  <c r="J42" i="9"/>
  <c r="J43" i="9"/>
  <c r="J44" i="9"/>
  <c r="J45" i="9"/>
  <c r="D55" i="9"/>
  <c r="L55" i="9"/>
  <c r="L56" i="9"/>
  <c r="K55" i="9"/>
  <c r="K56" i="9"/>
  <c r="J56" i="9"/>
  <c r="H56" i="9"/>
  <c r="F56" i="9"/>
  <c r="D56" i="9"/>
  <c r="I52" i="9"/>
  <c r="G52" i="9"/>
  <c r="E52" i="9"/>
  <c r="C52" i="9"/>
  <c r="AA49" i="9"/>
  <c r="AA50" i="9"/>
  <c r="AB50" i="9"/>
  <c r="Z50" i="9"/>
  <c r="X50" i="9"/>
  <c r="V50" i="9"/>
  <c r="T50" i="9"/>
  <c r="R50" i="9"/>
  <c r="P50" i="9"/>
  <c r="N50" i="9"/>
  <c r="K50" i="9"/>
  <c r="L50" i="9"/>
  <c r="J50" i="9"/>
  <c r="H50" i="9"/>
  <c r="F50" i="9"/>
  <c r="D50" i="9"/>
  <c r="AB49" i="9"/>
  <c r="Z49" i="9"/>
  <c r="X49" i="9"/>
  <c r="V49" i="9"/>
  <c r="T49" i="9"/>
  <c r="R49" i="9"/>
  <c r="P49" i="9"/>
  <c r="N49" i="9"/>
  <c r="L49" i="9"/>
  <c r="J49" i="9"/>
  <c r="H49" i="9"/>
  <c r="F49" i="9"/>
  <c r="D49" i="9"/>
  <c r="I47" i="9"/>
  <c r="G47" i="9"/>
  <c r="E47" i="9"/>
  <c r="C47" i="9"/>
  <c r="AR45" i="9"/>
  <c r="AQ45" i="9"/>
  <c r="U45" i="9"/>
  <c r="T45" i="9"/>
  <c r="AR44" i="9"/>
  <c r="AQ44" i="9"/>
  <c r="AR43" i="9"/>
  <c r="AQ43" i="9"/>
  <c r="AR42" i="9"/>
  <c r="AQ42" i="9"/>
  <c r="AR41" i="9"/>
  <c r="AQ41" i="9"/>
  <c r="AR40" i="9"/>
  <c r="AQ40" i="9"/>
  <c r="AR39" i="9"/>
  <c r="AQ39" i="9"/>
  <c r="AR38" i="9"/>
  <c r="AQ38" i="9"/>
  <c r="AR37" i="9"/>
  <c r="AQ37" i="9"/>
  <c r="AR36" i="9"/>
  <c r="AQ36" i="9"/>
  <c r="AR35" i="9"/>
  <c r="AQ35" i="9"/>
  <c r="AR34" i="9"/>
  <c r="AQ34" i="9"/>
  <c r="AR33" i="9"/>
  <c r="AQ33" i="9"/>
  <c r="AR32" i="9"/>
  <c r="AQ32" i="9"/>
  <c r="AR31" i="9"/>
  <c r="AQ31" i="9"/>
  <c r="AR30" i="9"/>
  <c r="AQ30" i="9"/>
  <c r="AR29" i="9"/>
  <c r="AQ29" i="9"/>
  <c r="AR28" i="9"/>
  <c r="AQ28" i="9"/>
  <c r="AR27" i="9"/>
  <c r="AQ27" i="9"/>
  <c r="AR26" i="9"/>
  <c r="AQ26" i="9"/>
  <c r="AR25" i="9"/>
  <c r="AQ25" i="9"/>
  <c r="AR24" i="9"/>
  <c r="AQ24" i="9"/>
  <c r="AR23" i="9"/>
  <c r="AQ23" i="9"/>
  <c r="D18" i="9"/>
  <c r="E18" i="9"/>
  <c r="D17" i="9"/>
  <c r="E17" i="9"/>
  <c r="D16" i="9"/>
  <c r="E16" i="9"/>
  <c r="D15" i="9"/>
  <c r="E15" i="9"/>
  <c r="B13" i="9"/>
  <c r="H10" i="9"/>
  <c r="H9" i="9"/>
  <c r="H8" i="9"/>
  <c r="H7" i="9"/>
  <c r="H6" i="9"/>
  <c r="B3" i="9"/>
  <c r="K174" i="10"/>
  <c r="L174" i="10"/>
  <c r="K175" i="10"/>
  <c r="L175" i="10"/>
  <c r="K176" i="10"/>
  <c r="L176" i="10"/>
  <c r="K177" i="10"/>
  <c r="L177" i="10"/>
  <c r="K178" i="10"/>
  <c r="L178" i="10"/>
  <c r="K179" i="10"/>
  <c r="L179" i="10"/>
  <c r="K180" i="10"/>
  <c r="L180" i="10"/>
  <c r="K181" i="10"/>
  <c r="L181" i="10"/>
  <c r="K182" i="10"/>
  <c r="L182" i="10"/>
  <c r="L183" i="10"/>
  <c r="L187" i="10"/>
  <c r="I23" i="10"/>
  <c r="I24" i="10"/>
  <c r="I25" i="10"/>
  <c r="I26" i="10"/>
  <c r="I27" i="10"/>
  <c r="I28" i="10"/>
  <c r="I29" i="10"/>
  <c r="I30" i="10"/>
  <c r="I31" i="10"/>
  <c r="I32" i="10"/>
  <c r="I33" i="10"/>
  <c r="I34" i="10"/>
  <c r="I35" i="10"/>
  <c r="I36" i="10"/>
  <c r="I37" i="10"/>
  <c r="I38" i="10"/>
  <c r="I39" i="10"/>
  <c r="I40" i="10"/>
  <c r="I41" i="10"/>
  <c r="I42" i="10"/>
  <c r="I43" i="10"/>
  <c r="I44" i="10"/>
  <c r="I45" i="10"/>
  <c r="C158" i="10"/>
  <c r="D158" i="10"/>
  <c r="O23" i="10"/>
  <c r="O24" i="10"/>
  <c r="O25" i="10"/>
  <c r="O26" i="10"/>
  <c r="O27" i="10"/>
  <c r="O28" i="10"/>
  <c r="O29" i="10"/>
  <c r="O30" i="10"/>
  <c r="O31" i="10"/>
  <c r="O32" i="10"/>
  <c r="O33" i="10"/>
  <c r="O34" i="10"/>
  <c r="O35" i="10"/>
  <c r="O36" i="10"/>
  <c r="O37" i="10"/>
  <c r="O38" i="10"/>
  <c r="O39" i="10"/>
  <c r="O40" i="10"/>
  <c r="O41" i="10"/>
  <c r="O42" i="10"/>
  <c r="O43" i="10"/>
  <c r="O44" i="10"/>
  <c r="O45" i="10"/>
  <c r="G158" i="10"/>
  <c r="H158" i="10"/>
  <c r="R23" i="10"/>
  <c r="R24" i="10"/>
  <c r="R25" i="10"/>
  <c r="R26" i="10"/>
  <c r="R27" i="10"/>
  <c r="R28" i="10"/>
  <c r="R29" i="10"/>
  <c r="R30" i="10"/>
  <c r="R31" i="10"/>
  <c r="R32" i="10"/>
  <c r="R33" i="10"/>
  <c r="R34" i="10"/>
  <c r="R35" i="10"/>
  <c r="R36" i="10"/>
  <c r="R37" i="10"/>
  <c r="R38" i="10"/>
  <c r="R39" i="10"/>
  <c r="R40" i="10"/>
  <c r="R41" i="10"/>
  <c r="R42" i="10"/>
  <c r="R43" i="10"/>
  <c r="R44" i="10"/>
  <c r="R45" i="10"/>
  <c r="I158" i="10"/>
  <c r="J158" i="10"/>
  <c r="L158" i="10"/>
  <c r="C50" i="10"/>
  <c r="C159" i="10"/>
  <c r="D159" i="10"/>
  <c r="G50" i="10"/>
  <c r="G159" i="10"/>
  <c r="H159" i="10"/>
  <c r="I50" i="10"/>
  <c r="I159" i="10"/>
  <c r="J159" i="10"/>
  <c r="L159" i="10"/>
  <c r="C55" i="10"/>
  <c r="C56" i="10"/>
  <c r="C160" i="10"/>
  <c r="D160" i="10"/>
  <c r="E55" i="10"/>
  <c r="E56" i="10"/>
  <c r="E160" i="10"/>
  <c r="F160" i="10"/>
  <c r="G55" i="10"/>
  <c r="G56" i="10"/>
  <c r="G160" i="10"/>
  <c r="H160" i="10"/>
  <c r="I55" i="10"/>
  <c r="I56" i="10"/>
  <c r="I160" i="10"/>
  <c r="J160" i="10"/>
  <c r="L160" i="10"/>
  <c r="I61" i="10"/>
  <c r="I62" i="10"/>
  <c r="I63" i="10"/>
  <c r="I64" i="10"/>
  <c r="I65" i="10"/>
  <c r="I66" i="10"/>
  <c r="I67" i="10"/>
  <c r="I68" i="10"/>
  <c r="I69" i="10"/>
  <c r="C161" i="10"/>
  <c r="D161" i="10"/>
  <c r="L61" i="10"/>
  <c r="L62" i="10"/>
  <c r="L63" i="10"/>
  <c r="L64" i="10"/>
  <c r="L65" i="10"/>
  <c r="L66" i="10"/>
  <c r="L67" i="10"/>
  <c r="L68" i="10"/>
  <c r="L69" i="10"/>
  <c r="E161" i="10"/>
  <c r="F161" i="10"/>
  <c r="O61" i="10"/>
  <c r="O62" i="10"/>
  <c r="O63" i="10"/>
  <c r="O64" i="10"/>
  <c r="O65" i="10"/>
  <c r="O66" i="10"/>
  <c r="O67" i="10"/>
  <c r="O68" i="10"/>
  <c r="O69" i="10"/>
  <c r="G161" i="10"/>
  <c r="H161" i="10"/>
  <c r="R61" i="10"/>
  <c r="R62" i="10"/>
  <c r="R63" i="10"/>
  <c r="R64" i="10"/>
  <c r="R65" i="10"/>
  <c r="R66" i="10"/>
  <c r="R67" i="10"/>
  <c r="R68" i="10"/>
  <c r="R69" i="10"/>
  <c r="I161" i="10"/>
  <c r="J161" i="10"/>
  <c r="L161" i="10"/>
  <c r="H86" i="10"/>
  <c r="C162" i="10"/>
  <c r="D162" i="10"/>
  <c r="J86" i="10"/>
  <c r="E162" i="10"/>
  <c r="F162" i="10"/>
  <c r="L86" i="10"/>
  <c r="G162" i="10"/>
  <c r="H162" i="10"/>
  <c r="N86" i="10"/>
  <c r="I162" i="10"/>
  <c r="J162" i="10"/>
  <c r="L162" i="10"/>
  <c r="G93" i="10"/>
  <c r="G94" i="10"/>
  <c r="G95" i="10"/>
  <c r="G96" i="10"/>
  <c r="G97" i="10"/>
  <c r="G98" i="10"/>
  <c r="G99" i="10"/>
  <c r="G100" i="10"/>
  <c r="G101" i="10"/>
  <c r="G102" i="10"/>
  <c r="G103" i="10"/>
  <c r="G104" i="10"/>
  <c r="G105" i="10"/>
  <c r="G106" i="10"/>
  <c r="G107" i="10"/>
  <c r="C163" i="10"/>
  <c r="D163" i="10"/>
  <c r="J93" i="10"/>
  <c r="J94" i="10"/>
  <c r="J95" i="10"/>
  <c r="J96" i="10"/>
  <c r="J97" i="10"/>
  <c r="J98" i="10"/>
  <c r="J99" i="10"/>
  <c r="J100" i="10"/>
  <c r="J101" i="10"/>
  <c r="J102" i="10"/>
  <c r="J103" i="10"/>
  <c r="J104" i="10"/>
  <c r="J105" i="10"/>
  <c r="J106" i="10"/>
  <c r="J107" i="10"/>
  <c r="E163" i="10"/>
  <c r="F163" i="10"/>
  <c r="M93" i="10"/>
  <c r="M94" i="10"/>
  <c r="M95" i="10"/>
  <c r="M96" i="10"/>
  <c r="M97" i="10"/>
  <c r="M98" i="10"/>
  <c r="M99" i="10"/>
  <c r="M100" i="10"/>
  <c r="M101" i="10"/>
  <c r="M102" i="10"/>
  <c r="M103" i="10"/>
  <c r="M104" i="10"/>
  <c r="M105" i="10"/>
  <c r="M106" i="10"/>
  <c r="M107" i="10"/>
  <c r="G163" i="10"/>
  <c r="H163" i="10"/>
  <c r="P93" i="10"/>
  <c r="P94" i="10"/>
  <c r="P95" i="10"/>
  <c r="P96" i="10"/>
  <c r="P97" i="10"/>
  <c r="P98" i="10"/>
  <c r="P99" i="10"/>
  <c r="P100" i="10"/>
  <c r="P101" i="10"/>
  <c r="P102" i="10"/>
  <c r="P103" i="10"/>
  <c r="P104" i="10"/>
  <c r="P105" i="10"/>
  <c r="P106" i="10"/>
  <c r="P107" i="10"/>
  <c r="I163" i="10"/>
  <c r="J163" i="10"/>
  <c r="L163" i="10"/>
  <c r="G112" i="10"/>
  <c r="G113" i="10"/>
  <c r="G114" i="10"/>
  <c r="G115" i="10"/>
  <c r="G116" i="10"/>
  <c r="G117" i="10"/>
  <c r="G118" i="10"/>
  <c r="G119" i="10"/>
  <c r="G120" i="10"/>
  <c r="G121" i="10"/>
  <c r="G122" i="10"/>
  <c r="C164" i="10"/>
  <c r="D164" i="10"/>
  <c r="J112" i="10"/>
  <c r="J113" i="10"/>
  <c r="J114" i="10"/>
  <c r="J115" i="10"/>
  <c r="J116" i="10"/>
  <c r="J117" i="10"/>
  <c r="J118" i="10"/>
  <c r="J119" i="10"/>
  <c r="J120" i="10"/>
  <c r="J121" i="10"/>
  <c r="J122" i="10"/>
  <c r="E164" i="10"/>
  <c r="F164" i="10"/>
  <c r="M112" i="10"/>
  <c r="M113" i="10"/>
  <c r="M114" i="10"/>
  <c r="M115" i="10"/>
  <c r="M116" i="10"/>
  <c r="M117" i="10"/>
  <c r="M118" i="10"/>
  <c r="M119" i="10"/>
  <c r="M120" i="10"/>
  <c r="M121" i="10"/>
  <c r="M122" i="10"/>
  <c r="G164" i="10"/>
  <c r="H164" i="10"/>
  <c r="P112" i="10"/>
  <c r="P113" i="10"/>
  <c r="P114" i="10"/>
  <c r="P115" i="10"/>
  <c r="P116" i="10"/>
  <c r="P117" i="10"/>
  <c r="P118" i="10"/>
  <c r="P119" i="10"/>
  <c r="P120" i="10"/>
  <c r="P121" i="10"/>
  <c r="P122" i="10"/>
  <c r="I164" i="10"/>
  <c r="J164" i="10"/>
  <c r="L164" i="10"/>
  <c r="G127" i="10"/>
  <c r="G128" i="10"/>
  <c r="G129" i="10"/>
  <c r="G130" i="10"/>
  <c r="G131" i="10"/>
  <c r="G132" i="10"/>
  <c r="G133" i="10"/>
  <c r="G134" i="10"/>
  <c r="C165" i="10"/>
  <c r="D165" i="10"/>
  <c r="J127" i="10"/>
  <c r="J128" i="10"/>
  <c r="J129" i="10"/>
  <c r="J130" i="10"/>
  <c r="J131" i="10"/>
  <c r="J132" i="10"/>
  <c r="J133" i="10"/>
  <c r="J134" i="10"/>
  <c r="E165" i="10"/>
  <c r="F165" i="10"/>
  <c r="M127" i="10"/>
  <c r="M128" i="10"/>
  <c r="M129" i="10"/>
  <c r="M130" i="10"/>
  <c r="M131" i="10"/>
  <c r="M132" i="10"/>
  <c r="M133" i="10"/>
  <c r="M134" i="10"/>
  <c r="G165" i="10"/>
  <c r="H165" i="10"/>
  <c r="P127" i="10"/>
  <c r="P128" i="10"/>
  <c r="P129" i="10"/>
  <c r="P130" i="10"/>
  <c r="P131" i="10"/>
  <c r="P132" i="10"/>
  <c r="P133" i="10"/>
  <c r="P134" i="10"/>
  <c r="I165" i="10"/>
  <c r="J165" i="10"/>
  <c r="L165" i="10"/>
  <c r="L166" i="10"/>
  <c r="C153" i="10"/>
  <c r="C167" i="10"/>
  <c r="D167" i="10"/>
  <c r="E153" i="10"/>
  <c r="E167" i="10"/>
  <c r="F167" i="10"/>
  <c r="G153" i="10"/>
  <c r="G167" i="10"/>
  <c r="H167" i="10"/>
  <c r="I153" i="10"/>
  <c r="I167" i="10"/>
  <c r="J167" i="10"/>
  <c r="L167" i="10"/>
  <c r="L168" i="10"/>
  <c r="L188" i="10"/>
  <c r="L189" i="10"/>
  <c r="K183" i="10"/>
  <c r="K187" i="10"/>
  <c r="K158" i="10"/>
  <c r="K159" i="10"/>
  <c r="K160" i="10"/>
  <c r="K161" i="10"/>
  <c r="K162" i="10"/>
  <c r="K163" i="10"/>
  <c r="K164" i="10"/>
  <c r="K165" i="10"/>
  <c r="K166" i="10"/>
  <c r="K167" i="10"/>
  <c r="K168" i="10"/>
  <c r="K188" i="10"/>
  <c r="K189" i="10"/>
  <c r="J174" i="10"/>
  <c r="J175" i="10"/>
  <c r="J176" i="10"/>
  <c r="J177" i="10"/>
  <c r="J178" i="10"/>
  <c r="J179" i="10"/>
  <c r="J180" i="10"/>
  <c r="J181" i="10"/>
  <c r="J182" i="10"/>
  <c r="J183" i="10"/>
  <c r="J187" i="10"/>
  <c r="J166" i="10"/>
  <c r="J168" i="10"/>
  <c r="J188" i="10"/>
  <c r="J189" i="10"/>
  <c r="I183" i="10"/>
  <c r="I187" i="10"/>
  <c r="I166" i="10"/>
  <c r="I168" i="10"/>
  <c r="I188" i="10"/>
  <c r="I189" i="10"/>
  <c r="H174" i="10"/>
  <c r="H175" i="10"/>
  <c r="H176" i="10"/>
  <c r="H177" i="10"/>
  <c r="H178" i="10"/>
  <c r="H179" i="10"/>
  <c r="H180" i="10"/>
  <c r="H181" i="10"/>
  <c r="H182" i="10"/>
  <c r="H183" i="10"/>
  <c r="H187" i="10"/>
  <c r="H166" i="10"/>
  <c r="H168" i="10"/>
  <c r="H188" i="10"/>
  <c r="H189" i="10"/>
  <c r="G183" i="10"/>
  <c r="G187" i="10"/>
  <c r="G166" i="10"/>
  <c r="G168" i="10"/>
  <c r="G188" i="10"/>
  <c r="G189" i="10"/>
  <c r="F174" i="10"/>
  <c r="F175" i="10"/>
  <c r="F176" i="10"/>
  <c r="F177" i="10"/>
  <c r="F178" i="10"/>
  <c r="F179" i="10"/>
  <c r="F180" i="10"/>
  <c r="F181" i="10"/>
  <c r="F182" i="10"/>
  <c r="F183" i="10"/>
  <c r="F187" i="10"/>
  <c r="F166" i="10"/>
  <c r="F168" i="10"/>
  <c r="F188" i="10"/>
  <c r="F189" i="10"/>
  <c r="E183" i="10"/>
  <c r="E187" i="10"/>
  <c r="E166" i="10"/>
  <c r="E168" i="10"/>
  <c r="E188" i="10"/>
  <c r="E189" i="10"/>
  <c r="D174" i="10"/>
  <c r="D175" i="10"/>
  <c r="D176" i="10"/>
  <c r="D177" i="10"/>
  <c r="D178" i="10"/>
  <c r="D179" i="10"/>
  <c r="D180" i="10"/>
  <c r="D181" i="10"/>
  <c r="D182" i="10"/>
  <c r="D183" i="10"/>
  <c r="D187" i="10"/>
  <c r="D166" i="10"/>
  <c r="D168" i="10"/>
  <c r="D188" i="10"/>
  <c r="D189" i="10"/>
  <c r="C183" i="10"/>
  <c r="C187" i="10"/>
  <c r="C166" i="10"/>
  <c r="C168" i="10"/>
  <c r="C188" i="10"/>
  <c r="C189" i="10"/>
  <c r="K173" i="10"/>
  <c r="L173" i="10"/>
  <c r="L184" i="10"/>
  <c r="L185" i="10"/>
  <c r="K184" i="10"/>
  <c r="K185" i="10"/>
  <c r="J173" i="10"/>
  <c r="J184" i="10"/>
  <c r="J185" i="10"/>
  <c r="I184" i="10"/>
  <c r="I185" i="10"/>
  <c r="H173" i="10"/>
  <c r="H184" i="10"/>
  <c r="H185" i="10"/>
  <c r="G184" i="10"/>
  <c r="G185" i="10"/>
  <c r="F173" i="10"/>
  <c r="F184" i="10"/>
  <c r="F185" i="10"/>
  <c r="E184" i="10"/>
  <c r="E185" i="10"/>
  <c r="D173" i="10"/>
  <c r="D184" i="10"/>
  <c r="D185" i="10"/>
  <c r="C184" i="10"/>
  <c r="C185" i="10"/>
  <c r="B173" i="10"/>
  <c r="B172" i="10"/>
  <c r="L172" i="10"/>
  <c r="K172" i="10"/>
  <c r="J172" i="10"/>
  <c r="I172" i="10"/>
  <c r="H172" i="10"/>
  <c r="G172" i="10"/>
  <c r="F172" i="10"/>
  <c r="E172" i="10"/>
  <c r="D172" i="10"/>
  <c r="C172" i="10"/>
  <c r="R21" i="10"/>
  <c r="I170" i="10"/>
  <c r="O21" i="10"/>
  <c r="G170" i="10"/>
  <c r="L21" i="10"/>
  <c r="E170" i="10"/>
  <c r="I21" i="10"/>
  <c r="C170" i="10"/>
  <c r="T23" i="10"/>
  <c r="AO23" i="10"/>
  <c r="T24" i="10"/>
  <c r="AO24" i="10"/>
  <c r="T25" i="10"/>
  <c r="AO25" i="10"/>
  <c r="T26" i="10"/>
  <c r="AO26" i="10"/>
  <c r="T27" i="10"/>
  <c r="AO27" i="10"/>
  <c r="T28" i="10"/>
  <c r="AO28" i="10"/>
  <c r="T29" i="10"/>
  <c r="AO29" i="10"/>
  <c r="T30" i="10"/>
  <c r="AO30" i="10"/>
  <c r="T31" i="10"/>
  <c r="AO31" i="10"/>
  <c r="T32" i="10"/>
  <c r="AO32" i="10"/>
  <c r="T33" i="10"/>
  <c r="AO33" i="10"/>
  <c r="T34" i="10"/>
  <c r="AO34" i="10"/>
  <c r="T35" i="10"/>
  <c r="AO35" i="10"/>
  <c r="T36" i="10"/>
  <c r="AO36" i="10"/>
  <c r="T37" i="10"/>
  <c r="AO37" i="10"/>
  <c r="T38" i="10"/>
  <c r="AO38" i="10"/>
  <c r="T39" i="10"/>
  <c r="AO39" i="10"/>
  <c r="T40" i="10"/>
  <c r="AO40" i="10"/>
  <c r="T41" i="10"/>
  <c r="AO41" i="10"/>
  <c r="T42" i="10"/>
  <c r="AO42" i="10"/>
  <c r="T43" i="10"/>
  <c r="AO43" i="10"/>
  <c r="T44" i="10"/>
  <c r="AO44" i="10"/>
  <c r="AO45" i="10"/>
  <c r="Y158" i="10"/>
  <c r="Y50" i="10"/>
  <c r="Y159" i="10"/>
  <c r="Y55" i="10"/>
  <c r="Y56" i="10"/>
  <c r="Y160" i="10"/>
  <c r="T61" i="10"/>
  <c r="AO61" i="10"/>
  <c r="T62" i="10"/>
  <c r="AO62" i="10"/>
  <c r="T63" i="10"/>
  <c r="AO63" i="10"/>
  <c r="T64" i="10"/>
  <c r="AO64" i="10"/>
  <c r="T65" i="10"/>
  <c r="AO65" i="10"/>
  <c r="T66" i="10"/>
  <c r="AO66" i="10"/>
  <c r="T67" i="10"/>
  <c r="AO67" i="10"/>
  <c r="T68" i="10"/>
  <c r="AO68" i="10"/>
  <c r="AO69" i="10"/>
  <c r="Y161" i="10"/>
  <c r="Y162" i="10"/>
  <c r="R93" i="10"/>
  <c r="AM93" i="10"/>
  <c r="R94" i="10"/>
  <c r="AM94" i="10"/>
  <c r="R95" i="10"/>
  <c r="AM95" i="10"/>
  <c r="R96" i="10"/>
  <c r="AM96" i="10"/>
  <c r="R97" i="10"/>
  <c r="AM97" i="10"/>
  <c r="R98" i="10"/>
  <c r="AM98" i="10"/>
  <c r="R99" i="10"/>
  <c r="AM99" i="10"/>
  <c r="R100" i="10"/>
  <c r="AM100" i="10"/>
  <c r="R101" i="10"/>
  <c r="AM101" i="10"/>
  <c r="R102" i="10"/>
  <c r="AM102" i="10"/>
  <c r="R103" i="10"/>
  <c r="AM103" i="10"/>
  <c r="R104" i="10"/>
  <c r="AM104" i="10"/>
  <c r="R105" i="10"/>
  <c r="AM105" i="10"/>
  <c r="R106" i="10"/>
  <c r="AM106" i="10"/>
  <c r="AM107" i="10"/>
  <c r="Y163" i="10"/>
  <c r="R112" i="10"/>
  <c r="AM112" i="10"/>
  <c r="R113" i="10"/>
  <c r="AM113" i="10"/>
  <c r="R114" i="10"/>
  <c r="AM114" i="10"/>
  <c r="R115" i="10"/>
  <c r="AM115" i="10"/>
  <c r="R116" i="10"/>
  <c r="AM116" i="10"/>
  <c r="R117" i="10"/>
  <c r="AM117" i="10"/>
  <c r="R118" i="10"/>
  <c r="AM118" i="10"/>
  <c r="R119" i="10"/>
  <c r="AM119" i="10"/>
  <c r="R120" i="10"/>
  <c r="AM120" i="10"/>
  <c r="R121" i="10"/>
  <c r="AM121" i="10"/>
  <c r="AM122" i="10"/>
  <c r="Y164" i="10"/>
  <c r="R127" i="10"/>
  <c r="AM127" i="10"/>
  <c r="R128" i="10"/>
  <c r="AM128" i="10"/>
  <c r="R129" i="10"/>
  <c r="AM129" i="10"/>
  <c r="R130" i="10"/>
  <c r="AM130" i="10"/>
  <c r="R131" i="10"/>
  <c r="AM131" i="10"/>
  <c r="R132" i="10"/>
  <c r="AM132" i="10"/>
  <c r="R133" i="10"/>
  <c r="AM133" i="10"/>
  <c r="AM134" i="10"/>
  <c r="Y165" i="10"/>
  <c r="Y166" i="10"/>
  <c r="Z166" i="10"/>
  <c r="AL23" i="10"/>
  <c r="AL24" i="10"/>
  <c r="AL25" i="10"/>
  <c r="AL26" i="10"/>
  <c r="AL27" i="10"/>
  <c r="AL28" i="10"/>
  <c r="AL29" i="10"/>
  <c r="AL30" i="10"/>
  <c r="AL31" i="10"/>
  <c r="AL32" i="10"/>
  <c r="AL33" i="10"/>
  <c r="AL34" i="10"/>
  <c r="AL35" i="10"/>
  <c r="AL36" i="10"/>
  <c r="AL37" i="10"/>
  <c r="AL38" i="10"/>
  <c r="AL39" i="10"/>
  <c r="AL40" i="10"/>
  <c r="AL41" i="10"/>
  <c r="AL42" i="10"/>
  <c r="AL43" i="10"/>
  <c r="AL44" i="10"/>
  <c r="AL45" i="10"/>
  <c r="W158" i="10"/>
  <c r="W50" i="10"/>
  <c r="W159" i="10"/>
  <c r="W55" i="10"/>
  <c r="W56" i="10"/>
  <c r="W160" i="10"/>
  <c r="AL61" i="10"/>
  <c r="AL62" i="10"/>
  <c r="AL63" i="10"/>
  <c r="AL64" i="10"/>
  <c r="AL65" i="10"/>
  <c r="AL66" i="10"/>
  <c r="AL67" i="10"/>
  <c r="AL68" i="10"/>
  <c r="AL69" i="10"/>
  <c r="W161" i="10"/>
  <c r="W162" i="10"/>
  <c r="AJ93" i="10"/>
  <c r="AJ94" i="10"/>
  <c r="AJ95" i="10"/>
  <c r="AJ96" i="10"/>
  <c r="AJ97" i="10"/>
  <c r="AJ98" i="10"/>
  <c r="AJ99" i="10"/>
  <c r="AJ100" i="10"/>
  <c r="AJ101" i="10"/>
  <c r="AJ102" i="10"/>
  <c r="AJ103" i="10"/>
  <c r="AJ104" i="10"/>
  <c r="AJ105" i="10"/>
  <c r="AJ106" i="10"/>
  <c r="AJ107" i="10"/>
  <c r="W163" i="10"/>
  <c r="AJ112" i="10"/>
  <c r="AJ113" i="10"/>
  <c r="AJ114" i="10"/>
  <c r="AJ115" i="10"/>
  <c r="AJ116" i="10"/>
  <c r="AJ117" i="10"/>
  <c r="AJ118" i="10"/>
  <c r="AJ119" i="10"/>
  <c r="AJ120" i="10"/>
  <c r="AJ121" i="10"/>
  <c r="AJ122" i="10"/>
  <c r="W164" i="10"/>
  <c r="AJ127" i="10"/>
  <c r="AJ128" i="10"/>
  <c r="AJ129" i="10"/>
  <c r="AJ130" i="10"/>
  <c r="AJ131" i="10"/>
  <c r="AJ132" i="10"/>
  <c r="AJ133" i="10"/>
  <c r="AJ134" i="10"/>
  <c r="W165" i="10"/>
  <c r="W166" i="10"/>
  <c r="X166"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U158" i="10"/>
  <c r="U50" i="10"/>
  <c r="U159" i="10"/>
  <c r="U55" i="10"/>
  <c r="U56" i="10"/>
  <c r="U160" i="10"/>
  <c r="AI61" i="10"/>
  <c r="AI62" i="10"/>
  <c r="AI63" i="10"/>
  <c r="AI64" i="10"/>
  <c r="AI65" i="10"/>
  <c r="AI66" i="10"/>
  <c r="AI67" i="10"/>
  <c r="AI68" i="10"/>
  <c r="AI69" i="10"/>
  <c r="U161" i="10"/>
  <c r="U162" i="10"/>
  <c r="AG93" i="10"/>
  <c r="AG94" i="10"/>
  <c r="AG95" i="10"/>
  <c r="AG96" i="10"/>
  <c r="AG97" i="10"/>
  <c r="AG98" i="10"/>
  <c r="AG99" i="10"/>
  <c r="AG100" i="10"/>
  <c r="AG101" i="10"/>
  <c r="AG102" i="10"/>
  <c r="AG103" i="10"/>
  <c r="AG104" i="10"/>
  <c r="AG105" i="10"/>
  <c r="AG106" i="10"/>
  <c r="AG107" i="10"/>
  <c r="U163" i="10"/>
  <c r="AG112" i="10"/>
  <c r="AG113" i="10"/>
  <c r="AG114" i="10"/>
  <c r="AG115" i="10"/>
  <c r="AG116" i="10"/>
  <c r="AG117" i="10"/>
  <c r="AG118" i="10"/>
  <c r="AG119" i="10"/>
  <c r="AG120" i="10"/>
  <c r="AG121" i="10"/>
  <c r="AG122" i="10"/>
  <c r="U164" i="10"/>
  <c r="AG127" i="10"/>
  <c r="AG128" i="10"/>
  <c r="AG129" i="10"/>
  <c r="AG130" i="10"/>
  <c r="AG131" i="10"/>
  <c r="AG132" i="10"/>
  <c r="AG133" i="10"/>
  <c r="AG134" i="10"/>
  <c r="U165" i="10"/>
  <c r="U166" i="10"/>
  <c r="V166" i="10"/>
  <c r="AF23" i="10"/>
  <c r="AF24" i="10"/>
  <c r="AF25" i="10"/>
  <c r="AF26" i="10"/>
  <c r="AF27" i="10"/>
  <c r="AF28" i="10"/>
  <c r="AF29" i="10"/>
  <c r="AF30" i="10"/>
  <c r="AF31" i="10"/>
  <c r="AF32" i="10"/>
  <c r="AF33" i="10"/>
  <c r="AF34" i="10"/>
  <c r="AF35" i="10"/>
  <c r="AF36" i="10"/>
  <c r="AF37" i="10"/>
  <c r="AF38" i="10"/>
  <c r="AF39" i="10"/>
  <c r="AF40" i="10"/>
  <c r="AF41" i="10"/>
  <c r="AF42" i="10"/>
  <c r="AF43" i="10"/>
  <c r="AF44" i="10"/>
  <c r="AF45" i="10"/>
  <c r="S158" i="10"/>
  <c r="S50" i="10"/>
  <c r="S159" i="10"/>
  <c r="S55" i="10"/>
  <c r="S56" i="10"/>
  <c r="S160" i="10"/>
  <c r="AF61" i="10"/>
  <c r="AF62" i="10"/>
  <c r="AF63" i="10"/>
  <c r="AF64" i="10"/>
  <c r="AF65" i="10"/>
  <c r="AF66" i="10"/>
  <c r="AF67" i="10"/>
  <c r="AF68" i="10"/>
  <c r="AF69" i="10"/>
  <c r="S161" i="10"/>
  <c r="S162" i="10"/>
  <c r="AD93" i="10"/>
  <c r="AD94" i="10"/>
  <c r="AD95" i="10"/>
  <c r="AD96" i="10"/>
  <c r="AD97" i="10"/>
  <c r="AD98" i="10"/>
  <c r="AD99" i="10"/>
  <c r="AD100" i="10"/>
  <c r="AD101" i="10"/>
  <c r="AD102" i="10"/>
  <c r="AD103" i="10"/>
  <c r="AD104" i="10"/>
  <c r="AD105" i="10"/>
  <c r="AD106" i="10"/>
  <c r="AD107" i="10"/>
  <c r="S163" i="10"/>
  <c r="AD112" i="10"/>
  <c r="AD113" i="10"/>
  <c r="AD114" i="10"/>
  <c r="AD115" i="10"/>
  <c r="AD116" i="10"/>
  <c r="AD117" i="10"/>
  <c r="AD118" i="10"/>
  <c r="AD119" i="10"/>
  <c r="AD120" i="10"/>
  <c r="AD121" i="10"/>
  <c r="AD122" i="10"/>
  <c r="S164" i="10"/>
  <c r="AD127" i="10"/>
  <c r="AD128" i="10"/>
  <c r="AD129" i="10"/>
  <c r="AD130" i="10"/>
  <c r="AD131" i="10"/>
  <c r="AD132" i="10"/>
  <c r="AD133" i="10"/>
  <c r="AD134" i="10"/>
  <c r="S165" i="10"/>
  <c r="S166" i="10"/>
  <c r="T166"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Q158" i="10"/>
  <c r="Q50" i="10"/>
  <c r="Q159" i="10"/>
  <c r="Q55" i="10"/>
  <c r="Q56" i="10"/>
  <c r="Q160" i="10"/>
  <c r="AC61" i="10"/>
  <c r="AC62" i="10"/>
  <c r="AC63" i="10"/>
  <c r="AC64" i="10"/>
  <c r="AC65" i="10"/>
  <c r="AC66" i="10"/>
  <c r="AC67" i="10"/>
  <c r="AC68" i="10"/>
  <c r="AC69" i="10"/>
  <c r="Q161" i="10"/>
  <c r="Q162" i="10"/>
  <c r="AA93" i="10"/>
  <c r="AA94" i="10"/>
  <c r="AA95" i="10"/>
  <c r="AA96" i="10"/>
  <c r="AA97" i="10"/>
  <c r="AA98" i="10"/>
  <c r="AA99" i="10"/>
  <c r="AA100" i="10"/>
  <c r="AA101" i="10"/>
  <c r="AA102" i="10"/>
  <c r="AA103" i="10"/>
  <c r="AA104" i="10"/>
  <c r="AA105" i="10"/>
  <c r="AA106" i="10"/>
  <c r="AA107" i="10"/>
  <c r="Q163" i="10"/>
  <c r="AA112" i="10"/>
  <c r="AA113" i="10"/>
  <c r="AA114" i="10"/>
  <c r="AA115" i="10"/>
  <c r="AA116" i="10"/>
  <c r="AA117" i="10"/>
  <c r="AA118" i="10"/>
  <c r="AA119" i="10"/>
  <c r="AA120" i="10"/>
  <c r="AA121" i="10"/>
  <c r="AA122" i="10"/>
  <c r="Q164" i="10"/>
  <c r="AA127" i="10"/>
  <c r="AA128" i="10"/>
  <c r="AA129" i="10"/>
  <c r="AA130" i="10"/>
  <c r="AA131" i="10"/>
  <c r="AA132" i="10"/>
  <c r="AA133" i="10"/>
  <c r="AA134" i="10"/>
  <c r="Q165" i="10"/>
  <c r="Q166" i="10"/>
  <c r="R166" i="10"/>
  <c r="Z23" i="10"/>
  <c r="Z24" i="10"/>
  <c r="Z25" i="10"/>
  <c r="Z26" i="10"/>
  <c r="Z27" i="10"/>
  <c r="Z28" i="10"/>
  <c r="Z29" i="10"/>
  <c r="Z30" i="10"/>
  <c r="Z31" i="10"/>
  <c r="Z32" i="10"/>
  <c r="Z33" i="10"/>
  <c r="Z34" i="10"/>
  <c r="Z35" i="10"/>
  <c r="Z36" i="10"/>
  <c r="Z37" i="10"/>
  <c r="Z38" i="10"/>
  <c r="Z39" i="10"/>
  <c r="Z40" i="10"/>
  <c r="Z41" i="10"/>
  <c r="Z42" i="10"/>
  <c r="Z43" i="10"/>
  <c r="Z44" i="10"/>
  <c r="Z45" i="10"/>
  <c r="O158" i="10"/>
  <c r="O50" i="10"/>
  <c r="O159" i="10"/>
  <c r="O55" i="10"/>
  <c r="O56" i="10"/>
  <c r="O160" i="10"/>
  <c r="Z61" i="10"/>
  <c r="Z62" i="10"/>
  <c r="Z63" i="10"/>
  <c r="Z64" i="10"/>
  <c r="Z65" i="10"/>
  <c r="Z66" i="10"/>
  <c r="Z67" i="10"/>
  <c r="Z68" i="10"/>
  <c r="Z69" i="10"/>
  <c r="O161" i="10"/>
  <c r="O162" i="10"/>
  <c r="X93" i="10"/>
  <c r="X94" i="10"/>
  <c r="X95" i="10"/>
  <c r="X96" i="10"/>
  <c r="X97" i="10"/>
  <c r="X98" i="10"/>
  <c r="X99" i="10"/>
  <c r="X100" i="10"/>
  <c r="X101" i="10"/>
  <c r="X102" i="10"/>
  <c r="X103" i="10"/>
  <c r="X104" i="10"/>
  <c r="X105" i="10"/>
  <c r="X106" i="10"/>
  <c r="X107" i="10"/>
  <c r="O163" i="10"/>
  <c r="X112" i="10"/>
  <c r="X113" i="10"/>
  <c r="X114" i="10"/>
  <c r="X115" i="10"/>
  <c r="X116" i="10"/>
  <c r="X117" i="10"/>
  <c r="X118" i="10"/>
  <c r="X119" i="10"/>
  <c r="X120" i="10"/>
  <c r="X121" i="10"/>
  <c r="X122" i="10"/>
  <c r="O164" i="10"/>
  <c r="X127" i="10"/>
  <c r="X128" i="10"/>
  <c r="X129" i="10"/>
  <c r="X130" i="10"/>
  <c r="X131" i="10"/>
  <c r="X132" i="10"/>
  <c r="X133" i="10"/>
  <c r="X134" i="10"/>
  <c r="O165" i="10"/>
  <c r="O166" i="10"/>
  <c r="P166" i="10"/>
  <c r="W23" i="10"/>
  <c r="W24" i="10"/>
  <c r="W25" i="10"/>
  <c r="W26" i="10"/>
  <c r="W27" i="10"/>
  <c r="W28" i="10"/>
  <c r="W29" i="10"/>
  <c r="W30" i="10"/>
  <c r="W31" i="10"/>
  <c r="W32" i="10"/>
  <c r="W33" i="10"/>
  <c r="W34" i="10"/>
  <c r="W35" i="10"/>
  <c r="W36" i="10"/>
  <c r="W37" i="10"/>
  <c r="W38" i="10"/>
  <c r="W39" i="10"/>
  <c r="W40" i="10"/>
  <c r="W41" i="10"/>
  <c r="W42" i="10"/>
  <c r="W43" i="10"/>
  <c r="W44" i="10"/>
  <c r="W45" i="10"/>
  <c r="M158" i="10"/>
  <c r="M50" i="10"/>
  <c r="M159" i="10"/>
  <c r="M55" i="10"/>
  <c r="M56" i="10"/>
  <c r="M160" i="10"/>
  <c r="W61" i="10"/>
  <c r="W62" i="10"/>
  <c r="W63" i="10"/>
  <c r="W64" i="10"/>
  <c r="W65" i="10"/>
  <c r="W66" i="10"/>
  <c r="W67" i="10"/>
  <c r="W68" i="10"/>
  <c r="W69" i="10"/>
  <c r="M161" i="10"/>
  <c r="M162" i="10"/>
  <c r="U93" i="10"/>
  <c r="U94" i="10"/>
  <c r="U95" i="10"/>
  <c r="U96" i="10"/>
  <c r="U97" i="10"/>
  <c r="U98" i="10"/>
  <c r="U99" i="10"/>
  <c r="U100" i="10"/>
  <c r="U101" i="10"/>
  <c r="U102" i="10"/>
  <c r="U103" i="10"/>
  <c r="U104" i="10"/>
  <c r="U105" i="10"/>
  <c r="U106" i="10"/>
  <c r="U107" i="10"/>
  <c r="M163" i="10"/>
  <c r="U112" i="10"/>
  <c r="U113" i="10"/>
  <c r="U114" i="10"/>
  <c r="U115" i="10"/>
  <c r="U116" i="10"/>
  <c r="U117" i="10"/>
  <c r="U118" i="10"/>
  <c r="U119" i="10"/>
  <c r="U120" i="10"/>
  <c r="U121" i="10"/>
  <c r="U122" i="10"/>
  <c r="M164" i="10"/>
  <c r="U127" i="10"/>
  <c r="U128" i="10"/>
  <c r="U129" i="10"/>
  <c r="U130" i="10"/>
  <c r="U131" i="10"/>
  <c r="U132" i="10"/>
  <c r="U133" i="10"/>
  <c r="U134" i="10"/>
  <c r="M165" i="10"/>
  <c r="M166" i="10"/>
  <c r="N166" i="10"/>
  <c r="AB166" i="10"/>
  <c r="Y153" i="10"/>
  <c r="Y167" i="10"/>
  <c r="Z167" i="10"/>
  <c r="W153" i="10"/>
  <c r="W167" i="10"/>
  <c r="X167" i="10"/>
  <c r="U153" i="10"/>
  <c r="U167" i="10"/>
  <c r="V167" i="10"/>
  <c r="S153" i="10"/>
  <c r="S167" i="10"/>
  <c r="T167" i="10"/>
  <c r="Q153" i="10"/>
  <c r="Q167" i="10"/>
  <c r="R167" i="10"/>
  <c r="O153" i="10"/>
  <c r="O167" i="10"/>
  <c r="P167" i="10"/>
  <c r="M153" i="10"/>
  <c r="M167" i="10"/>
  <c r="N167" i="10"/>
  <c r="AB167" i="10"/>
  <c r="AB168" i="10"/>
  <c r="AA166" i="10"/>
  <c r="AA167" i="10"/>
  <c r="AA168" i="10"/>
  <c r="Z168" i="10"/>
  <c r="Y168" i="10"/>
  <c r="X168" i="10"/>
  <c r="W168" i="10"/>
  <c r="V168" i="10"/>
  <c r="U168" i="10"/>
  <c r="T168" i="10"/>
  <c r="S168" i="10"/>
  <c r="R168" i="10"/>
  <c r="Q168" i="10"/>
  <c r="P168" i="10"/>
  <c r="O168" i="10"/>
  <c r="N168" i="10"/>
  <c r="M168" i="10"/>
  <c r="Z165" i="10"/>
  <c r="X165" i="10"/>
  <c r="V165" i="10"/>
  <c r="T165" i="10"/>
  <c r="R165" i="10"/>
  <c r="P165" i="10"/>
  <c r="N165" i="10"/>
  <c r="AB165" i="10"/>
  <c r="AA165" i="10"/>
  <c r="Z164" i="10"/>
  <c r="X164" i="10"/>
  <c r="V164" i="10"/>
  <c r="T164" i="10"/>
  <c r="R164" i="10"/>
  <c r="P164" i="10"/>
  <c r="N164" i="10"/>
  <c r="AB164" i="10"/>
  <c r="AA164" i="10"/>
  <c r="Z163" i="10"/>
  <c r="X163" i="10"/>
  <c r="V163" i="10"/>
  <c r="T163" i="10"/>
  <c r="R163" i="10"/>
  <c r="P163" i="10"/>
  <c r="N163" i="10"/>
  <c r="AB163" i="10"/>
  <c r="AA163" i="10"/>
  <c r="AF86" i="10"/>
  <c r="AG86" i="10"/>
  <c r="AB162" i="10"/>
  <c r="AA162" i="10"/>
  <c r="AE86" i="10"/>
  <c r="Z162" i="10"/>
  <c r="AC86" i="10"/>
  <c r="X162" i="10"/>
  <c r="AA86" i="10"/>
  <c r="V162" i="10"/>
  <c r="Y86" i="10"/>
  <c r="T162" i="10"/>
  <c r="W86" i="10"/>
  <c r="R162" i="10"/>
  <c r="U86" i="10"/>
  <c r="P162" i="10"/>
  <c r="S86" i="10"/>
  <c r="N162" i="10"/>
  <c r="Z161" i="10"/>
  <c r="X161" i="10"/>
  <c r="V161" i="10"/>
  <c r="T161" i="10"/>
  <c r="R161" i="10"/>
  <c r="P161" i="10"/>
  <c r="N161" i="10"/>
  <c r="AB161" i="10"/>
  <c r="AA161" i="10"/>
  <c r="Z160" i="10"/>
  <c r="X160" i="10"/>
  <c r="V160" i="10"/>
  <c r="T160" i="10"/>
  <c r="R160" i="10"/>
  <c r="P160" i="10"/>
  <c r="N160" i="10"/>
  <c r="AB160" i="10"/>
  <c r="AA160" i="10"/>
  <c r="Z159" i="10"/>
  <c r="X159" i="10"/>
  <c r="V159" i="10"/>
  <c r="T159" i="10"/>
  <c r="R159" i="10"/>
  <c r="P159" i="10"/>
  <c r="N159" i="10"/>
  <c r="AB159" i="10"/>
  <c r="AA159" i="10"/>
  <c r="Z158" i="10"/>
  <c r="X158" i="10"/>
  <c r="V158" i="10"/>
  <c r="T158" i="10"/>
  <c r="R158" i="10"/>
  <c r="P158" i="10"/>
  <c r="N158" i="10"/>
  <c r="AB158" i="10"/>
  <c r="AA158" i="10"/>
  <c r="I156" i="10"/>
  <c r="G156" i="10"/>
  <c r="E156" i="10"/>
  <c r="C156" i="10"/>
  <c r="A156" i="10"/>
  <c r="Z150" i="10"/>
  <c r="X150" i="10"/>
  <c r="V150" i="10"/>
  <c r="T150" i="10"/>
  <c r="R150" i="10"/>
  <c r="P150" i="10"/>
  <c r="N150" i="10"/>
  <c r="AB150" i="10"/>
  <c r="Z151" i="10"/>
  <c r="X151" i="10"/>
  <c r="V151" i="10"/>
  <c r="T151" i="10"/>
  <c r="R151" i="10"/>
  <c r="P151" i="10"/>
  <c r="N151" i="10"/>
  <c r="AB151" i="10"/>
  <c r="Z152" i="10"/>
  <c r="X152" i="10"/>
  <c r="V152" i="10"/>
  <c r="T152" i="10"/>
  <c r="R152" i="10"/>
  <c r="P152" i="10"/>
  <c r="N152" i="10"/>
  <c r="AB152" i="10"/>
  <c r="AB153" i="10"/>
  <c r="AA150" i="10"/>
  <c r="AA151" i="10"/>
  <c r="AA152" i="10"/>
  <c r="AA153" i="10"/>
  <c r="Z153" i="10"/>
  <c r="X153" i="10"/>
  <c r="V153" i="10"/>
  <c r="T153" i="10"/>
  <c r="R153" i="10"/>
  <c r="P153" i="10"/>
  <c r="N153" i="10"/>
  <c r="J150" i="10"/>
  <c r="H150" i="10"/>
  <c r="F150" i="10"/>
  <c r="D150" i="10"/>
  <c r="L150" i="10"/>
  <c r="J151" i="10"/>
  <c r="H151" i="10"/>
  <c r="F151" i="10"/>
  <c r="D151" i="10"/>
  <c r="L151" i="10"/>
  <c r="J152" i="10"/>
  <c r="H152" i="10"/>
  <c r="F152" i="10"/>
  <c r="D152" i="10"/>
  <c r="L152" i="10"/>
  <c r="L153" i="10"/>
  <c r="K150" i="10"/>
  <c r="K151" i="10"/>
  <c r="K152" i="10"/>
  <c r="K153" i="10"/>
  <c r="J153" i="10"/>
  <c r="H153" i="10"/>
  <c r="F153" i="10"/>
  <c r="D153" i="10"/>
  <c r="I148" i="10"/>
  <c r="G148" i="10"/>
  <c r="E148" i="10"/>
  <c r="C148" i="10"/>
  <c r="L144" i="10"/>
  <c r="L143" i="10"/>
  <c r="L142" i="10"/>
  <c r="L141" i="10"/>
  <c r="L140" i="10"/>
  <c r="L139" i="10"/>
  <c r="Q127" i="10"/>
  <c r="N127" i="10"/>
  <c r="K127" i="10"/>
  <c r="H127" i="10"/>
  <c r="S127" i="10"/>
  <c r="AN127" i="10"/>
  <c r="AK127" i="10"/>
  <c r="AH127" i="10"/>
  <c r="AE127" i="10"/>
  <c r="AB127" i="10"/>
  <c r="Y127" i="10"/>
  <c r="V127" i="10"/>
  <c r="AP127" i="10"/>
  <c r="Q128" i="10"/>
  <c r="N128" i="10"/>
  <c r="K128" i="10"/>
  <c r="H128" i="10"/>
  <c r="S128" i="10"/>
  <c r="AN128" i="10"/>
  <c r="AK128" i="10"/>
  <c r="AH128" i="10"/>
  <c r="AE128" i="10"/>
  <c r="AB128" i="10"/>
  <c r="Y128" i="10"/>
  <c r="V128" i="10"/>
  <c r="AP128" i="10"/>
  <c r="Q129" i="10"/>
  <c r="N129" i="10"/>
  <c r="K129" i="10"/>
  <c r="H129" i="10"/>
  <c r="S129" i="10"/>
  <c r="AN129" i="10"/>
  <c r="AK129" i="10"/>
  <c r="AH129" i="10"/>
  <c r="AE129" i="10"/>
  <c r="AB129" i="10"/>
  <c r="Y129" i="10"/>
  <c r="V129" i="10"/>
  <c r="AP129" i="10"/>
  <c r="Q130" i="10"/>
  <c r="N130" i="10"/>
  <c r="K130" i="10"/>
  <c r="H130" i="10"/>
  <c r="S130" i="10"/>
  <c r="AN130" i="10"/>
  <c r="AK130" i="10"/>
  <c r="AH130" i="10"/>
  <c r="AE130" i="10"/>
  <c r="AB130" i="10"/>
  <c r="Y130" i="10"/>
  <c r="V130" i="10"/>
  <c r="AP130" i="10"/>
  <c r="Q131" i="10"/>
  <c r="N131" i="10"/>
  <c r="K131" i="10"/>
  <c r="H131" i="10"/>
  <c r="S131" i="10"/>
  <c r="AN131" i="10"/>
  <c r="AK131" i="10"/>
  <c r="AH131" i="10"/>
  <c r="AE131" i="10"/>
  <c r="AB131" i="10"/>
  <c r="Y131" i="10"/>
  <c r="V131" i="10"/>
  <c r="AP131" i="10"/>
  <c r="Q132" i="10"/>
  <c r="N132" i="10"/>
  <c r="K132" i="10"/>
  <c r="H132" i="10"/>
  <c r="S132" i="10"/>
  <c r="AN132" i="10"/>
  <c r="AK132" i="10"/>
  <c r="AH132" i="10"/>
  <c r="AE132" i="10"/>
  <c r="AB132" i="10"/>
  <c r="Y132" i="10"/>
  <c r="V132" i="10"/>
  <c r="AP132" i="10"/>
  <c r="Q133" i="10"/>
  <c r="N133" i="10"/>
  <c r="K133" i="10"/>
  <c r="H133" i="10"/>
  <c r="S133" i="10"/>
  <c r="AN133" i="10"/>
  <c r="AK133" i="10"/>
  <c r="AH133" i="10"/>
  <c r="AE133" i="10"/>
  <c r="AB133" i="10"/>
  <c r="Y133" i="10"/>
  <c r="V133" i="10"/>
  <c r="AP133" i="10"/>
  <c r="AP134" i="10"/>
  <c r="AO127" i="10"/>
  <c r="AO128" i="10"/>
  <c r="AO129" i="10"/>
  <c r="AO130" i="10"/>
  <c r="AO131" i="10"/>
  <c r="AO132" i="10"/>
  <c r="AO133" i="10"/>
  <c r="AO134" i="10"/>
  <c r="AN134" i="10"/>
  <c r="AK134" i="10"/>
  <c r="AH134" i="10"/>
  <c r="AE134" i="10"/>
  <c r="AB134" i="10"/>
  <c r="Y134" i="10"/>
  <c r="V134" i="10"/>
  <c r="S134" i="10"/>
  <c r="R134" i="10"/>
  <c r="Q134" i="10"/>
  <c r="N134" i="10"/>
  <c r="K134" i="10"/>
  <c r="H134" i="10"/>
  <c r="O125" i="10"/>
  <c r="L125" i="10"/>
  <c r="I125" i="10"/>
  <c r="F125" i="10"/>
  <c r="Q112" i="10"/>
  <c r="N112" i="10"/>
  <c r="K112" i="10"/>
  <c r="H112" i="10"/>
  <c r="S112" i="10"/>
  <c r="AN112" i="10"/>
  <c r="AK112" i="10"/>
  <c r="AH112" i="10"/>
  <c r="AE112" i="10"/>
  <c r="AB112" i="10"/>
  <c r="Y112" i="10"/>
  <c r="V112" i="10"/>
  <c r="AP112" i="10"/>
  <c r="Q113" i="10"/>
  <c r="N113" i="10"/>
  <c r="K113" i="10"/>
  <c r="H113" i="10"/>
  <c r="S113" i="10"/>
  <c r="AN113" i="10"/>
  <c r="AK113" i="10"/>
  <c r="AH113" i="10"/>
  <c r="AE113" i="10"/>
  <c r="AB113" i="10"/>
  <c r="Y113" i="10"/>
  <c r="V113" i="10"/>
  <c r="AP113" i="10"/>
  <c r="Q114" i="10"/>
  <c r="N114" i="10"/>
  <c r="K114" i="10"/>
  <c r="H114" i="10"/>
  <c r="S114" i="10"/>
  <c r="AN114" i="10"/>
  <c r="AK114" i="10"/>
  <c r="AH114" i="10"/>
  <c r="AE114" i="10"/>
  <c r="AB114" i="10"/>
  <c r="Y114" i="10"/>
  <c r="V114" i="10"/>
  <c r="AP114" i="10"/>
  <c r="Q115" i="10"/>
  <c r="N115" i="10"/>
  <c r="K115" i="10"/>
  <c r="H115" i="10"/>
  <c r="S115" i="10"/>
  <c r="AN115" i="10"/>
  <c r="AK115" i="10"/>
  <c r="AH115" i="10"/>
  <c r="AE115" i="10"/>
  <c r="AB115" i="10"/>
  <c r="Y115" i="10"/>
  <c r="V115" i="10"/>
  <c r="AP115" i="10"/>
  <c r="Q116" i="10"/>
  <c r="N116" i="10"/>
  <c r="K116" i="10"/>
  <c r="H116" i="10"/>
  <c r="S116" i="10"/>
  <c r="AN116" i="10"/>
  <c r="AK116" i="10"/>
  <c r="AH116" i="10"/>
  <c r="AE116" i="10"/>
  <c r="AB116" i="10"/>
  <c r="Y116" i="10"/>
  <c r="V116" i="10"/>
  <c r="AP116" i="10"/>
  <c r="Q117" i="10"/>
  <c r="N117" i="10"/>
  <c r="K117" i="10"/>
  <c r="H117" i="10"/>
  <c r="S117" i="10"/>
  <c r="AN117" i="10"/>
  <c r="AK117" i="10"/>
  <c r="AH117" i="10"/>
  <c r="AE117" i="10"/>
  <c r="AB117" i="10"/>
  <c r="Y117" i="10"/>
  <c r="V117" i="10"/>
  <c r="AP117" i="10"/>
  <c r="Q118" i="10"/>
  <c r="N118" i="10"/>
  <c r="K118" i="10"/>
  <c r="H118" i="10"/>
  <c r="S118" i="10"/>
  <c r="AN118" i="10"/>
  <c r="AK118" i="10"/>
  <c r="AH118" i="10"/>
  <c r="AE118" i="10"/>
  <c r="AB118" i="10"/>
  <c r="Y118" i="10"/>
  <c r="V118" i="10"/>
  <c r="AP118" i="10"/>
  <c r="Q119" i="10"/>
  <c r="N119" i="10"/>
  <c r="K119" i="10"/>
  <c r="H119" i="10"/>
  <c r="S119" i="10"/>
  <c r="AN119" i="10"/>
  <c r="AK119" i="10"/>
  <c r="AH119" i="10"/>
  <c r="AE119" i="10"/>
  <c r="AB119" i="10"/>
  <c r="Y119" i="10"/>
  <c r="V119" i="10"/>
  <c r="AP119" i="10"/>
  <c r="Q120" i="10"/>
  <c r="N120" i="10"/>
  <c r="K120" i="10"/>
  <c r="H120" i="10"/>
  <c r="S120" i="10"/>
  <c r="AN120" i="10"/>
  <c r="AK120" i="10"/>
  <c r="AH120" i="10"/>
  <c r="AE120" i="10"/>
  <c r="AB120" i="10"/>
  <c r="Y120" i="10"/>
  <c r="V120" i="10"/>
  <c r="AP120" i="10"/>
  <c r="Q121" i="10"/>
  <c r="N121" i="10"/>
  <c r="K121" i="10"/>
  <c r="H121" i="10"/>
  <c r="S121" i="10"/>
  <c r="AN121" i="10"/>
  <c r="AK121" i="10"/>
  <c r="AH121" i="10"/>
  <c r="AE121" i="10"/>
  <c r="AB121" i="10"/>
  <c r="Y121" i="10"/>
  <c r="V121" i="10"/>
  <c r="AP121" i="10"/>
  <c r="AP122" i="10"/>
  <c r="AO112" i="10"/>
  <c r="AO113" i="10"/>
  <c r="AO114" i="10"/>
  <c r="AO115" i="10"/>
  <c r="AO116" i="10"/>
  <c r="AO117" i="10"/>
  <c r="AO118" i="10"/>
  <c r="AO119" i="10"/>
  <c r="AO120" i="10"/>
  <c r="AO121" i="10"/>
  <c r="AO122" i="10"/>
  <c r="AN122" i="10"/>
  <c r="AK122" i="10"/>
  <c r="AH122" i="10"/>
  <c r="AE122" i="10"/>
  <c r="AB122" i="10"/>
  <c r="Y122" i="10"/>
  <c r="V122" i="10"/>
  <c r="S122" i="10"/>
  <c r="R122" i="10"/>
  <c r="Q122" i="10"/>
  <c r="N122" i="10"/>
  <c r="K122" i="10"/>
  <c r="H122" i="10"/>
  <c r="O110" i="10"/>
  <c r="L110" i="10"/>
  <c r="I110" i="10"/>
  <c r="F110" i="10"/>
  <c r="Q93" i="10"/>
  <c r="N93" i="10"/>
  <c r="K93" i="10"/>
  <c r="H93" i="10"/>
  <c r="S93" i="10"/>
  <c r="V93" i="10"/>
  <c r="Y93" i="10"/>
  <c r="AB93" i="10"/>
  <c r="AE93" i="10"/>
  <c r="AH93" i="10"/>
  <c r="AK93" i="10"/>
  <c r="AN93" i="10"/>
  <c r="AP93" i="10"/>
  <c r="Q94" i="10"/>
  <c r="N94" i="10"/>
  <c r="K94" i="10"/>
  <c r="H94" i="10"/>
  <c r="S94" i="10"/>
  <c r="V94" i="10"/>
  <c r="Y94" i="10"/>
  <c r="AB94" i="10"/>
  <c r="AE94" i="10"/>
  <c r="AH94" i="10"/>
  <c r="AK94" i="10"/>
  <c r="AN94" i="10"/>
  <c r="AP94" i="10"/>
  <c r="Q95" i="10"/>
  <c r="N95" i="10"/>
  <c r="K95" i="10"/>
  <c r="H95" i="10"/>
  <c r="S95" i="10"/>
  <c r="V95" i="10"/>
  <c r="Y95" i="10"/>
  <c r="AB95" i="10"/>
  <c r="AE95" i="10"/>
  <c r="AH95" i="10"/>
  <c r="AK95" i="10"/>
  <c r="AN95" i="10"/>
  <c r="AP95" i="10"/>
  <c r="Q96" i="10"/>
  <c r="N96" i="10"/>
  <c r="K96" i="10"/>
  <c r="H96" i="10"/>
  <c r="S96" i="10"/>
  <c r="V96" i="10"/>
  <c r="Y96" i="10"/>
  <c r="AB96" i="10"/>
  <c r="AE96" i="10"/>
  <c r="AH96" i="10"/>
  <c r="AK96" i="10"/>
  <c r="AN96" i="10"/>
  <c r="AP96" i="10"/>
  <c r="Q97" i="10"/>
  <c r="N97" i="10"/>
  <c r="K97" i="10"/>
  <c r="H97" i="10"/>
  <c r="S97" i="10"/>
  <c r="V97" i="10"/>
  <c r="Y97" i="10"/>
  <c r="AB97" i="10"/>
  <c r="AE97" i="10"/>
  <c r="AH97" i="10"/>
  <c r="AK97" i="10"/>
  <c r="AN97" i="10"/>
  <c r="AP97" i="10"/>
  <c r="Q98" i="10"/>
  <c r="N98" i="10"/>
  <c r="K98" i="10"/>
  <c r="H98" i="10"/>
  <c r="S98" i="10"/>
  <c r="V98" i="10"/>
  <c r="Y98" i="10"/>
  <c r="AB98" i="10"/>
  <c r="AE98" i="10"/>
  <c r="AH98" i="10"/>
  <c r="AK98" i="10"/>
  <c r="AN98" i="10"/>
  <c r="AP98" i="10"/>
  <c r="Q99" i="10"/>
  <c r="N99" i="10"/>
  <c r="K99" i="10"/>
  <c r="H99" i="10"/>
  <c r="S99" i="10"/>
  <c r="V99" i="10"/>
  <c r="Y99" i="10"/>
  <c r="AB99" i="10"/>
  <c r="AE99" i="10"/>
  <c r="AH99" i="10"/>
  <c r="AK99" i="10"/>
  <c r="AN99" i="10"/>
  <c r="AP99" i="10"/>
  <c r="Q100" i="10"/>
  <c r="N100" i="10"/>
  <c r="K100" i="10"/>
  <c r="H100" i="10"/>
  <c r="S100" i="10"/>
  <c r="V100" i="10"/>
  <c r="Y100" i="10"/>
  <c r="AB100" i="10"/>
  <c r="AE100" i="10"/>
  <c r="AH100" i="10"/>
  <c r="AK100" i="10"/>
  <c r="AN100" i="10"/>
  <c r="AP100" i="10"/>
  <c r="Q101" i="10"/>
  <c r="N101" i="10"/>
  <c r="K101" i="10"/>
  <c r="H101" i="10"/>
  <c r="S101" i="10"/>
  <c r="V101" i="10"/>
  <c r="Y101" i="10"/>
  <c r="AB101" i="10"/>
  <c r="AE101" i="10"/>
  <c r="AH101" i="10"/>
  <c r="AK101" i="10"/>
  <c r="AN101" i="10"/>
  <c r="AP101" i="10"/>
  <c r="Q102" i="10"/>
  <c r="N102" i="10"/>
  <c r="K102" i="10"/>
  <c r="H102" i="10"/>
  <c r="S102" i="10"/>
  <c r="V102" i="10"/>
  <c r="Y102" i="10"/>
  <c r="AB102" i="10"/>
  <c r="AE102" i="10"/>
  <c r="AH102" i="10"/>
  <c r="AK102" i="10"/>
  <c r="AN102" i="10"/>
  <c r="AP102" i="10"/>
  <c r="Q103" i="10"/>
  <c r="N103" i="10"/>
  <c r="K103" i="10"/>
  <c r="H103" i="10"/>
  <c r="S103" i="10"/>
  <c r="V103" i="10"/>
  <c r="Y103" i="10"/>
  <c r="AB103" i="10"/>
  <c r="AE103" i="10"/>
  <c r="AH103" i="10"/>
  <c r="AK103" i="10"/>
  <c r="AN103" i="10"/>
  <c r="AP103" i="10"/>
  <c r="Q104" i="10"/>
  <c r="N104" i="10"/>
  <c r="K104" i="10"/>
  <c r="H104" i="10"/>
  <c r="S104" i="10"/>
  <c r="V104" i="10"/>
  <c r="Y104" i="10"/>
  <c r="AB104" i="10"/>
  <c r="AE104" i="10"/>
  <c r="AH104" i="10"/>
  <c r="AK104" i="10"/>
  <c r="AN104" i="10"/>
  <c r="AP104" i="10"/>
  <c r="Q105" i="10"/>
  <c r="N105" i="10"/>
  <c r="K105" i="10"/>
  <c r="H105" i="10"/>
  <c r="S105" i="10"/>
  <c r="V105" i="10"/>
  <c r="Y105" i="10"/>
  <c r="AB105" i="10"/>
  <c r="AE105" i="10"/>
  <c r="AH105" i="10"/>
  <c r="AK105" i="10"/>
  <c r="AN105" i="10"/>
  <c r="AP105" i="10"/>
  <c r="Q106" i="10"/>
  <c r="N106" i="10"/>
  <c r="K106" i="10"/>
  <c r="H106" i="10"/>
  <c r="S106" i="10"/>
  <c r="V106" i="10"/>
  <c r="Y106" i="10"/>
  <c r="AB106" i="10"/>
  <c r="AE106" i="10"/>
  <c r="AH106" i="10"/>
  <c r="AK106" i="10"/>
  <c r="AN106" i="10"/>
  <c r="AP106" i="10"/>
  <c r="AP107" i="10"/>
  <c r="AO93" i="10"/>
  <c r="AO94" i="10"/>
  <c r="AO95" i="10"/>
  <c r="AO96" i="10"/>
  <c r="AO97" i="10"/>
  <c r="AO98" i="10"/>
  <c r="AO99" i="10"/>
  <c r="AO100" i="10"/>
  <c r="AO101" i="10"/>
  <c r="AO102" i="10"/>
  <c r="AO103" i="10"/>
  <c r="AO104" i="10"/>
  <c r="AO105" i="10"/>
  <c r="AO106" i="10"/>
  <c r="AO107" i="10"/>
  <c r="AN107" i="10"/>
  <c r="AK107" i="10"/>
  <c r="AH107" i="10"/>
  <c r="AE107" i="10"/>
  <c r="AB107" i="10"/>
  <c r="Y107" i="10"/>
  <c r="V107" i="10"/>
  <c r="S107" i="10"/>
  <c r="R107" i="10"/>
  <c r="Q107" i="10"/>
  <c r="N107" i="10"/>
  <c r="K107" i="10"/>
  <c r="H107" i="10"/>
  <c r="O91" i="10"/>
  <c r="L91" i="10"/>
  <c r="I91" i="10"/>
  <c r="F91" i="10"/>
  <c r="P86" i="10"/>
  <c r="Q86" i="10"/>
  <c r="O86" i="10"/>
  <c r="M86" i="10"/>
  <c r="K86" i="10"/>
  <c r="I86" i="10"/>
  <c r="G86" i="10"/>
  <c r="F86" i="10"/>
  <c r="E86" i="10"/>
  <c r="D74" i="10"/>
  <c r="D75" i="10"/>
  <c r="D76" i="10"/>
  <c r="D77" i="10"/>
  <c r="D78" i="10"/>
  <c r="D79" i="10"/>
  <c r="D80" i="10"/>
  <c r="D81" i="10"/>
  <c r="D82" i="10"/>
  <c r="D83" i="10"/>
  <c r="D84" i="10"/>
  <c r="D85" i="10"/>
  <c r="D86" i="10"/>
  <c r="C86" i="10"/>
  <c r="P85" i="10"/>
  <c r="Q85" i="10"/>
  <c r="O85" i="10"/>
  <c r="M85" i="10"/>
  <c r="K85" i="10"/>
  <c r="I85" i="10"/>
  <c r="P84" i="10"/>
  <c r="Q84" i="10"/>
  <c r="O84" i="10"/>
  <c r="M84" i="10"/>
  <c r="K84" i="10"/>
  <c r="I84" i="10"/>
  <c r="P83" i="10"/>
  <c r="Q83" i="10"/>
  <c r="O83" i="10"/>
  <c r="M83" i="10"/>
  <c r="K83" i="10"/>
  <c r="I83" i="10"/>
  <c r="P82" i="10"/>
  <c r="Q82" i="10"/>
  <c r="O82" i="10"/>
  <c r="M82" i="10"/>
  <c r="K82" i="10"/>
  <c r="I82" i="10"/>
  <c r="P81" i="10"/>
  <c r="Q81" i="10"/>
  <c r="O81" i="10"/>
  <c r="M81" i="10"/>
  <c r="K81" i="10"/>
  <c r="I81" i="10"/>
  <c r="P80" i="10"/>
  <c r="Q80" i="10"/>
  <c r="O80" i="10"/>
  <c r="M80" i="10"/>
  <c r="K80" i="10"/>
  <c r="I80" i="10"/>
  <c r="P79" i="10"/>
  <c r="Q79" i="10"/>
  <c r="O79" i="10"/>
  <c r="M79" i="10"/>
  <c r="K79" i="10"/>
  <c r="I79" i="10"/>
  <c r="P78" i="10"/>
  <c r="Q78" i="10"/>
  <c r="O78" i="10"/>
  <c r="M78" i="10"/>
  <c r="K78" i="10"/>
  <c r="I78" i="10"/>
  <c r="P77" i="10"/>
  <c r="Q77" i="10"/>
  <c r="O77" i="10"/>
  <c r="M77" i="10"/>
  <c r="K77" i="10"/>
  <c r="I77" i="10"/>
  <c r="P76" i="10"/>
  <c r="Q76" i="10"/>
  <c r="O76" i="10"/>
  <c r="M76" i="10"/>
  <c r="K76" i="10"/>
  <c r="I76" i="10"/>
  <c r="P75" i="10"/>
  <c r="Q75" i="10"/>
  <c r="O75" i="10"/>
  <c r="M75" i="10"/>
  <c r="K75" i="10"/>
  <c r="I75" i="10"/>
  <c r="P74" i="10"/>
  <c r="Q74" i="10"/>
  <c r="O74" i="10"/>
  <c r="M74" i="10"/>
  <c r="K74" i="10"/>
  <c r="I74" i="10"/>
  <c r="N72" i="10"/>
  <c r="L72" i="10"/>
  <c r="J72" i="10"/>
  <c r="H72" i="10"/>
  <c r="U61" i="10"/>
  <c r="AP61" i="10"/>
  <c r="U62" i="10"/>
  <c r="AP62" i="10"/>
  <c r="U63" i="10"/>
  <c r="AP63" i="10"/>
  <c r="U64" i="10"/>
  <c r="AP64" i="10"/>
  <c r="U65" i="10"/>
  <c r="AP65" i="10"/>
  <c r="U66" i="10"/>
  <c r="AP66" i="10"/>
  <c r="U67" i="10"/>
  <c r="AP67" i="10"/>
  <c r="U68" i="10"/>
  <c r="AP68" i="10"/>
  <c r="AP69" i="10"/>
  <c r="AM61" i="10"/>
  <c r="AM62" i="10"/>
  <c r="AM63" i="10"/>
  <c r="AM64" i="10"/>
  <c r="AM65" i="10"/>
  <c r="AM66" i="10"/>
  <c r="AM67" i="10"/>
  <c r="AM68" i="10"/>
  <c r="AM69" i="10"/>
  <c r="AJ61" i="10"/>
  <c r="AJ62" i="10"/>
  <c r="AJ63" i="10"/>
  <c r="AJ64" i="10"/>
  <c r="AJ65" i="10"/>
  <c r="AJ66" i="10"/>
  <c r="AJ67" i="10"/>
  <c r="AJ68" i="10"/>
  <c r="AJ69" i="10"/>
  <c r="AG61" i="10"/>
  <c r="AG62" i="10"/>
  <c r="AG63" i="10"/>
  <c r="AG64" i="10"/>
  <c r="AG65" i="10"/>
  <c r="AG66" i="10"/>
  <c r="AG67" i="10"/>
  <c r="AG68" i="10"/>
  <c r="AG69" i="10"/>
  <c r="AD61" i="10"/>
  <c r="AD62" i="10"/>
  <c r="AD63" i="10"/>
  <c r="AD64" i="10"/>
  <c r="AD65" i="10"/>
  <c r="AD66" i="10"/>
  <c r="AD67" i="10"/>
  <c r="AD68" i="10"/>
  <c r="AD69" i="10"/>
  <c r="AA61" i="10"/>
  <c r="AA62" i="10"/>
  <c r="AA63" i="10"/>
  <c r="AA64" i="10"/>
  <c r="AA65" i="10"/>
  <c r="AA66" i="10"/>
  <c r="AA67" i="10"/>
  <c r="AA68" i="10"/>
  <c r="AA69" i="10"/>
  <c r="X61" i="10"/>
  <c r="X62" i="10"/>
  <c r="X63" i="10"/>
  <c r="X64" i="10"/>
  <c r="X65" i="10"/>
  <c r="X66" i="10"/>
  <c r="X67" i="10"/>
  <c r="X68" i="10"/>
  <c r="X69" i="10"/>
  <c r="AR69" i="10"/>
  <c r="AQ69" i="10"/>
  <c r="U69" i="10"/>
  <c r="T69" i="10"/>
  <c r="S61" i="10"/>
  <c r="S62" i="10"/>
  <c r="S63" i="10"/>
  <c r="S64" i="10"/>
  <c r="S65" i="10"/>
  <c r="S66" i="10"/>
  <c r="S67" i="10"/>
  <c r="S68" i="10"/>
  <c r="S69" i="10"/>
  <c r="P61" i="10"/>
  <c r="P62" i="10"/>
  <c r="P63" i="10"/>
  <c r="P64" i="10"/>
  <c r="P65" i="10"/>
  <c r="P66" i="10"/>
  <c r="P67" i="10"/>
  <c r="P68" i="10"/>
  <c r="P69" i="10"/>
  <c r="M61" i="10"/>
  <c r="M62" i="10"/>
  <c r="M63" i="10"/>
  <c r="M64" i="10"/>
  <c r="M65" i="10"/>
  <c r="M66" i="10"/>
  <c r="M67" i="10"/>
  <c r="M68" i="10"/>
  <c r="M69" i="10"/>
  <c r="J61" i="10"/>
  <c r="J62" i="10"/>
  <c r="J63" i="10"/>
  <c r="J64" i="10"/>
  <c r="J65" i="10"/>
  <c r="J66" i="10"/>
  <c r="J67" i="10"/>
  <c r="J68" i="10"/>
  <c r="J69" i="10"/>
  <c r="AR68" i="10"/>
  <c r="AQ68" i="10"/>
  <c r="AR67" i="10"/>
  <c r="AQ67" i="10"/>
  <c r="AR66" i="10"/>
  <c r="AQ66" i="10"/>
  <c r="AR65" i="10"/>
  <c r="AQ65" i="10"/>
  <c r="AR64" i="10"/>
  <c r="AQ64" i="10"/>
  <c r="AR63" i="10"/>
  <c r="AQ63" i="10"/>
  <c r="AR62" i="10"/>
  <c r="AQ62" i="10"/>
  <c r="AR61" i="10"/>
  <c r="AQ61" i="10"/>
  <c r="R59" i="10"/>
  <c r="O59" i="10"/>
  <c r="L59" i="10"/>
  <c r="I59" i="10"/>
  <c r="U23" i="10"/>
  <c r="AP23" i="10"/>
  <c r="U24" i="10"/>
  <c r="AP24" i="10"/>
  <c r="U25" i="10"/>
  <c r="AP25" i="10"/>
  <c r="U26" i="10"/>
  <c r="AP26" i="10"/>
  <c r="U27" i="10"/>
  <c r="AP27" i="10"/>
  <c r="U28" i="10"/>
  <c r="AP28" i="10"/>
  <c r="U29" i="10"/>
  <c r="AP29" i="10"/>
  <c r="U30" i="10"/>
  <c r="AP30" i="10"/>
  <c r="U31" i="10"/>
  <c r="AP31" i="10"/>
  <c r="U32" i="10"/>
  <c r="AP32" i="10"/>
  <c r="U33" i="10"/>
  <c r="AP33" i="10"/>
  <c r="U34" i="10"/>
  <c r="AP34" i="10"/>
  <c r="U35" i="10"/>
  <c r="AP35" i="10"/>
  <c r="U36" i="10"/>
  <c r="AP36" i="10"/>
  <c r="U37" i="10"/>
  <c r="AP37" i="10"/>
  <c r="U38" i="10"/>
  <c r="AP38" i="10"/>
  <c r="U39" i="10"/>
  <c r="AP39" i="10"/>
  <c r="U40" i="10"/>
  <c r="AP40" i="10"/>
  <c r="U41" i="10"/>
  <c r="AP41" i="10"/>
  <c r="U42" i="10"/>
  <c r="AP42" i="10"/>
  <c r="U43" i="10"/>
  <c r="AP43" i="10"/>
  <c r="U44" i="10"/>
  <c r="AP44" i="10"/>
  <c r="AP45" i="10"/>
  <c r="Z55"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X55" i="10"/>
  <c r="AD23" i="10"/>
  <c r="AD24" i="10"/>
  <c r="AD25" i="10"/>
  <c r="AD26" i="10"/>
  <c r="AD27" i="10"/>
  <c r="AD28" i="10"/>
  <c r="AD29" i="10"/>
  <c r="AD30" i="10"/>
  <c r="AD31" i="10"/>
  <c r="AD32" i="10"/>
  <c r="AD33" i="10"/>
  <c r="AD34" i="10"/>
  <c r="AD35" i="10"/>
  <c r="AD36" i="10"/>
  <c r="AD37" i="10"/>
  <c r="AD38" i="10"/>
  <c r="AD39" i="10"/>
  <c r="AD40" i="10"/>
  <c r="AD41" i="10"/>
  <c r="AD42" i="10"/>
  <c r="AD43" i="10"/>
  <c r="AD44" i="10"/>
  <c r="AD45" i="10"/>
  <c r="R55"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T55" i="10"/>
  <c r="AJ23" i="10"/>
  <c r="AJ24" i="10"/>
  <c r="AJ25" i="10"/>
  <c r="AJ26" i="10"/>
  <c r="AJ27" i="10"/>
  <c r="AJ28" i="10"/>
  <c r="AJ29" i="10"/>
  <c r="AJ30" i="10"/>
  <c r="AJ31" i="10"/>
  <c r="AJ32" i="10"/>
  <c r="AJ33" i="10"/>
  <c r="AJ34" i="10"/>
  <c r="AJ35" i="10"/>
  <c r="AJ36" i="10"/>
  <c r="AJ37" i="10"/>
  <c r="AJ38" i="10"/>
  <c r="AJ39" i="10"/>
  <c r="AJ40" i="10"/>
  <c r="AJ41" i="10"/>
  <c r="AJ42" i="10"/>
  <c r="AJ43" i="10"/>
  <c r="AJ44" i="10"/>
  <c r="AJ45" i="10"/>
  <c r="V55"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P55" i="10"/>
  <c r="X23" i="10"/>
  <c r="X24" i="10"/>
  <c r="X25" i="10"/>
  <c r="X26" i="10"/>
  <c r="X27" i="10"/>
  <c r="X28" i="10"/>
  <c r="X29" i="10"/>
  <c r="X30" i="10"/>
  <c r="X31" i="10"/>
  <c r="X32" i="10"/>
  <c r="X33" i="10"/>
  <c r="X34" i="10"/>
  <c r="X35" i="10"/>
  <c r="X36" i="10"/>
  <c r="X37" i="10"/>
  <c r="X38" i="10"/>
  <c r="X39" i="10"/>
  <c r="X40" i="10"/>
  <c r="X41" i="10"/>
  <c r="X42" i="10"/>
  <c r="X43" i="10"/>
  <c r="X44" i="10"/>
  <c r="X45" i="10"/>
  <c r="N55" i="10"/>
  <c r="AB55" i="10"/>
  <c r="AB56" i="10"/>
  <c r="AA55" i="10"/>
  <c r="AA56" i="10"/>
  <c r="Z56" i="10"/>
  <c r="X56" i="10"/>
  <c r="V56" i="10"/>
  <c r="T56" i="10"/>
  <c r="R56" i="10"/>
  <c r="P56" i="10"/>
  <c r="N56" i="10"/>
  <c r="S23" i="10"/>
  <c r="S24" i="10"/>
  <c r="S25" i="10"/>
  <c r="S26" i="10"/>
  <c r="S27" i="10"/>
  <c r="S28" i="10"/>
  <c r="S29" i="10"/>
  <c r="S30" i="10"/>
  <c r="S31" i="10"/>
  <c r="S32" i="10"/>
  <c r="S33" i="10"/>
  <c r="S34" i="10"/>
  <c r="S35" i="10"/>
  <c r="S36" i="10"/>
  <c r="S37" i="10"/>
  <c r="S38" i="10"/>
  <c r="S39" i="10"/>
  <c r="S40" i="10"/>
  <c r="S41" i="10"/>
  <c r="S42" i="10"/>
  <c r="S43" i="10"/>
  <c r="S44" i="10"/>
  <c r="S45" i="10"/>
  <c r="J55" i="10"/>
  <c r="P23" i="10"/>
  <c r="P24" i="10"/>
  <c r="P25" i="10"/>
  <c r="P26" i="10"/>
  <c r="P27" i="10"/>
  <c r="P28" i="10"/>
  <c r="P29" i="10"/>
  <c r="P30" i="10"/>
  <c r="P31" i="10"/>
  <c r="P32" i="10"/>
  <c r="P33" i="10"/>
  <c r="P34" i="10"/>
  <c r="P35" i="10"/>
  <c r="P36" i="10"/>
  <c r="P37" i="10"/>
  <c r="P38" i="10"/>
  <c r="P39" i="10"/>
  <c r="P40" i="10"/>
  <c r="P41" i="10"/>
  <c r="P42" i="10"/>
  <c r="P43" i="10"/>
  <c r="P44" i="10"/>
  <c r="P45" i="10"/>
  <c r="H55" i="10"/>
  <c r="M23" i="10"/>
  <c r="M24" i="10"/>
  <c r="M25" i="10"/>
  <c r="M26" i="10"/>
  <c r="M27" i="10"/>
  <c r="M28" i="10"/>
  <c r="M29" i="10"/>
  <c r="M30" i="10"/>
  <c r="M31" i="10"/>
  <c r="M32" i="10"/>
  <c r="M33" i="10"/>
  <c r="M34" i="10"/>
  <c r="M35" i="10"/>
  <c r="M36" i="10"/>
  <c r="M37" i="10"/>
  <c r="M38" i="10"/>
  <c r="M39" i="10"/>
  <c r="M40" i="10"/>
  <c r="M41" i="10"/>
  <c r="M42" i="10"/>
  <c r="M43" i="10"/>
  <c r="M44" i="10"/>
  <c r="M45" i="10"/>
  <c r="F55" i="10"/>
  <c r="J23" i="10"/>
  <c r="J24" i="10"/>
  <c r="J25" i="10"/>
  <c r="J26" i="10"/>
  <c r="J27" i="10"/>
  <c r="J28" i="10"/>
  <c r="J29" i="10"/>
  <c r="J30" i="10"/>
  <c r="J31" i="10"/>
  <c r="J32" i="10"/>
  <c r="J33" i="10"/>
  <c r="J34" i="10"/>
  <c r="J35" i="10"/>
  <c r="J36" i="10"/>
  <c r="J37" i="10"/>
  <c r="J38" i="10"/>
  <c r="J39" i="10"/>
  <c r="J40" i="10"/>
  <c r="J41" i="10"/>
  <c r="J42" i="10"/>
  <c r="J43" i="10"/>
  <c r="J44" i="10"/>
  <c r="J45" i="10"/>
  <c r="D55" i="10"/>
  <c r="L55" i="10"/>
  <c r="L56" i="10"/>
  <c r="K55" i="10"/>
  <c r="K56" i="10"/>
  <c r="J56" i="10"/>
  <c r="H56" i="10"/>
  <c r="F56" i="10"/>
  <c r="D56" i="10"/>
  <c r="I52" i="10"/>
  <c r="G52" i="10"/>
  <c r="E52" i="10"/>
  <c r="C52" i="10"/>
  <c r="AA49" i="10"/>
  <c r="AA50" i="10"/>
  <c r="AB50" i="10"/>
  <c r="Z50" i="10"/>
  <c r="X50" i="10"/>
  <c r="V50" i="10"/>
  <c r="T50" i="10"/>
  <c r="R50" i="10"/>
  <c r="P50" i="10"/>
  <c r="N50" i="10"/>
  <c r="K50" i="10"/>
  <c r="L50" i="10"/>
  <c r="J50" i="10"/>
  <c r="H50" i="10"/>
  <c r="F50" i="10"/>
  <c r="D50" i="10"/>
  <c r="AB49" i="10"/>
  <c r="Z49" i="10"/>
  <c r="X49" i="10"/>
  <c r="V49" i="10"/>
  <c r="T49" i="10"/>
  <c r="R49" i="10"/>
  <c r="P49" i="10"/>
  <c r="N49" i="10"/>
  <c r="L49" i="10"/>
  <c r="J49" i="10"/>
  <c r="H49" i="10"/>
  <c r="F49" i="10"/>
  <c r="D49" i="10"/>
  <c r="I47" i="10"/>
  <c r="G47" i="10"/>
  <c r="E47" i="10"/>
  <c r="C47" i="10"/>
  <c r="AR45" i="10"/>
  <c r="AQ45" i="10"/>
  <c r="U45" i="10"/>
  <c r="T45" i="10"/>
  <c r="AR44" i="10"/>
  <c r="AQ44" i="10"/>
  <c r="AR43" i="10"/>
  <c r="AQ43" i="10"/>
  <c r="AR42" i="10"/>
  <c r="AQ42" i="10"/>
  <c r="AR41" i="10"/>
  <c r="AQ41" i="10"/>
  <c r="AR40" i="10"/>
  <c r="AQ40" i="10"/>
  <c r="AR39" i="10"/>
  <c r="AQ39" i="10"/>
  <c r="AR38" i="10"/>
  <c r="AQ38" i="10"/>
  <c r="AR37" i="10"/>
  <c r="AQ37" i="10"/>
  <c r="AR36" i="10"/>
  <c r="AQ36" i="10"/>
  <c r="AR35" i="10"/>
  <c r="AQ35" i="10"/>
  <c r="AR34" i="10"/>
  <c r="AQ34" i="10"/>
  <c r="AR33" i="10"/>
  <c r="AQ33" i="10"/>
  <c r="AR32" i="10"/>
  <c r="AQ32" i="10"/>
  <c r="AR31" i="10"/>
  <c r="AQ31" i="10"/>
  <c r="AR30" i="10"/>
  <c r="AQ30" i="10"/>
  <c r="AR29" i="10"/>
  <c r="AQ29" i="10"/>
  <c r="AR28" i="10"/>
  <c r="AQ28" i="10"/>
  <c r="AR27" i="10"/>
  <c r="AQ27" i="10"/>
  <c r="AR26" i="10"/>
  <c r="AQ26" i="10"/>
  <c r="AR25" i="10"/>
  <c r="AQ25" i="10"/>
  <c r="AR24" i="10"/>
  <c r="AQ24" i="10"/>
  <c r="AR23" i="10"/>
  <c r="AQ23" i="10"/>
  <c r="D18" i="10"/>
  <c r="E18" i="10"/>
  <c r="D17" i="10"/>
  <c r="E17" i="10"/>
  <c r="D16" i="10"/>
  <c r="E16" i="10"/>
  <c r="D15" i="10"/>
  <c r="E15" i="10"/>
  <c r="B13" i="10"/>
  <c r="H10" i="10"/>
  <c r="H9" i="10"/>
  <c r="H8" i="10"/>
  <c r="H7" i="10"/>
  <c r="H6" i="10"/>
  <c r="B3" i="10"/>
  <c r="K174" i="11"/>
  <c r="L174" i="11"/>
  <c r="K175" i="11"/>
  <c r="L175" i="11"/>
  <c r="K176" i="11"/>
  <c r="L176" i="11"/>
  <c r="K177" i="11"/>
  <c r="L177" i="11"/>
  <c r="K178" i="11"/>
  <c r="L178" i="11"/>
  <c r="K179" i="11"/>
  <c r="L179" i="11"/>
  <c r="K180" i="11"/>
  <c r="L180" i="11"/>
  <c r="K181" i="11"/>
  <c r="L181" i="11"/>
  <c r="K182" i="11"/>
  <c r="L182" i="11"/>
  <c r="L183" i="11"/>
  <c r="L187" i="11"/>
  <c r="I23" i="11"/>
  <c r="I24" i="11"/>
  <c r="I25" i="11"/>
  <c r="I26" i="11"/>
  <c r="I27" i="11"/>
  <c r="I28" i="11"/>
  <c r="I29" i="11"/>
  <c r="I30" i="11"/>
  <c r="I31" i="11"/>
  <c r="I32" i="11"/>
  <c r="I33" i="11"/>
  <c r="I34" i="11"/>
  <c r="I35" i="11"/>
  <c r="I36" i="11"/>
  <c r="I37" i="11"/>
  <c r="I38" i="11"/>
  <c r="I39" i="11"/>
  <c r="I40" i="11"/>
  <c r="I41" i="11"/>
  <c r="I42" i="11"/>
  <c r="I43" i="11"/>
  <c r="I44" i="11"/>
  <c r="I45" i="11"/>
  <c r="C158" i="11"/>
  <c r="D158" i="11"/>
  <c r="O23" i="11"/>
  <c r="O24" i="11"/>
  <c r="O25" i="11"/>
  <c r="O26" i="11"/>
  <c r="O27" i="11"/>
  <c r="O28" i="11"/>
  <c r="O29" i="11"/>
  <c r="O30" i="11"/>
  <c r="O31" i="11"/>
  <c r="O32" i="11"/>
  <c r="O33" i="11"/>
  <c r="O34" i="11"/>
  <c r="O35" i="11"/>
  <c r="O36" i="11"/>
  <c r="O37" i="11"/>
  <c r="O38" i="11"/>
  <c r="O39" i="11"/>
  <c r="O40" i="11"/>
  <c r="O41" i="11"/>
  <c r="O42" i="11"/>
  <c r="O43" i="11"/>
  <c r="O44" i="11"/>
  <c r="O45" i="11"/>
  <c r="G158" i="11"/>
  <c r="H158" i="11"/>
  <c r="R23" i="11"/>
  <c r="R24" i="11"/>
  <c r="R25" i="11"/>
  <c r="R26" i="11"/>
  <c r="R27" i="11"/>
  <c r="R28" i="11"/>
  <c r="R29" i="11"/>
  <c r="R30" i="11"/>
  <c r="R31" i="11"/>
  <c r="R32" i="11"/>
  <c r="R33" i="11"/>
  <c r="R34" i="11"/>
  <c r="R35" i="11"/>
  <c r="R36" i="11"/>
  <c r="R37" i="11"/>
  <c r="R38" i="11"/>
  <c r="R39" i="11"/>
  <c r="R40" i="11"/>
  <c r="R41" i="11"/>
  <c r="R42" i="11"/>
  <c r="R43" i="11"/>
  <c r="R44" i="11"/>
  <c r="R45" i="11"/>
  <c r="I158" i="11"/>
  <c r="J158" i="11"/>
  <c r="L158" i="11"/>
  <c r="C50" i="11"/>
  <c r="C159" i="11"/>
  <c r="D159" i="11"/>
  <c r="G50" i="11"/>
  <c r="G159" i="11"/>
  <c r="H159" i="11"/>
  <c r="I50" i="11"/>
  <c r="I159" i="11"/>
  <c r="J159" i="11"/>
  <c r="L159" i="11"/>
  <c r="C55" i="11"/>
  <c r="C56" i="11"/>
  <c r="C160" i="11"/>
  <c r="D160" i="11"/>
  <c r="E55" i="11"/>
  <c r="E56" i="11"/>
  <c r="E160" i="11"/>
  <c r="F160" i="11"/>
  <c r="G55" i="11"/>
  <c r="G56" i="11"/>
  <c r="G160" i="11"/>
  <c r="H160" i="11"/>
  <c r="I55" i="11"/>
  <c r="I56" i="11"/>
  <c r="I160" i="11"/>
  <c r="J160" i="11"/>
  <c r="L160" i="11"/>
  <c r="I61" i="11"/>
  <c r="I62" i="11"/>
  <c r="I63" i="11"/>
  <c r="I64" i="11"/>
  <c r="I65" i="11"/>
  <c r="I66" i="11"/>
  <c r="I67" i="11"/>
  <c r="I68" i="11"/>
  <c r="I69" i="11"/>
  <c r="C161" i="11"/>
  <c r="D161" i="11"/>
  <c r="L61" i="11"/>
  <c r="L62" i="11"/>
  <c r="L63" i="11"/>
  <c r="L64" i="11"/>
  <c r="L65" i="11"/>
  <c r="L66" i="11"/>
  <c r="L67" i="11"/>
  <c r="L68" i="11"/>
  <c r="L69" i="11"/>
  <c r="E161" i="11"/>
  <c r="F161" i="11"/>
  <c r="O61" i="11"/>
  <c r="O62" i="11"/>
  <c r="O63" i="11"/>
  <c r="O64" i="11"/>
  <c r="O65" i="11"/>
  <c r="O66" i="11"/>
  <c r="O67" i="11"/>
  <c r="O68" i="11"/>
  <c r="O69" i="11"/>
  <c r="G161" i="11"/>
  <c r="H161" i="11"/>
  <c r="R61" i="11"/>
  <c r="R62" i="11"/>
  <c r="R63" i="11"/>
  <c r="R64" i="11"/>
  <c r="R65" i="11"/>
  <c r="R66" i="11"/>
  <c r="R67" i="11"/>
  <c r="R68" i="11"/>
  <c r="R69" i="11"/>
  <c r="I161" i="11"/>
  <c r="J161" i="11"/>
  <c r="L161" i="11"/>
  <c r="H86" i="11"/>
  <c r="C162" i="11"/>
  <c r="D162" i="11"/>
  <c r="J86" i="11"/>
  <c r="E162" i="11"/>
  <c r="F162" i="11"/>
  <c r="L86" i="11"/>
  <c r="G162" i="11"/>
  <c r="H162" i="11"/>
  <c r="N86" i="11"/>
  <c r="I162" i="11"/>
  <c r="J162" i="11"/>
  <c r="L162" i="11"/>
  <c r="G93" i="11"/>
  <c r="G94" i="11"/>
  <c r="G95" i="11"/>
  <c r="G96" i="11"/>
  <c r="G97" i="11"/>
  <c r="G98" i="11"/>
  <c r="G99" i="11"/>
  <c r="G100" i="11"/>
  <c r="G101" i="11"/>
  <c r="G102" i="11"/>
  <c r="G103" i="11"/>
  <c r="G104" i="11"/>
  <c r="G105" i="11"/>
  <c r="G106" i="11"/>
  <c r="G107" i="11"/>
  <c r="C163" i="11"/>
  <c r="D163" i="11"/>
  <c r="J93" i="11"/>
  <c r="J94" i="11"/>
  <c r="J95" i="11"/>
  <c r="J96" i="11"/>
  <c r="J97" i="11"/>
  <c r="J98" i="11"/>
  <c r="J99" i="11"/>
  <c r="J100" i="11"/>
  <c r="J101" i="11"/>
  <c r="J102" i="11"/>
  <c r="J103" i="11"/>
  <c r="J104" i="11"/>
  <c r="J105" i="11"/>
  <c r="J106" i="11"/>
  <c r="J107" i="11"/>
  <c r="E163" i="11"/>
  <c r="F163" i="11"/>
  <c r="M93" i="11"/>
  <c r="M94" i="11"/>
  <c r="M95" i="11"/>
  <c r="M96" i="11"/>
  <c r="M97" i="11"/>
  <c r="M98" i="11"/>
  <c r="M99" i="11"/>
  <c r="M100" i="11"/>
  <c r="M101" i="11"/>
  <c r="M102" i="11"/>
  <c r="M103" i="11"/>
  <c r="M104" i="11"/>
  <c r="M105" i="11"/>
  <c r="M106" i="11"/>
  <c r="M107" i="11"/>
  <c r="G163" i="11"/>
  <c r="H163" i="11"/>
  <c r="P93" i="11"/>
  <c r="P94" i="11"/>
  <c r="P95" i="11"/>
  <c r="P96" i="11"/>
  <c r="P97" i="11"/>
  <c r="P98" i="11"/>
  <c r="P99" i="11"/>
  <c r="P100" i="11"/>
  <c r="P101" i="11"/>
  <c r="P102" i="11"/>
  <c r="P103" i="11"/>
  <c r="P104" i="11"/>
  <c r="P105" i="11"/>
  <c r="P106" i="11"/>
  <c r="P107" i="11"/>
  <c r="I163" i="11"/>
  <c r="J163" i="11"/>
  <c r="L163" i="11"/>
  <c r="G112" i="11"/>
  <c r="G113" i="11"/>
  <c r="G114" i="11"/>
  <c r="G115" i="11"/>
  <c r="G116" i="11"/>
  <c r="G117" i="11"/>
  <c r="G118" i="11"/>
  <c r="G119" i="11"/>
  <c r="G120" i="11"/>
  <c r="G121" i="11"/>
  <c r="G122" i="11"/>
  <c r="C164" i="11"/>
  <c r="D164" i="11"/>
  <c r="J112" i="11"/>
  <c r="J113" i="11"/>
  <c r="J114" i="11"/>
  <c r="J115" i="11"/>
  <c r="J116" i="11"/>
  <c r="J117" i="11"/>
  <c r="J118" i="11"/>
  <c r="J119" i="11"/>
  <c r="J120" i="11"/>
  <c r="J121" i="11"/>
  <c r="J122" i="11"/>
  <c r="E164" i="11"/>
  <c r="F164" i="11"/>
  <c r="M112" i="11"/>
  <c r="M113" i="11"/>
  <c r="M114" i="11"/>
  <c r="M115" i="11"/>
  <c r="M116" i="11"/>
  <c r="M117" i="11"/>
  <c r="M118" i="11"/>
  <c r="M119" i="11"/>
  <c r="M120" i="11"/>
  <c r="M121" i="11"/>
  <c r="M122" i="11"/>
  <c r="G164" i="11"/>
  <c r="H164" i="11"/>
  <c r="P112" i="11"/>
  <c r="P113" i="11"/>
  <c r="P114" i="11"/>
  <c r="P115" i="11"/>
  <c r="P116" i="11"/>
  <c r="P117" i="11"/>
  <c r="P118" i="11"/>
  <c r="P119" i="11"/>
  <c r="P120" i="11"/>
  <c r="P121" i="11"/>
  <c r="P122" i="11"/>
  <c r="I164" i="11"/>
  <c r="J164" i="11"/>
  <c r="L164" i="11"/>
  <c r="G127" i="11"/>
  <c r="G128" i="11"/>
  <c r="G129" i="11"/>
  <c r="G130" i="11"/>
  <c r="G131" i="11"/>
  <c r="G132" i="11"/>
  <c r="G133" i="11"/>
  <c r="G134" i="11"/>
  <c r="C165" i="11"/>
  <c r="D165" i="11"/>
  <c r="J127" i="11"/>
  <c r="J128" i="11"/>
  <c r="J129" i="11"/>
  <c r="J130" i="11"/>
  <c r="J131" i="11"/>
  <c r="J132" i="11"/>
  <c r="J133" i="11"/>
  <c r="J134" i="11"/>
  <c r="E165" i="11"/>
  <c r="F165" i="11"/>
  <c r="M127" i="11"/>
  <c r="M128" i="11"/>
  <c r="M129" i="11"/>
  <c r="M130" i="11"/>
  <c r="M131" i="11"/>
  <c r="M132" i="11"/>
  <c r="M133" i="11"/>
  <c r="M134" i="11"/>
  <c r="G165" i="11"/>
  <c r="H165" i="11"/>
  <c r="P127" i="11"/>
  <c r="P128" i="11"/>
  <c r="P129" i="11"/>
  <c r="P130" i="11"/>
  <c r="P131" i="11"/>
  <c r="P132" i="11"/>
  <c r="P133" i="11"/>
  <c r="P134" i="11"/>
  <c r="I165" i="11"/>
  <c r="J165" i="11"/>
  <c r="L165" i="11"/>
  <c r="L166" i="11"/>
  <c r="C153" i="11"/>
  <c r="C167" i="11"/>
  <c r="D167" i="11"/>
  <c r="E153" i="11"/>
  <c r="E167" i="11"/>
  <c r="F167" i="11"/>
  <c r="G153" i="11"/>
  <c r="G167" i="11"/>
  <c r="H167" i="11"/>
  <c r="I153" i="11"/>
  <c r="I167" i="11"/>
  <c r="J167" i="11"/>
  <c r="L167" i="11"/>
  <c r="L168" i="11"/>
  <c r="L188" i="11"/>
  <c r="L189" i="11"/>
  <c r="K183" i="11"/>
  <c r="K187" i="11"/>
  <c r="K158" i="11"/>
  <c r="K159" i="11"/>
  <c r="K160" i="11"/>
  <c r="K161" i="11"/>
  <c r="K162" i="11"/>
  <c r="K163" i="11"/>
  <c r="K164" i="11"/>
  <c r="K165" i="11"/>
  <c r="K166" i="11"/>
  <c r="K167" i="11"/>
  <c r="K168" i="11"/>
  <c r="K188" i="11"/>
  <c r="K189" i="11"/>
  <c r="J174" i="11"/>
  <c r="J175" i="11"/>
  <c r="J176" i="11"/>
  <c r="J177" i="11"/>
  <c r="J178" i="11"/>
  <c r="J179" i="11"/>
  <c r="J180" i="11"/>
  <c r="J181" i="11"/>
  <c r="J182" i="11"/>
  <c r="J183" i="11"/>
  <c r="J187" i="11"/>
  <c r="J166" i="11"/>
  <c r="J168" i="11"/>
  <c r="J188" i="11"/>
  <c r="J189" i="11"/>
  <c r="I183" i="11"/>
  <c r="I187" i="11"/>
  <c r="I166" i="11"/>
  <c r="I168" i="11"/>
  <c r="I188" i="11"/>
  <c r="I189" i="11"/>
  <c r="H174" i="11"/>
  <c r="H175" i="11"/>
  <c r="H176" i="11"/>
  <c r="H177" i="11"/>
  <c r="H178" i="11"/>
  <c r="H179" i="11"/>
  <c r="H180" i="11"/>
  <c r="H181" i="11"/>
  <c r="H182" i="11"/>
  <c r="H183" i="11"/>
  <c r="H187" i="11"/>
  <c r="H166" i="11"/>
  <c r="H168" i="11"/>
  <c r="H188" i="11"/>
  <c r="H189" i="11"/>
  <c r="G183" i="11"/>
  <c r="G187" i="11"/>
  <c r="G166" i="11"/>
  <c r="G168" i="11"/>
  <c r="G188" i="11"/>
  <c r="G189" i="11"/>
  <c r="F174" i="11"/>
  <c r="F175" i="11"/>
  <c r="F176" i="11"/>
  <c r="F177" i="11"/>
  <c r="F178" i="11"/>
  <c r="F179" i="11"/>
  <c r="F180" i="11"/>
  <c r="F181" i="11"/>
  <c r="F182" i="11"/>
  <c r="F183" i="11"/>
  <c r="F187" i="11"/>
  <c r="F166" i="11"/>
  <c r="F168" i="11"/>
  <c r="F188" i="11"/>
  <c r="F189" i="11"/>
  <c r="E183" i="11"/>
  <c r="E187" i="11"/>
  <c r="E166" i="11"/>
  <c r="E168" i="11"/>
  <c r="E188" i="11"/>
  <c r="E189" i="11"/>
  <c r="D174" i="11"/>
  <c r="D175" i="11"/>
  <c r="D176" i="11"/>
  <c r="D177" i="11"/>
  <c r="D178" i="11"/>
  <c r="D179" i="11"/>
  <c r="D180" i="11"/>
  <c r="D181" i="11"/>
  <c r="D182" i="11"/>
  <c r="D183" i="11"/>
  <c r="D187" i="11"/>
  <c r="D166" i="11"/>
  <c r="D168" i="11"/>
  <c r="D188" i="11"/>
  <c r="D189" i="11"/>
  <c r="C183" i="11"/>
  <c r="C187" i="11"/>
  <c r="C166" i="11"/>
  <c r="C168" i="11"/>
  <c r="C188" i="11"/>
  <c r="C189" i="11"/>
  <c r="K173" i="11"/>
  <c r="L173" i="11"/>
  <c r="L184" i="11"/>
  <c r="L185" i="11"/>
  <c r="K184" i="11"/>
  <c r="K185" i="11"/>
  <c r="J173" i="11"/>
  <c r="J184" i="11"/>
  <c r="J185" i="11"/>
  <c r="I184" i="11"/>
  <c r="I185" i="11"/>
  <c r="H173" i="11"/>
  <c r="H184" i="11"/>
  <c r="H185" i="11"/>
  <c r="G184" i="11"/>
  <c r="G185" i="11"/>
  <c r="F173" i="11"/>
  <c r="F184" i="11"/>
  <c r="F185" i="11"/>
  <c r="E184" i="11"/>
  <c r="E185" i="11"/>
  <c r="D173" i="11"/>
  <c r="D184" i="11"/>
  <c r="D185" i="11"/>
  <c r="C184" i="11"/>
  <c r="C185" i="11"/>
  <c r="B173" i="11"/>
  <c r="B172" i="11"/>
  <c r="L172" i="11"/>
  <c r="K172" i="11"/>
  <c r="J172" i="11"/>
  <c r="I172" i="11"/>
  <c r="H172" i="11"/>
  <c r="G172" i="11"/>
  <c r="F172" i="11"/>
  <c r="E172" i="11"/>
  <c r="D172" i="11"/>
  <c r="C172" i="11"/>
  <c r="R21" i="11"/>
  <c r="I170" i="11"/>
  <c r="O21" i="11"/>
  <c r="G170" i="11"/>
  <c r="L21" i="11"/>
  <c r="E170" i="11"/>
  <c r="I21" i="11"/>
  <c r="C170" i="11"/>
  <c r="T23" i="11"/>
  <c r="AO23" i="11"/>
  <c r="T24" i="11"/>
  <c r="AO24" i="11"/>
  <c r="T25" i="11"/>
  <c r="AO25" i="11"/>
  <c r="T26" i="11"/>
  <c r="AO26" i="11"/>
  <c r="T27" i="11"/>
  <c r="AO27" i="11"/>
  <c r="T28" i="11"/>
  <c r="AO28" i="11"/>
  <c r="T29" i="11"/>
  <c r="AO29" i="11"/>
  <c r="T30" i="11"/>
  <c r="AO30" i="11"/>
  <c r="T31" i="11"/>
  <c r="AO31" i="11"/>
  <c r="T32" i="11"/>
  <c r="AO32" i="11"/>
  <c r="T33" i="11"/>
  <c r="AO33" i="11"/>
  <c r="T34" i="11"/>
  <c r="AO34" i="11"/>
  <c r="T35" i="11"/>
  <c r="AO35" i="11"/>
  <c r="T36" i="11"/>
  <c r="AO36" i="11"/>
  <c r="T37" i="11"/>
  <c r="AO37" i="11"/>
  <c r="T38" i="11"/>
  <c r="AO38" i="11"/>
  <c r="T39" i="11"/>
  <c r="AO39" i="11"/>
  <c r="T40" i="11"/>
  <c r="AO40" i="11"/>
  <c r="T41" i="11"/>
  <c r="AO41" i="11"/>
  <c r="T42" i="11"/>
  <c r="AO42" i="11"/>
  <c r="T43" i="11"/>
  <c r="AO43" i="11"/>
  <c r="T44" i="11"/>
  <c r="AO44" i="11"/>
  <c r="AO45" i="11"/>
  <c r="Y158" i="11"/>
  <c r="Y50" i="11"/>
  <c r="Y159" i="11"/>
  <c r="Y55" i="11"/>
  <c r="Y56" i="11"/>
  <c r="Y160" i="11"/>
  <c r="T61" i="11"/>
  <c r="AO61" i="11"/>
  <c r="T62" i="11"/>
  <c r="AO62" i="11"/>
  <c r="T63" i="11"/>
  <c r="AO63" i="11"/>
  <c r="T64" i="11"/>
  <c r="AO64" i="11"/>
  <c r="T65" i="11"/>
  <c r="AO65" i="11"/>
  <c r="T66" i="11"/>
  <c r="AO66" i="11"/>
  <c r="T67" i="11"/>
  <c r="AO67" i="11"/>
  <c r="T68" i="11"/>
  <c r="AO68" i="11"/>
  <c r="AO69" i="11"/>
  <c r="Y161" i="11"/>
  <c r="Y162" i="11"/>
  <c r="R93" i="11"/>
  <c r="AM93" i="11"/>
  <c r="R94" i="11"/>
  <c r="AM94" i="11"/>
  <c r="R95" i="11"/>
  <c r="AM95" i="11"/>
  <c r="R96" i="11"/>
  <c r="AM96" i="11"/>
  <c r="R97" i="11"/>
  <c r="AM97" i="11"/>
  <c r="R98" i="11"/>
  <c r="AM98" i="11"/>
  <c r="R99" i="11"/>
  <c r="AM99" i="11"/>
  <c r="R100" i="11"/>
  <c r="AM100" i="11"/>
  <c r="R101" i="11"/>
  <c r="AM101" i="11"/>
  <c r="R102" i="11"/>
  <c r="AM102" i="11"/>
  <c r="R103" i="11"/>
  <c r="AM103" i="11"/>
  <c r="R104" i="11"/>
  <c r="AM104" i="11"/>
  <c r="R105" i="11"/>
  <c r="AM105" i="11"/>
  <c r="R106" i="11"/>
  <c r="AM106" i="11"/>
  <c r="AM107" i="11"/>
  <c r="Y163" i="11"/>
  <c r="R112" i="11"/>
  <c r="AM112" i="11"/>
  <c r="R113" i="11"/>
  <c r="AM113" i="11"/>
  <c r="R114" i="11"/>
  <c r="AM114" i="11"/>
  <c r="R115" i="11"/>
  <c r="AM115" i="11"/>
  <c r="R116" i="11"/>
  <c r="AM116" i="11"/>
  <c r="R117" i="11"/>
  <c r="AM117" i="11"/>
  <c r="R118" i="11"/>
  <c r="AM118" i="11"/>
  <c r="R119" i="11"/>
  <c r="AM119" i="11"/>
  <c r="R120" i="11"/>
  <c r="AM120" i="11"/>
  <c r="R121" i="11"/>
  <c r="AM121" i="11"/>
  <c r="AM122" i="11"/>
  <c r="Y164" i="11"/>
  <c r="R127" i="11"/>
  <c r="AM127" i="11"/>
  <c r="R128" i="11"/>
  <c r="AM128" i="11"/>
  <c r="R129" i="11"/>
  <c r="AM129" i="11"/>
  <c r="R130" i="11"/>
  <c r="AM130" i="11"/>
  <c r="R131" i="11"/>
  <c r="AM131" i="11"/>
  <c r="R132" i="11"/>
  <c r="AM132" i="11"/>
  <c r="R133" i="11"/>
  <c r="AM133" i="11"/>
  <c r="AM134" i="11"/>
  <c r="Y165" i="11"/>
  <c r="Y166" i="11"/>
  <c r="Z166" i="11"/>
  <c r="AL23" i="11"/>
  <c r="AL24" i="11"/>
  <c r="AL25" i="11"/>
  <c r="AL26" i="11"/>
  <c r="AL27" i="11"/>
  <c r="AL28" i="11"/>
  <c r="AL29" i="11"/>
  <c r="AL30" i="11"/>
  <c r="AL31" i="11"/>
  <c r="AL32" i="11"/>
  <c r="AL33" i="11"/>
  <c r="AL34" i="11"/>
  <c r="AL35" i="11"/>
  <c r="AL36" i="11"/>
  <c r="AL37" i="11"/>
  <c r="AL38" i="11"/>
  <c r="AL39" i="11"/>
  <c r="AL40" i="11"/>
  <c r="AL41" i="11"/>
  <c r="AL42" i="11"/>
  <c r="AL43" i="11"/>
  <c r="AL44" i="11"/>
  <c r="AL45" i="11"/>
  <c r="W158" i="11"/>
  <c r="W50" i="11"/>
  <c r="W159" i="11"/>
  <c r="W55" i="11"/>
  <c r="W56" i="11"/>
  <c r="W160" i="11"/>
  <c r="AL61" i="11"/>
  <c r="AL62" i="11"/>
  <c r="AL63" i="11"/>
  <c r="AL64" i="11"/>
  <c r="AL65" i="11"/>
  <c r="AL66" i="11"/>
  <c r="AL67" i="11"/>
  <c r="AL68" i="11"/>
  <c r="AL69" i="11"/>
  <c r="W161" i="11"/>
  <c r="W162" i="11"/>
  <c r="AJ93" i="11"/>
  <c r="AJ94" i="11"/>
  <c r="AJ95" i="11"/>
  <c r="AJ96" i="11"/>
  <c r="AJ97" i="11"/>
  <c r="AJ98" i="11"/>
  <c r="AJ99" i="11"/>
  <c r="AJ100" i="11"/>
  <c r="AJ101" i="11"/>
  <c r="AJ102" i="11"/>
  <c r="AJ103" i="11"/>
  <c r="AJ104" i="11"/>
  <c r="AJ105" i="11"/>
  <c r="AJ106" i="11"/>
  <c r="AJ107" i="11"/>
  <c r="W163" i="11"/>
  <c r="AJ112" i="11"/>
  <c r="AJ113" i="11"/>
  <c r="AJ114" i="11"/>
  <c r="AJ115" i="11"/>
  <c r="AJ116" i="11"/>
  <c r="AJ117" i="11"/>
  <c r="AJ118" i="11"/>
  <c r="AJ119" i="11"/>
  <c r="AJ120" i="11"/>
  <c r="AJ121" i="11"/>
  <c r="AJ122" i="11"/>
  <c r="W164" i="11"/>
  <c r="AJ127" i="11"/>
  <c r="AJ128" i="11"/>
  <c r="AJ129" i="11"/>
  <c r="AJ130" i="11"/>
  <c r="AJ131" i="11"/>
  <c r="AJ132" i="11"/>
  <c r="AJ133" i="11"/>
  <c r="AJ134" i="11"/>
  <c r="W165" i="11"/>
  <c r="W166" i="11"/>
  <c r="X166"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U158" i="11"/>
  <c r="U50" i="11"/>
  <c r="U159" i="11"/>
  <c r="U55" i="11"/>
  <c r="U56" i="11"/>
  <c r="U160" i="11"/>
  <c r="AI61" i="11"/>
  <c r="AI62" i="11"/>
  <c r="AI63" i="11"/>
  <c r="AI64" i="11"/>
  <c r="AI65" i="11"/>
  <c r="AI66" i="11"/>
  <c r="AI67" i="11"/>
  <c r="AI68" i="11"/>
  <c r="AI69" i="11"/>
  <c r="U161" i="11"/>
  <c r="U162" i="11"/>
  <c r="AG93" i="11"/>
  <c r="AG94" i="11"/>
  <c r="AG95" i="11"/>
  <c r="AG96" i="11"/>
  <c r="AG97" i="11"/>
  <c r="AG98" i="11"/>
  <c r="AG99" i="11"/>
  <c r="AG100" i="11"/>
  <c r="AG101" i="11"/>
  <c r="AG102" i="11"/>
  <c r="AG103" i="11"/>
  <c r="AG104" i="11"/>
  <c r="AG105" i="11"/>
  <c r="AG106" i="11"/>
  <c r="AG107" i="11"/>
  <c r="U163" i="11"/>
  <c r="AG112" i="11"/>
  <c r="AG113" i="11"/>
  <c r="AG114" i="11"/>
  <c r="AG115" i="11"/>
  <c r="AG116" i="11"/>
  <c r="AG117" i="11"/>
  <c r="AG118" i="11"/>
  <c r="AG119" i="11"/>
  <c r="AG120" i="11"/>
  <c r="AG121" i="11"/>
  <c r="AG122" i="11"/>
  <c r="U164" i="11"/>
  <c r="AG127" i="11"/>
  <c r="AG128" i="11"/>
  <c r="AG129" i="11"/>
  <c r="AG130" i="11"/>
  <c r="AG131" i="11"/>
  <c r="AG132" i="11"/>
  <c r="AG133" i="11"/>
  <c r="AG134" i="11"/>
  <c r="U165" i="11"/>
  <c r="U166" i="11"/>
  <c r="V166"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S158" i="11"/>
  <c r="S50" i="11"/>
  <c r="S159" i="11"/>
  <c r="S55" i="11"/>
  <c r="S56" i="11"/>
  <c r="S160" i="11"/>
  <c r="AF61" i="11"/>
  <c r="AF62" i="11"/>
  <c r="AF63" i="11"/>
  <c r="AF64" i="11"/>
  <c r="AF65" i="11"/>
  <c r="AF66" i="11"/>
  <c r="AF67" i="11"/>
  <c r="AF68" i="11"/>
  <c r="AF69" i="11"/>
  <c r="S161" i="11"/>
  <c r="S162" i="11"/>
  <c r="AD93" i="11"/>
  <c r="AD94" i="11"/>
  <c r="AD95" i="11"/>
  <c r="AD96" i="11"/>
  <c r="AD97" i="11"/>
  <c r="AD98" i="11"/>
  <c r="AD99" i="11"/>
  <c r="AD100" i="11"/>
  <c r="AD101" i="11"/>
  <c r="AD102" i="11"/>
  <c r="AD103" i="11"/>
  <c r="AD104" i="11"/>
  <c r="AD105" i="11"/>
  <c r="AD106" i="11"/>
  <c r="AD107" i="11"/>
  <c r="S163" i="11"/>
  <c r="AD112" i="11"/>
  <c r="AD113" i="11"/>
  <c r="AD114" i="11"/>
  <c r="AD115" i="11"/>
  <c r="AD116" i="11"/>
  <c r="AD117" i="11"/>
  <c r="AD118" i="11"/>
  <c r="AD119" i="11"/>
  <c r="AD120" i="11"/>
  <c r="AD121" i="11"/>
  <c r="AD122" i="11"/>
  <c r="S164" i="11"/>
  <c r="AD127" i="11"/>
  <c r="AD128" i="11"/>
  <c r="AD129" i="11"/>
  <c r="AD130" i="11"/>
  <c r="AD131" i="11"/>
  <c r="AD132" i="11"/>
  <c r="AD133" i="11"/>
  <c r="AD134" i="11"/>
  <c r="S165" i="11"/>
  <c r="S166" i="11"/>
  <c r="T166" i="11"/>
  <c r="AC23" i="11"/>
  <c r="AC24" i="11"/>
  <c r="AC25" i="11"/>
  <c r="AC26" i="11"/>
  <c r="AC27" i="11"/>
  <c r="AC28" i="11"/>
  <c r="AC29" i="11"/>
  <c r="AC30" i="11"/>
  <c r="AC31" i="11"/>
  <c r="AC32" i="11"/>
  <c r="AC33" i="11"/>
  <c r="AC34" i="11"/>
  <c r="AC35" i="11"/>
  <c r="AC36" i="11"/>
  <c r="AC37" i="11"/>
  <c r="AC38" i="11"/>
  <c r="AC39" i="11"/>
  <c r="AC40" i="11"/>
  <c r="AC41" i="11"/>
  <c r="AC42" i="11"/>
  <c r="AC43" i="11"/>
  <c r="AC44" i="11"/>
  <c r="AC45" i="11"/>
  <c r="Q158" i="11"/>
  <c r="Q50" i="11"/>
  <c r="Q159" i="11"/>
  <c r="Q55" i="11"/>
  <c r="Q56" i="11"/>
  <c r="Q160" i="11"/>
  <c r="AC61" i="11"/>
  <c r="AC62" i="11"/>
  <c r="AC63" i="11"/>
  <c r="AC64" i="11"/>
  <c r="AC65" i="11"/>
  <c r="AC66" i="11"/>
  <c r="AC67" i="11"/>
  <c r="AC68" i="11"/>
  <c r="AC69" i="11"/>
  <c r="Q161" i="11"/>
  <c r="Q162" i="11"/>
  <c r="AA93" i="11"/>
  <c r="AA94" i="11"/>
  <c r="AA95" i="11"/>
  <c r="AA96" i="11"/>
  <c r="AA97" i="11"/>
  <c r="AA98" i="11"/>
  <c r="AA99" i="11"/>
  <c r="AA100" i="11"/>
  <c r="AA101" i="11"/>
  <c r="AA102" i="11"/>
  <c r="AA103" i="11"/>
  <c r="AA104" i="11"/>
  <c r="AA105" i="11"/>
  <c r="AA106" i="11"/>
  <c r="AA107" i="11"/>
  <c r="Q163" i="11"/>
  <c r="AA112" i="11"/>
  <c r="AA113" i="11"/>
  <c r="AA114" i="11"/>
  <c r="AA115" i="11"/>
  <c r="AA116" i="11"/>
  <c r="AA117" i="11"/>
  <c r="AA118" i="11"/>
  <c r="AA119" i="11"/>
  <c r="AA120" i="11"/>
  <c r="AA121" i="11"/>
  <c r="AA122" i="11"/>
  <c r="Q164" i="11"/>
  <c r="AA127" i="11"/>
  <c r="AA128" i="11"/>
  <c r="AA129" i="11"/>
  <c r="AA130" i="11"/>
  <c r="AA131" i="11"/>
  <c r="AA132" i="11"/>
  <c r="AA133" i="11"/>
  <c r="AA134" i="11"/>
  <c r="Q165" i="11"/>
  <c r="Q166" i="11"/>
  <c r="R166" i="11"/>
  <c r="Z23" i="11"/>
  <c r="Z24" i="11"/>
  <c r="Z25" i="11"/>
  <c r="Z26" i="11"/>
  <c r="Z27" i="11"/>
  <c r="Z28" i="11"/>
  <c r="Z29" i="11"/>
  <c r="Z30" i="11"/>
  <c r="Z31" i="11"/>
  <c r="Z32" i="11"/>
  <c r="Z33" i="11"/>
  <c r="Z34" i="11"/>
  <c r="Z35" i="11"/>
  <c r="Z36" i="11"/>
  <c r="Z37" i="11"/>
  <c r="Z38" i="11"/>
  <c r="Z39" i="11"/>
  <c r="Z40" i="11"/>
  <c r="Z41" i="11"/>
  <c r="Z42" i="11"/>
  <c r="Z43" i="11"/>
  <c r="Z44" i="11"/>
  <c r="Z45" i="11"/>
  <c r="O158" i="11"/>
  <c r="O50" i="11"/>
  <c r="O159" i="11"/>
  <c r="O55" i="11"/>
  <c r="O56" i="11"/>
  <c r="O160" i="11"/>
  <c r="Z61" i="11"/>
  <c r="Z62" i="11"/>
  <c r="Z63" i="11"/>
  <c r="Z64" i="11"/>
  <c r="Z65" i="11"/>
  <c r="Z66" i="11"/>
  <c r="Z67" i="11"/>
  <c r="Z68" i="11"/>
  <c r="Z69" i="11"/>
  <c r="O161" i="11"/>
  <c r="O162" i="11"/>
  <c r="X93" i="11"/>
  <c r="X94" i="11"/>
  <c r="X95" i="11"/>
  <c r="X96" i="11"/>
  <c r="X97" i="11"/>
  <c r="X98" i="11"/>
  <c r="X99" i="11"/>
  <c r="X100" i="11"/>
  <c r="X101" i="11"/>
  <c r="X102" i="11"/>
  <c r="X103" i="11"/>
  <c r="X104" i="11"/>
  <c r="X105" i="11"/>
  <c r="X106" i="11"/>
  <c r="X107" i="11"/>
  <c r="O163" i="11"/>
  <c r="X112" i="11"/>
  <c r="X113" i="11"/>
  <c r="X114" i="11"/>
  <c r="X115" i="11"/>
  <c r="X116" i="11"/>
  <c r="X117" i="11"/>
  <c r="X118" i="11"/>
  <c r="X119" i="11"/>
  <c r="X120" i="11"/>
  <c r="X121" i="11"/>
  <c r="X122" i="11"/>
  <c r="O164" i="11"/>
  <c r="X127" i="11"/>
  <c r="X128" i="11"/>
  <c r="X129" i="11"/>
  <c r="X130" i="11"/>
  <c r="X131" i="11"/>
  <c r="X132" i="11"/>
  <c r="X133" i="11"/>
  <c r="X134" i="11"/>
  <c r="O165" i="11"/>
  <c r="O166" i="11"/>
  <c r="P166" i="11"/>
  <c r="W23" i="11"/>
  <c r="W24" i="11"/>
  <c r="W25" i="11"/>
  <c r="W26" i="11"/>
  <c r="W27" i="11"/>
  <c r="W28" i="11"/>
  <c r="W29" i="11"/>
  <c r="W30" i="11"/>
  <c r="W31" i="11"/>
  <c r="W32" i="11"/>
  <c r="W33" i="11"/>
  <c r="W34" i="11"/>
  <c r="W35" i="11"/>
  <c r="W36" i="11"/>
  <c r="W37" i="11"/>
  <c r="W38" i="11"/>
  <c r="W39" i="11"/>
  <c r="W40" i="11"/>
  <c r="W41" i="11"/>
  <c r="W42" i="11"/>
  <c r="W43" i="11"/>
  <c r="W44" i="11"/>
  <c r="W45" i="11"/>
  <c r="M158" i="11"/>
  <c r="M50" i="11"/>
  <c r="M159" i="11"/>
  <c r="M55" i="11"/>
  <c r="M56" i="11"/>
  <c r="M160" i="11"/>
  <c r="W61" i="11"/>
  <c r="W62" i="11"/>
  <c r="W63" i="11"/>
  <c r="W64" i="11"/>
  <c r="W65" i="11"/>
  <c r="W66" i="11"/>
  <c r="W67" i="11"/>
  <c r="W68" i="11"/>
  <c r="W69" i="11"/>
  <c r="M161" i="11"/>
  <c r="M162" i="11"/>
  <c r="U93" i="11"/>
  <c r="U94" i="11"/>
  <c r="U95" i="11"/>
  <c r="U96" i="11"/>
  <c r="U97" i="11"/>
  <c r="U98" i="11"/>
  <c r="U99" i="11"/>
  <c r="U100" i="11"/>
  <c r="U101" i="11"/>
  <c r="U102" i="11"/>
  <c r="U103" i="11"/>
  <c r="U104" i="11"/>
  <c r="U105" i="11"/>
  <c r="U106" i="11"/>
  <c r="U107" i="11"/>
  <c r="M163" i="11"/>
  <c r="U112" i="11"/>
  <c r="U113" i="11"/>
  <c r="U114" i="11"/>
  <c r="U115" i="11"/>
  <c r="U116" i="11"/>
  <c r="U117" i="11"/>
  <c r="U118" i="11"/>
  <c r="U119" i="11"/>
  <c r="U120" i="11"/>
  <c r="U121" i="11"/>
  <c r="U122" i="11"/>
  <c r="M164" i="11"/>
  <c r="U127" i="11"/>
  <c r="U128" i="11"/>
  <c r="U129" i="11"/>
  <c r="U130" i="11"/>
  <c r="U131" i="11"/>
  <c r="U132" i="11"/>
  <c r="U133" i="11"/>
  <c r="U134" i="11"/>
  <c r="M165" i="11"/>
  <c r="M166" i="11"/>
  <c r="N166" i="11"/>
  <c r="AB166" i="11"/>
  <c r="Y153" i="11"/>
  <c r="Y167" i="11"/>
  <c r="Z167" i="11"/>
  <c r="W153" i="11"/>
  <c r="W167" i="11"/>
  <c r="X167" i="11"/>
  <c r="U153" i="11"/>
  <c r="U167" i="11"/>
  <c r="V167" i="11"/>
  <c r="S153" i="11"/>
  <c r="S167" i="11"/>
  <c r="T167" i="11"/>
  <c r="Q153" i="11"/>
  <c r="Q167" i="11"/>
  <c r="R167" i="11"/>
  <c r="O153" i="11"/>
  <c r="O167" i="11"/>
  <c r="P167" i="11"/>
  <c r="M153" i="11"/>
  <c r="M167" i="11"/>
  <c r="N167" i="11"/>
  <c r="AB167" i="11"/>
  <c r="AB168" i="11"/>
  <c r="AA166" i="11"/>
  <c r="AA167" i="11"/>
  <c r="AA168" i="11"/>
  <c r="Z168" i="11"/>
  <c r="Y168" i="11"/>
  <c r="X168" i="11"/>
  <c r="W168" i="11"/>
  <c r="V168" i="11"/>
  <c r="U168" i="11"/>
  <c r="T168" i="11"/>
  <c r="S168" i="11"/>
  <c r="R168" i="11"/>
  <c r="Q168" i="11"/>
  <c r="P168" i="11"/>
  <c r="O168" i="11"/>
  <c r="N168" i="11"/>
  <c r="M168" i="11"/>
  <c r="Z165" i="11"/>
  <c r="X165" i="11"/>
  <c r="V165" i="11"/>
  <c r="T165" i="11"/>
  <c r="R165" i="11"/>
  <c r="P165" i="11"/>
  <c r="N165" i="11"/>
  <c r="AB165" i="11"/>
  <c r="AA165" i="11"/>
  <c r="Z164" i="11"/>
  <c r="X164" i="11"/>
  <c r="V164" i="11"/>
  <c r="T164" i="11"/>
  <c r="R164" i="11"/>
  <c r="P164" i="11"/>
  <c r="N164" i="11"/>
  <c r="AB164" i="11"/>
  <c r="AA164" i="11"/>
  <c r="Z163" i="11"/>
  <c r="X163" i="11"/>
  <c r="V163" i="11"/>
  <c r="T163" i="11"/>
  <c r="R163" i="11"/>
  <c r="P163" i="11"/>
  <c r="N163" i="11"/>
  <c r="AB163" i="11"/>
  <c r="AA163" i="11"/>
  <c r="AF86" i="11"/>
  <c r="AG86" i="11"/>
  <c r="AB162" i="11"/>
  <c r="AA162" i="11"/>
  <c r="AE86" i="11"/>
  <c r="Z162" i="11"/>
  <c r="AC86" i="11"/>
  <c r="X162" i="11"/>
  <c r="AA86" i="11"/>
  <c r="V162" i="11"/>
  <c r="Y86" i="11"/>
  <c r="T162" i="11"/>
  <c r="W86" i="11"/>
  <c r="R162" i="11"/>
  <c r="U86" i="11"/>
  <c r="P162" i="11"/>
  <c r="S86" i="11"/>
  <c r="N162" i="11"/>
  <c r="Z161" i="11"/>
  <c r="X161" i="11"/>
  <c r="V161" i="11"/>
  <c r="T161" i="11"/>
  <c r="R161" i="11"/>
  <c r="P161" i="11"/>
  <c r="N161" i="11"/>
  <c r="AB161" i="11"/>
  <c r="AA161" i="11"/>
  <c r="Z160" i="11"/>
  <c r="X160" i="11"/>
  <c r="V160" i="11"/>
  <c r="T160" i="11"/>
  <c r="R160" i="11"/>
  <c r="P160" i="11"/>
  <c r="N160" i="11"/>
  <c r="AB160" i="11"/>
  <c r="AA160" i="11"/>
  <c r="Z159" i="11"/>
  <c r="X159" i="11"/>
  <c r="V159" i="11"/>
  <c r="T159" i="11"/>
  <c r="R159" i="11"/>
  <c r="P159" i="11"/>
  <c r="N159" i="11"/>
  <c r="AB159" i="11"/>
  <c r="AA159" i="11"/>
  <c r="Z158" i="11"/>
  <c r="X158" i="11"/>
  <c r="V158" i="11"/>
  <c r="T158" i="11"/>
  <c r="R158" i="11"/>
  <c r="P158" i="11"/>
  <c r="N158" i="11"/>
  <c r="AB158" i="11"/>
  <c r="AA158" i="11"/>
  <c r="I156" i="11"/>
  <c r="G156" i="11"/>
  <c r="E156" i="11"/>
  <c r="C156" i="11"/>
  <c r="A156" i="11"/>
  <c r="Z150" i="11"/>
  <c r="X150" i="11"/>
  <c r="V150" i="11"/>
  <c r="T150" i="11"/>
  <c r="R150" i="11"/>
  <c r="P150" i="11"/>
  <c r="N150" i="11"/>
  <c r="AB150" i="11"/>
  <c r="Z151" i="11"/>
  <c r="X151" i="11"/>
  <c r="V151" i="11"/>
  <c r="T151" i="11"/>
  <c r="R151" i="11"/>
  <c r="P151" i="11"/>
  <c r="N151" i="11"/>
  <c r="AB151" i="11"/>
  <c r="Z152" i="11"/>
  <c r="X152" i="11"/>
  <c r="V152" i="11"/>
  <c r="T152" i="11"/>
  <c r="R152" i="11"/>
  <c r="P152" i="11"/>
  <c r="N152" i="11"/>
  <c r="AB152" i="11"/>
  <c r="AB153" i="11"/>
  <c r="AA150" i="11"/>
  <c r="AA151" i="11"/>
  <c r="AA152" i="11"/>
  <c r="AA153" i="11"/>
  <c r="Z153" i="11"/>
  <c r="X153" i="11"/>
  <c r="V153" i="11"/>
  <c r="T153" i="11"/>
  <c r="R153" i="11"/>
  <c r="P153" i="11"/>
  <c r="N153" i="11"/>
  <c r="J150" i="11"/>
  <c r="H150" i="11"/>
  <c r="F150" i="11"/>
  <c r="D150" i="11"/>
  <c r="L150" i="11"/>
  <c r="J151" i="11"/>
  <c r="H151" i="11"/>
  <c r="F151" i="11"/>
  <c r="D151" i="11"/>
  <c r="L151" i="11"/>
  <c r="J152" i="11"/>
  <c r="H152" i="11"/>
  <c r="F152" i="11"/>
  <c r="D152" i="11"/>
  <c r="L152" i="11"/>
  <c r="L153" i="11"/>
  <c r="K150" i="11"/>
  <c r="K151" i="11"/>
  <c r="K152" i="11"/>
  <c r="K153" i="11"/>
  <c r="J153" i="11"/>
  <c r="H153" i="11"/>
  <c r="F153" i="11"/>
  <c r="D153" i="11"/>
  <c r="I148" i="11"/>
  <c r="G148" i="11"/>
  <c r="E148" i="11"/>
  <c r="C148" i="11"/>
  <c r="L144" i="11"/>
  <c r="L143" i="11"/>
  <c r="L142" i="11"/>
  <c r="L141" i="11"/>
  <c r="L140" i="11"/>
  <c r="L139" i="11"/>
  <c r="Q127" i="11"/>
  <c r="N127" i="11"/>
  <c r="K127" i="11"/>
  <c r="H127" i="11"/>
  <c r="S127" i="11"/>
  <c r="AN127" i="11"/>
  <c r="AK127" i="11"/>
  <c r="AH127" i="11"/>
  <c r="AE127" i="11"/>
  <c r="AB127" i="11"/>
  <c r="Y127" i="11"/>
  <c r="V127" i="11"/>
  <c r="AP127" i="11"/>
  <c r="Q128" i="11"/>
  <c r="N128" i="11"/>
  <c r="K128" i="11"/>
  <c r="H128" i="11"/>
  <c r="S128" i="11"/>
  <c r="AN128" i="11"/>
  <c r="AK128" i="11"/>
  <c r="AH128" i="11"/>
  <c r="AE128" i="11"/>
  <c r="AB128" i="11"/>
  <c r="Y128" i="11"/>
  <c r="V128" i="11"/>
  <c r="AP128" i="11"/>
  <c r="Q129" i="11"/>
  <c r="N129" i="11"/>
  <c r="K129" i="11"/>
  <c r="H129" i="11"/>
  <c r="S129" i="11"/>
  <c r="AN129" i="11"/>
  <c r="AK129" i="11"/>
  <c r="AH129" i="11"/>
  <c r="AE129" i="11"/>
  <c r="AB129" i="11"/>
  <c r="Y129" i="11"/>
  <c r="V129" i="11"/>
  <c r="AP129" i="11"/>
  <c r="Q130" i="11"/>
  <c r="N130" i="11"/>
  <c r="K130" i="11"/>
  <c r="H130" i="11"/>
  <c r="S130" i="11"/>
  <c r="AN130" i="11"/>
  <c r="AK130" i="11"/>
  <c r="AH130" i="11"/>
  <c r="AE130" i="11"/>
  <c r="AB130" i="11"/>
  <c r="Y130" i="11"/>
  <c r="V130" i="11"/>
  <c r="AP130" i="11"/>
  <c r="Q131" i="11"/>
  <c r="N131" i="11"/>
  <c r="K131" i="11"/>
  <c r="H131" i="11"/>
  <c r="S131" i="11"/>
  <c r="AN131" i="11"/>
  <c r="AK131" i="11"/>
  <c r="AH131" i="11"/>
  <c r="AE131" i="11"/>
  <c r="AB131" i="11"/>
  <c r="Y131" i="11"/>
  <c r="V131" i="11"/>
  <c r="AP131" i="11"/>
  <c r="Q132" i="11"/>
  <c r="N132" i="11"/>
  <c r="K132" i="11"/>
  <c r="H132" i="11"/>
  <c r="S132" i="11"/>
  <c r="AN132" i="11"/>
  <c r="AK132" i="11"/>
  <c r="AH132" i="11"/>
  <c r="AE132" i="11"/>
  <c r="AB132" i="11"/>
  <c r="Y132" i="11"/>
  <c r="V132" i="11"/>
  <c r="AP132" i="11"/>
  <c r="Q133" i="11"/>
  <c r="N133" i="11"/>
  <c r="K133" i="11"/>
  <c r="H133" i="11"/>
  <c r="S133" i="11"/>
  <c r="AN133" i="11"/>
  <c r="AK133" i="11"/>
  <c r="AH133" i="11"/>
  <c r="AE133" i="11"/>
  <c r="AB133" i="11"/>
  <c r="Y133" i="11"/>
  <c r="V133" i="11"/>
  <c r="AP133" i="11"/>
  <c r="AP134" i="11"/>
  <c r="AO127" i="11"/>
  <c r="AO128" i="11"/>
  <c r="AO129" i="11"/>
  <c r="AO130" i="11"/>
  <c r="AO131" i="11"/>
  <c r="AO132" i="11"/>
  <c r="AO133" i="11"/>
  <c r="AO134" i="11"/>
  <c r="AN134" i="11"/>
  <c r="AK134" i="11"/>
  <c r="AH134" i="11"/>
  <c r="AE134" i="11"/>
  <c r="AB134" i="11"/>
  <c r="Y134" i="11"/>
  <c r="V134" i="11"/>
  <c r="S134" i="11"/>
  <c r="R134" i="11"/>
  <c r="Q134" i="11"/>
  <c r="N134" i="11"/>
  <c r="K134" i="11"/>
  <c r="H134" i="11"/>
  <c r="O125" i="11"/>
  <c r="L125" i="11"/>
  <c r="I125" i="11"/>
  <c r="F125" i="11"/>
  <c r="Q112" i="11"/>
  <c r="N112" i="11"/>
  <c r="K112" i="11"/>
  <c r="H112" i="11"/>
  <c r="S112" i="11"/>
  <c r="AN112" i="11"/>
  <c r="AK112" i="11"/>
  <c r="AH112" i="11"/>
  <c r="AE112" i="11"/>
  <c r="AB112" i="11"/>
  <c r="Y112" i="11"/>
  <c r="V112" i="11"/>
  <c r="AP112" i="11"/>
  <c r="Q113" i="11"/>
  <c r="N113" i="11"/>
  <c r="K113" i="11"/>
  <c r="H113" i="11"/>
  <c r="S113" i="11"/>
  <c r="AN113" i="11"/>
  <c r="AK113" i="11"/>
  <c r="AH113" i="11"/>
  <c r="AE113" i="11"/>
  <c r="AB113" i="11"/>
  <c r="Y113" i="11"/>
  <c r="V113" i="11"/>
  <c r="AP113" i="11"/>
  <c r="Q114" i="11"/>
  <c r="N114" i="11"/>
  <c r="K114" i="11"/>
  <c r="H114" i="11"/>
  <c r="S114" i="11"/>
  <c r="AN114" i="11"/>
  <c r="AK114" i="11"/>
  <c r="AH114" i="11"/>
  <c r="AE114" i="11"/>
  <c r="AB114" i="11"/>
  <c r="Y114" i="11"/>
  <c r="V114" i="11"/>
  <c r="AP114" i="11"/>
  <c r="Q115" i="11"/>
  <c r="N115" i="11"/>
  <c r="K115" i="11"/>
  <c r="H115" i="11"/>
  <c r="S115" i="11"/>
  <c r="AN115" i="11"/>
  <c r="AK115" i="11"/>
  <c r="AH115" i="11"/>
  <c r="AE115" i="11"/>
  <c r="AB115" i="11"/>
  <c r="Y115" i="11"/>
  <c r="V115" i="11"/>
  <c r="AP115" i="11"/>
  <c r="Q116" i="11"/>
  <c r="N116" i="11"/>
  <c r="K116" i="11"/>
  <c r="H116" i="11"/>
  <c r="S116" i="11"/>
  <c r="AN116" i="11"/>
  <c r="AK116" i="11"/>
  <c r="AH116" i="11"/>
  <c r="AE116" i="11"/>
  <c r="AB116" i="11"/>
  <c r="Y116" i="11"/>
  <c r="V116" i="11"/>
  <c r="AP116" i="11"/>
  <c r="Q117" i="11"/>
  <c r="N117" i="11"/>
  <c r="K117" i="11"/>
  <c r="H117" i="11"/>
  <c r="S117" i="11"/>
  <c r="AN117" i="11"/>
  <c r="AK117" i="11"/>
  <c r="AH117" i="11"/>
  <c r="AE117" i="11"/>
  <c r="AB117" i="11"/>
  <c r="Y117" i="11"/>
  <c r="V117" i="11"/>
  <c r="AP117" i="11"/>
  <c r="Q118" i="11"/>
  <c r="N118" i="11"/>
  <c r="K118" i="11"/>
  <c r="H118" i="11"/>
  <c r="S118" i="11"/>
  <c r="AN118" i="11"/>
  <c r="AK118" i="11"/>
  <c r="AH118" i="11"/>
  <c r="AE118" i="11"/>
  <c r="AB118" i="11"/>
  <c r="Y118" i="11"/>
  <c r="V118" i="11"/>
  <c r="AP118" i="11"/>
  <c r="Q119" i="11"/>
  <c r="N119" i="11"/>
  <c r="K119" i="11"/>
  <c r="H119" i="11"/>
  <c r="S119" i="11"/>
  <c r="AN119" i="11"/>
  <c r="AK119" i="11"/>
  <c r="AH119" i="11"/>
  <c r="AE119" i="11"/>
  <c r="AB119" i="11"/>
  <c r="Y119" i="11"/>
  <c r="V119" i="11"/>
  <c r="AP119" i="11"/>
  <c r="Q120" i="11"/>
  <c r="N120" i="11"/>
  <c r="K120" i="11"/>
  <c r="H120" i="11"/>
  <c r="S120" i="11"/>
  <c r="AN120" i="11"/>
  <c r="AK120" i="11"/>
  <c r="AH120" i="11"/>
  <c r="AE120" i="11"/>
  <c r="AB120" i="11"/>
  <c r="Y120" i="11"/>
  <c r="V120" i="11"/>
  <c r="AP120" i="11"/>
  <c r="Q121" i="11"/>
  <c r="N121" i="11"/>
  <c r="K121" i="11"/>
  <c r="H121" i="11"/>
  <c r="S121" i="11"/>
  <c r="AN121" i="11"/>
  <c r="AK121" i="11"/>
  <c r="AH121" i="11"/>
  <c r="AE121" i="11"/>
  <c r="AB121" i="11"/>
  <c r="Y121" i="11"/>
  <c r="V121" i="11"/>
  <c r="AP121" i="11"/>
  <c r="AP122" i="11"/>
  <c r="AO112" i="11"/>
  <c r="AO113" i="11"/>
  <c r="AO114" i="11"/>
  <c r="AO115" i="11"/>
  <c r="AO116" i="11"/>
  <c r="AO117" i="11"/>
  <c r="AO118" i="11"/>
  <c r="AO119" i="11"/>
  <c r="AO120" i="11"/>
  <c r="AO121" i="11"/>
  <c r="AO122" i="11"/>
  <c r="AN122" i="11"/>
  <c r="AK122" i="11"/>
  <c r="AH122" i="11"/>
  <c r="AE122" i="11"/>
  <c r="AB122" i="11"/>
  <c r="Y122" i="11"/>
  <c r="V122" i="11"/>
  <c r="S122" i="11"/>
  <c r="R122" i="11"/>
  <c r="Q122" i="11"/>
  <c r="N122" i="11"/>
  <c r="K122" i="11"/>
  <c r="H122" i="11"/>
  <c r="O110" i="11"/>
  <c r="L110" i="11"/>
  <c r="I110" i="11"/>
  <c r="F110" i="11"/>
  <c r="Q93" i="11"/>
  <c r="N93" i="11"/>
  <c r="K93" i="11"/>
  <c r="H93" i="11"/>
  <c r="S93" i="11"/>
  <c r="V93" i="11"/>
  <c r="Y93" i="11"/>
  <c r="AB93" i="11"/>
  <c r="AE93" i="11"/>
  <c r="AH93" i="11"/>
  <c r="AK93" i="11"/>
  <c r="AN93" i="11"/>
  <c r="AP93" i="11"/>
  <c r="Q94" i="11"/>
  <c r="N94" i="11"/>
  <c r="K94" i="11"/>
  <c r="H94" i="11"/>
  <c r="S94" i="11"/>
  <c r="V94" i="11"/>
  <c r="Y94" i="11"/>
  <c r="AB94" i="11"/>
  <c r="AE94" i="11"/>
  <c r="AH94" i="11"/>
  <c r="AK94" i="11"/>
  <c r="AN94" i="11"/>
  <c r="AP94" i="11"/>
  <c r="Q95" i="11"/>
  <c r="N95" i="11"/>
  <c r="K95" i="11"/>
  <c r="H95" i="11"/>
  <c r="S95" i="11"/>
  <c r="V95" i="11"/>
  <c r="Y95" i="11"/>
  <c r="AB95" i="11"/>
  <c r="AE95" i="11"/>
  <c r="AH95" i="11"/>
  <c r="AK95" i="11"/>
  <c r="AN95" i="11"/>
  <c r="AP95" i="11"/>
  <c r="Q96" i="11"/>
  <c r="N96" i="11"/>
  <c r="K96" i="11"/>
  <c r="H96" i="11"/>
  <c r="S96" i="11"/>
  <c r="V96" i="11"/>
  <c r="Y96" i="11"/>
  <c r="AB96" i="11"/>
  <c r="AE96" i="11"/>
  <c r="AH96" i="11"/>
  <c r="AK96" i="11"/>
  <c r="AN96" i="11"/>
  <c r="AP96" i="11"/>
  <c r="Q97" i="11"/>
  <c r="N97" i="11"/>
  <c r="K97" i="11"/>
  <c r="H97" i="11"/>
  <c r="S97" i="11"/>
  <c r="V97" i="11"/>
  <c r="Y97" i="11"/>
  <c r="AB97" i="11"/>
  <c r="AE97" i="11"/>
  <c r="AH97" i="11"/>
  <c r="AK97" i="11"/>
  <c r="AN97" i="11"/>
  <c r="AP97" i="11"/>
  <c r="Q98" i="11"/>
  <c r="N98" i="11"/>
  <c r="K98" i="11"/>
  <c r="H98" i="11"/>
  <c r="S98" i="11"/>
  <c r="V98" i="11"/>
  <c r="Y98" i="11"/>
  <c r="AB98" i="11"/>
  <c r="AE98" i="11"/>
  <c r="AH98" i="11"/>
  <c r="AK98" i="11"/>
  <c r="AN98" i="11"/>
  <c r="AP98" i="11"/>
  <c r="Q99" i="11"/>
  <c r="N99" i="11"/>
  <c r="K99" i="11"/>
  <c r="H99" i="11"/>
  <c r="S99" i="11"/>
  <c r="V99" i="11"/>
  <c r="Y99" i="11"/>
  <c r="AB99" i="11"/>
  <c r="AE99" i="11"/>
  <c r="AH99" i="11"/>
  <c r="AK99" i="11"/>
  <c r="AN99" i="11"/>
  <c r="AP99" i="11"/>
  <c r="Q100" i="11"/>
  <c r="N100" i="11"/>
  <c r="K100" i="11"/>
  <c r="H100" i="11"/>
  <c r="S100" i="11"/>
  <c r="V100" i="11"/>
  <c r="Y100" i="11"/>
  <c r="AB100" i="11"/>
  <c r="AE100" i="11"/>
  <c r="AH100" i="11"/>
  <c r="AK100" i="11"/>
  <c r="AN100" i="11"/>
  <c r="AP100" i="11"/>
  <c r="Q101" i="11"/>
  <c r="N101" i="11"/>
  <c r="K101" i="11"/>
  <c r="H101" i="11"/>
  <c r="S101" i="11"/>
  <c r="V101" i="11"/>
  <c r="Y101" i="11"/>
  <c r="AB101" i="11"/>
  <c r="AE101" i="11"/>
  <c r="AH101" i="11"/>
  <c r="AK101" i="11"/>
  <c r="AN101" i="11"/>
  <c r="AP101" i="11"/>
  <c r="Q102" i="11"/>
  <c r="N102" i="11"/>
  <c r="K102" i="11"/>
  <c r="H102" i="11"/>
  <c r="S102" i="11"/>
  <c r="V102" i="11"/>
  <c r="Y102" i="11"/>
  <c r="AB102" i="11"/>
  <c r="AE102" i="11"/>
  <c r="AH102" i="11"/>
  <c r="AK102" i="11"/>
  <c r="AN102" i="11"/>
  <c r="AP102" i="11"/>
  <c r="Q103" i="11"/>
  <c r="N103" i="11"/>
  <c r="K103" i="11"/>
  <c r="H103" i="11"/>
  <c r="S103" i="11"/>
  <c r="V103" i="11"/>
  <c r="Y103" i="11"/>
  <c r="AB103" i="11"/>
  <c r="AE103" i="11"/>
  <c r="AH103" i="11"/>
  <c r="AK103" i="11"/>
  <c r="AN103" i="11"/>
  <c r="AP103" i="11"/>
  <c r="Q104" i="11"/>
  <c r="N104" i="11"/>
  <c r="K104" i="11"/>
  <c r="H104" i="11"/>
  <c r="S104" i="11"/>
  <c r="V104" i="11"/>
  <c r="Y104" i="11"/>
  <c r="AB104" i="11"/>
  <c r="AE104" i="11"/>
  <c r="AH104" i="11"/>
  <c r="AK104" i="11"/>
  <c r="AN104" i="11"/>
  <c r="AP104" i="11"/>
  <c r="Q105" i="11"/>
  <c r="N105" i="11"/>
  <c r="K105" i="11"/>
  <c r="H105" i="11"/>
  <c r="S105" i="11"/>
  <c r="V105" i="11"/>
  <c r="Y105" i="11"/>
  <c r="AB105" i="11"/>
  <c r="AE105" i="11"/>
  <c r="AH105" i="11"/>
  <c r="AK105" i="11"/>
  <c r="AN105" i="11"/>
  <c r="AP105" i="11"/>
  <c r="Q106" i="11"/>
  <c r="N106" i="11"/>
  <c r="K106" i="11"/>
  <c r="H106" i="11"/>
  <c r="S106" i="11"/>
  <c r="V106" i="11"/>
  <c r="Y106" i="11"/>
  <c r="AB106" i="11"/>
  <c r="AE106" i="11"/>
  <c r="AH106" i="11"/>
  <c r="AK106" i="11"/>
  <c r="AN106" i="11"/>
  <c r="AP106" i="11"/>
  <c r="AP107" i="11"/>
  <c r="AO93" i="11"/>
  <c r="AO94" i="11"/>
  <c r="AO95" i="11"/>
  <c r="AO96" i="11"/>
  <c r="AO97" i="11"/>
  <c r="AO98" i="11"/>
  <c r="AO99" i="11"/>
  <c r="AO100" i="11"/>
  <c r="AO101" i="11"/>
  <c r="AO102" i="11"/>
  <c r="AO103" i="11"/>
  <c r="AO104" i="11"/>
  <c r="AO105" i="11"/>
  <c r="AO106" i="11"/>
  <c r="AO107" i="11"/>
  <c r="AN107" i="11"/>
  <c r="AK107" i="11"/>
  <c r="AH107" i="11"/>
  <c r="AE107" i="11"/>
  <c r="AB107" i="11"/>
  <c r="Y107" i="11"/>
  <c r="V107" i="11"/>
  <c r="S107" i="11"/>
  <c r="R107" i="11"/>
  <c r="Q107" i="11"/>
  <c r="N107" i="11"/>
  <c r="K107" i="11"/>
  <c r="H107" i="11"/>
  <c r="O91" i="11"/>
  <c r="L91" i="11"/>
  <c r="I91" i="11"/>
  <c r="F91" i="11"/>
  <c r="P86" i="11"/>
  <c r="Q86" i="11"/>
  <c r="O86" i="11"/>
  <c r="M86" i="11"/>
  <c r="K86" i="11"/>
  <c r="I86" i="11"/>
  <c r="G86" i="11"/>
  <c r="F86" i="11"/>
  <c r="E86" i="11"/>
  <c r="D74" i="11"/>
  <c r="D75" i="11"/>
  <c r="D76" i="11"/>
  <c r="D77" i="11"/>
  <c r="D78" i="11"/>
  <c r="D79" i="11"/>
  <c r="D80" i="11"/>
  <c r="D81" i="11"/>
  <c r="D82" i="11"/>
  <c r="D83" i="11"/>
  <c r="D84" i="11"/>
  <c r="D85" i="11"/>
  <c r="D86" i="11"/>
  <c r="C86" i="11"/>
  <c r="P85" i="11"/>
  <c r="Q85" i="11"/>
  <c r="O85" i="11"/>
  <c r="M85" i="11"/>
  <c r="K85" i="11"/>
  <c r="I85" i="11"/>
  <c r="P84" i="11"/>
  <c r="Q84" i="11"/>
  <c r="O84" i="11"/>
  <c r="M84" i="11"/>
  <c r="K84" i="11"/>
  <c r="I84" i="11"/>
  <c r="P83" i="11"/>
  <c r="Q83" i="11"/>
  <c r="O83" i="11"/>
  <c r="M83" i="11"/>
  <c r="K83" i="11"/>
  <c r="I83" i="11"/>
  <c r="P82" i="11"/>
  <c r="Q82" i="11"/>
  <c r="O82" i="11"/>
  <c r="M82" i="11"/>
  <c r="K82" i="11"/>
  <c r="I82" i="11"/>
  <c r="P81" i="11"/>
  <c r="Q81" i="11"/>
  <c r="O81" i="11"/>
  <c r="M81" i="11"/>
  <c r="K81" i="11"/>
  <c r="I81" i="11"/>
  <c r="P80" i="11"/>
  <c r="Q80" i="11"/>
  <c r="O80" i="11"/>
  <c r="M80" i="11"/>
  <c r="K80" i="11"/>
  <c r="I80" i="11"/>
  <c r="P79" i="11"/>
  <c r="Q79" i="11"/>
  <c r="O79" i="11"/>
  <c r="M79" i="11"/>
  <c r="K79" i="11"/>
  <c r="I79" i="11"/>
  <c r="P78" i="11"/>
  <c r="Q78" i="11"/>
  <c r="O78" i="11"/>
  <c r="M78" i="11"/>
  <c r="K78" i="11"/>
  <c r="I78" i="11"/>
  <c r="P77" i="11"/>
  <c r="Q77" i="11"/>
  <c r="O77" i="11"/>
  <c r="M77" i="11"/>
  <c r="K77" i="11"/>
  <c r="I77" i="11"/>
  <c r="P76" i="11"/>
  <c r="Q76" i="11"/>
  <c r="O76" i="11"/>
  <c r="M76" i="11"/>
  <c r="K76" i="11"/>
  <c r="I76" i="11"/>
  <c r="P75" i="11"/>
  <c r="Q75" i="11"/>
  <c r="O75" i="11"/>
  <c r="M75" i="11"/>
  <c r="K75" i="11"/>
  <c r="I75" i="11"/>
  <c r="P74" i="11"/>
  <c r="Q74" i="11"/>
  <c r="O74" i="11"/>
  <c r="M74" i="11"/>
  <c r="K74" i="11"/>
  <c r="I74" i="11"/>
  <c r="N72" i="11"/>
  <c r="L72" i="11"/>
  <c r="J72" i="11"/>
  <c r="H72" i="11"/>
  <c r="U61" i="11"/>
  <c r="AP61" i="11"/>
  <c r="U62" i="11"/>
  <c r="AP62" i="11"/>
  <c r="U63" i="11"/>
  <c r="AP63" i="11"/>
  <c r="U64" i="11"/>
  <c r="AP64" i="11"/>
  <c r="U65" i="11"/>
  <c r="AP65" i="11"/>
  <c r="U66" i="11"/>
  <c r="AP66" i="11"/>
  <c r="U67" i="11"/>
  <c r="AP67" i="11"/>
  <c r="U68" i="11"/>
  <c r="AP68" i="11"/>
  <c r="AP69" i="11"/>
  <c r="AM61" i="11"/>
  <c r="AM62" i="11"/>
  <c r="AM63" i="11"/>
  <c r="AM64" i="11"/>
  <c r="AM65" i="11"/>
  <c r="AM66" i="11"/>
  <c r="AM67" i="11"/>
  <c r="AM68" i="11"/>
  <c r="AM69" i="11"/>
  <c r="AJ61" i="11"/>
  <c r="AJ62" i="11"/>
  <c r="AJ63" i="11"/>
  <c r="AJ64" i="11"/>
  <c r="AJ65" i="11"/>
  <c r="AJ66" i="11"/>
  <c r="AJ67" i="11"/>
  <c r="AJ68" i="11"/>
  <c r="AJ69" i="11"/>
  <c r="AG61" i="11"/>
  <c r="AG62" i="11"/>
  <c r="AG63" i="11"/>
  <c r="AG64" i="11"/>
  <c r="AG65" i="11"/>
  <c r="AG66" i="11"/>
  <c r="AG67" i="11"/>
  <c r="AG68" i="11"/>
  <c r="AG69" i="11"/>
  <c r="AD61" i="11"/>
  <c r="AD62" i="11"/>
  <c r="AD63" i="11"/>
  <c r="AD64" i="11"/>
  <c r="AD65" i="11"/>
  <c r="AD66" i="11"/>
  <c r="AD67" i="11"/>
  <c r="AD68" i="11"/>
  <c r="AD69" i="11"/>
  <c r="AA61" i="11"/>
  <c r="AA62" i="11"/>
  <c r="AA63" i="11"/>
  <c r="AA64" i="11"/>
  <c r="AA65" i="11"/>
  <c r="AA66" i="11"/>
  <c r="AA67" i="11"/>
  <c r="AA68" i="11"/>
  <c r="AA69" i="11"/>
  <c r="X61" i="11"/>
  <c r="X62" i="11"/>
  <c r="X63" i="11"/>
  <c r="X64" i="11"/>
  <c r="X65" i="11"/>
  <c r="X66" i="11"/>
  <c r="X67" i="11"/>
  <c r="X68" i="11"/>
  <c r="X69" i="11"/>
  <c r="AR69" i="11"/>
  <c r="AQ69" i="11"/>
  <c r="U69" i="11"/>
  <c r="T69" i="11"/>
  <c r="S61" i="11"/>
  <c r="S62" i="11"/>
  <c r="S63" i="11"/>
  <c r="S64" i="11"/>
  <c r="S65" i="11"/>
  <c r="S66" i="11"/>
  <c r="S67" i="11"/>
  <c r="S68" i="11"/>
  <c r="S69" i="11"/>
  <c r="P61" i="11"/>
  <c r="P62" i="11"/>
  <c r="P63" i="11"/>
  <c r="P64" i="11"/>
  <c r="P65" i="11"/>
  <c r="P66" i="11"/>
  <c r="P67" i="11"/>
  <c r="P68" i="11"/>
  <c r="P69" i="11"/>
  <c r="M61" i="11"/>
  <c r="M62" i="11"/>
  <c r="M63" i="11"/>
  <c r="M64" i="11"/>
  <c r="M65" i="11"/>
  <c r="M66" i="11"/>
  <c r="M67" i="11"/>
  <c r="M68" i="11"/>
  <c r="M69" i="11"/>
  <c r="J61" i="11"/>
  <c r="J62" i="11"/>
  <c r="J63" i="11"/>
  <c r="J64" i="11"/>
  <c r="J65" i="11"/>
  <c r="J66" i="11"/>
  <c r="J67" i="11"/>
  <c r="J68" i="11"/>
  <c r="J69" i="11"/>
  <c r="AR68" i="11"/>
  <c r="AQ68" i="11"/>
  <c r="AR67" i="11"/>
  <c r="AQ67" i="11"/>
  <c r="AR66" i="11"/>
  <c r="AQ66" i="11"/>
  <c r="AR65" i="11"/>
  <c r="AQ65" i="11"/>
  <c r="AR64" i="11"/>
  <c r="AQ64" i="11"/>
  <c r="AR63" i="11"/>
  <c r="AQ63" i="11"/>
  <c r="AR62" i="11"/>
  <c r="AQ62" i="11"/>
  <c r="AR61" i="11"/>
  <c r="AQ61" i="11"/>
  <c r="R59" i="11"/>
  <c r="O59" i="11"/>
  <c r="L59" i="11"/>
  <c r="I59" i="11"/>
  <c r="U23" i="11"/>
  <c r="AP23" i="11"/>
  <c r="U24" i="11"/>
  <c r="AP24" i="11"/>
  <c r="U25" i="11"/>
  <c r="AP25" i="11"/>
  <c r="U26" i="11"/>
  <c r="AP26" i="11"/>
  <c r="U27" i="11"/>
  <c r="AP27" i="11"/>
  <c r="U28" i="11"/>
  <c r="AP28" i="11"/>
  <c r="U29" i="11"/>
  <c r="AP29" i="11"/>
  <c r="U30" i="11"/>
  <c r="AP30" i="11"/>
  <c r="U31" i="11"/>
  <c r="AP31" i="11"/>
  <c r="U32" i="11"/>
  <c r="AP32" i="11"/>
  <c r="U33" i="11"/>
  <c r="AP33" i="11"/>
  <c r="U34" i="11"/>
  <c r="AP34" i="11"/>
  <c r="U35" i="11"/>
  <c r="AP35" i="11"/>
  <c r="U36" i="11"/>
  <c r="AP36" i="11"/>
  <c r="U37" i="11"/>
  <c r="AP37" i="11"/>
  <c r="U38" i="11"/>
  <c r="AP38" i="11"/>
  <c r="U39" i="11"/>
  <c r="AP39" i="11"/>
  <c r="U40" i="11"/>
  <c r="AP40" i="11"/>
  <c r="U41" i="11"/>
  <c r="AP41" i="11"/>
  <c r="U42" i="11"/>
  <c r="AP42" i="11"/>
  <c r="U43" i="11"/>
  <c r="AP43" i="11"/>
  <c r="U44" i="11"/>
  <c r="AP44" i="11"/>
  <c r="AP45" i="11"/>
  <c r="Z55"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X55"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R55"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T55" i="11"/>
  <c r="AJ23" i="11"/>
  <c r="AJ24" i="11"/>
  <c r="AJ25" i="11"/>
  <c r="AJ26" i="11"/>
  <c r="AJ27" i="11"/>
  <c r="AJ28" i="11"/>
  <c r="AJ29" i="11"/>
  <c r="AJ30" i="11"/>
  <c r="AJ31" i="11"/>
  <c r="AJ32" i="11"/>
  <c r="AJ33" i="11"/>
  <c r="AJ34" i="11"/>
  <c r="AJ35" i="11"/>
  <c r="AJ36" i="11"/>
  <c r="AJ37" i="11"/>
  <c r="AJ38" i="11"/>
  <c r="AJ39" i="11"/>
  <c r="AJ40" i="11"/>
  <c r="AJ41" i="11"/>
  <c r="AJ42" i="11"/>
  <c r="AJ43" i="11"/>
  <c r="AJ44" i="11"/>
  <c r="AJ45" i="11"/>
  <c r="V55"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P55" i="11"/>
  <c r="X23" i="11"/>
  <c r="X24" i="11"/>
  <c r="X25" i="11"/>
  <c r="X26" i="11"/>
  <c r="X27" i="11"/>
  <c r="X28" i="11"/>
  <c r="X29" i="11"/>
  <c r="X30" i="11"/>
  <c r="X31" i="11"/>
  <c r="X32" i="11"/>
  <c r="X33" i="11"/>
  <c r="X34" i="11"/>
  <c r="X35" i="11"/>
  <c r="X36" i="11"/>
  <c r="X37" i="11"/>
  <c r="X38" i="11"/>
  <c r="X39" i="11"/>
  <c r="X40" i="11"/>
  <c r="X41" i="11"/>
  <c r="X42" i="11"/>
  <c r="X43" i="11"/>
  <c r="X44" i="11"/>
  <c r="X45" i="11"/>
  <c r="N55" i="11"/>
  <c r="AB55" i="11"/>
  <c r="AB56" i="11"/>
  <c r="AA55" i="11"/>
  <c r="AA56" i="11"/>
  <c r="Z56" i="11"/>
  <c r="X56" i="11"/>
  <c r="V56" i="11"/>
  <c r="T56" i="11"/>
  <c r="R56" i="11"/>
  <c r="P56" i="11"/>
  <c r="N56" i="11"/>
  <c r="S23" i="11"/>
  <c r="S24" i="11"/>
  <c r="S25" i="11"/>
  <c r="S26" i="11"/>
  <c r="S27" i="11"/>
  <c r="S28" i="11"/>
  <c r="S29" i="11"/>
  <c r="S30" i="11"/>
  <c r="S31" i="11"/>
  <c r="S32" i="11"/>
  <c r="S33" i="11"/>
  <c r="S34" i="11"/>
  <c r="S35" i="11"/>
  <c r="S36" i="11"/>
  <c r="S37" i="11"/>
  <c r="S38" i="11"/>
  <c r="S39" i="11"/>
  <c r="S40" i="11"/>
  <c r="S41" i="11"/>
  <c r="S42" i="11"/>
  <c r="S43" i="11"/>
  <c r="S44" i="11"/>
  <c r="S45" i="11"/>
  <c r="J55" i="11"/>
  <c r="P23" i="11"/>
  <c r="P24" i="11"/>
  <c r="P25" i="11"/>
  <c r="P26" i="11"/>
  <c r="P27" i="11"/>
  <c r="P28" i="11"/>
  <c r="P29" i="11"/>
  <c r="P30" i="11"/>
  <c r="P31" i="11"/>
  <c r="P32" i="11"/>
  <c r="P33" i="11"/>
  <c r="P34" i="11"/>
  <c r="P35" i="11"/>
  <c r="P36" i="11"/>
  <c r="P37" i="11"/>
  <c r="P38" i="11"/>
  <c r="P39" i="11"/>
  <c r="P40" i="11"/>
  <c r="P41" i="11"/>
  <c r="P42" i="11"/>
  <c r="P43" i="11"/>
  <c r="P44" i="11"/>
  <c r="P45" i="11"/>
  <c r="H55" i="11"/>
  <c r="M23" i="11"/>
  <c r="M24" i="11"/>
  <c r="M25" i="11"/>
  <c r="M26" i="11"/>
  <c r="M27" i="11"/>
  <c r="M28" i="11"/>
  <c r="M29" i="11"/>
  <c r="M30" i="11"/>
  <c r="M31" i="11"/>
  <c r="M32" i="11"/>
  <c r="M33" i="11"/>
  <c r="M34" i="11"/>
  <c r="M35" i="11"/>
  <c r="M36" i="11"/>
  <c r="M37" i="11"/>
  <c r="M38" i="11"/>
  <c r="M39" i="11"/>
  <c r="M40" i="11"/>
  <c r="M41" i="11"/>
  <c r="M42" i="11"/>
  <c r="M43" i="11"/>
  <c r="M44" i="11"/>
  <c r="M45" i="11"/>
  <c r="F55" i="11"/>
  <c r="J23" i="11"/>
  <c r="J24" i="11"/>
  <c r="J25" i="11"/>
  <c r="J26" i="11"/>
  <c r="J27" i="11"/>
  <c r="J28" i="11"/>
  <c r="J29" i="11"/>
  <c r="J30" i="11"/>
  <c r="J31" i="11"/>
  <c r="J32" i="11"/>
  <c r="J33" i="11"/>
  <c r="J34" i="11"/>
  <c r="J35" i="11"/>
  <c r="J36" i="11"/>
  <c r="J37" i="11"/>
  <c r="J38" i="11"/>
  <c r="J39" i="11"/>
  <c r="J40" i="11"/>
  <c r="J41" i="11"/>
  <c r="J42" i="11"/>
  <c r="J43" i="11"/>
  <c r="J44" i="11"/>
  <c r="J45" i="11"/>
  <c r="D55" i="11"/>
  <c r="L55" i="11"/>
  <c r="L56" i="11"/>
  <c r="K55" i="11"/>
  <c r="K56" i="11"/>
  <c r="J56" i="11"/>
  <c r="H56" i="11"/>
  <c r="F56" i="11"/>
  <c r="D56" i="11"/>
  <c r="I52" i="11"/>
  <c r="G52" i="11"/>
  <c r="E52" i="11"/>
  <c r="C52" i="11"/>
  <c r="AA49" i="11"/>
  <c r="AA50" i="11"/>
  <c r="AB50" i="11"/>
  <c r="Z50" i="11"/>
  <c r="X50" i="11"/>
  <c r="V50" i="11"/>
  <c r="T50" i="11"/>
  <c r="R50" i="11"/>
  <c r="P50" i="11"/>
  <c r="N50" i="11"/>
  <c r="K50" i="11"/>
  <c r="L50" i="11"/>
  <c r="J50" i="11"/>
  <c r="H50" i="11"/>
  <c r="F50" i="11"/>
  <c r="D50" i="11"/>
  <c r="AB49" i="11"/>
  <c r="Z49" i="11"/>
  <c r="X49" i="11"/>
  <c r="V49" i="11"/>
  <c r="T49" i="11"/>
  <c r="R49" i="11"/>
  <c r="P49" i="11"/>
  <c r="N49" i="11"/>
  <c r="L49" i="11"/>
  <c r="J49" i="11"/>
  <c r="H49" i="11"/>
  <c r="F49" i="11"/>
  <c r="D49" i="11"/>
  <c r="I47" i="11"/>
  <c r="G47" i="11"/>
  <c r="E47" i="11"/>
  <c r="C47" i="11"/>
  <c r="AR45" i="11"/>
  <c r="AQ45" i="11"/>
  <c r="U45" i="11"/>
  <c r="T45" i="11"/>
  <c r="AR44" i="11"/>
  <c r="AQ44" i="11"/>
  <c r="AR43" i="11"/>
  <c r="AQ43" i="11"/>
  <c r="AR42" i="11"/>
  <c r="AQ42" i="11"/>
  <c r="AR41" i="11"/>
  <c r="AQ41" i="11"/>
  <c r="AR40" i="11"/>
  <c r="AQ40" i="11"/>
  <c r="AR39" i="11"/>
  <c r="AQ39" i="11"/>
  <c r="AR38" i="11"/>
  <c r="AQ38" i="11"/>
  <c r="AR37" i="11"/>
  <c r="AQ37" i="11"/>
  <c r="AR36" i="11"/>
  <c r="AQ36" i="11"/>
  <c r="AR35" i="11"/>
  <c r="AQ35" i="11"/>
  <c r="AR34" i="11"/>
  <c r="AQ34" i="11"/>
  <c r="AR33" i="11"/>
  <c r="AQ33" i="11"/>
  <c r="AR32" i="11"/>
  <c r="AQ32" i="11"/>
  <c r="AR31" i="11"/>
  <c r="AQ31" i="11"/>
  <c r="AR30" i="11"/>
  <c r="AQ30" i="11"/>
  <c r="AR29" i="11"/>
  <c r="AQ29" i="11"/>
  <c r="AR28" i="11"/>
  <c r="AQ28" i="11"/>
  <c r="AR27" i="11"/>
  <c r="AQ27" i="11"/>
  <c r="AR26" i="11"/>
  <c r="AQ26" i="11"/>
  <c r="AR25" i="11"/>
  <c r="AQ25" i="11"/>
  <c r="AR24" i="11"/>
  <c r="AQ24" i="11"/>
  <c r="AR23" i="11"/>
  <c r="AQ23" i="11"/>
  <c r="D18" i="11"/>
  <c r="E18" i="11"/>
  <c r="D17" i="11"/>
  <c r="E17" i="11"/>
  <c r="D16" i="11"/>
  <c r="E16" i="11"/>
  <c r="D15" i="11"/>
  <c r="E15" i="11"/>
  <c r="B13" i="11"/>
  <c r="H10" i="11"/>
  <c r="H9" i="11"/>
  <c r="H8" i="11"/>
  <c r="H7" i="11"/>
  <c r="H6" i="11"/>
  <c r="B3" i="11"/>
  <c r="O25" i="12"/>
  <c r="M93" i="12"/>
  <c r="M94" i="12"/>
  <c r="M95" i="12"/>
  <c r="M96" i="12"/>
  <c r="M97" i="12"/>
  <c r="M98" i="12"/>
  <c r="M99" i="12"/>
  <c r="M100" i="12"/>
  <c r="M101" i="12"/>
  <c r="M102" i="12"/>
  <c r="M103" i="12"/>
  <c r="M104" i="12"/>
  <c r="M105" i="12"/>
  <c r="M106" i="12"/>
  <c r="M107" i="12"/>
  <c r="G163" i="12"/>
  <c r="R62" i="12"/>
  <c r="R63" i="12"/>
  <c r="R64" i="12"/>
  <c r="R65" i="12"/>
  <c r="R66" i="12"/>
  <c r="R67" i="12"/>
  <c r="R68" i="12"/>
  <c r="R61" i="12"/>
  <c r="O62" i="12"/>
  <c r="O63" i="12"/>
  <c r="O64" i="12"/>
  <c r="O65" i="12"/>
  <c r="O66" i="12"/>
  <c r="O67" i="12"/>
  <c r="O68" i="12"/>
  <c r="O61" i="12"/>
  <c r="L62" i="12"/>
  <c r="L63" i="12"/>
  <c r="L64" i="12"/>
  <c r="L65" i="12"/>
  <c r="L66" i="12"/>
  <c r="L67" i="12"/>
  <c r="L68" i="12"/>
  <c r="L61" i="12"/>
  <c r="I62" i="12"/>
  <c r="I63" i="12"/>
  <c r="I64" i="12"/>
  <c r="I65" i="12"/>
  <c r="I66" i="12"/>
  <c r="I67" i="12"/>
  <c r="I68" i="12"/>
  <c r="I61" i="12"/>
  <c r="I31" i="12"/>
  <c r="R31" i="12"/>
  <c r="O31" i="12"/>
  <c r="T31" i="12"/>
  <c r="U31" i="12"/>
  <c r="AP31" i="12"/>
  <c r="R23" i="12"/>
  <c r="O23" i="12"/>
  <c r="I23" i="12"/>
  <c r="T23" i="12"/>
  <c r="U23" i="12"/>
  <c r="AP23" i="12"/>
  <c r="R43" i="12"/>
  <c r="O43" i="12"/>
  <c r="I43" i="12"/>
  <c r="T43" i="12"/>
  <c r="U43" i="12"/>
  <c r="AP43" i="12"/>
  <c r="R35" i="12"/>
  <c r="O35" i="12"/>
  <c r="I35" i="12"/>
  <c r="T35" i="12"/>
  <c r="U35" i="12"/>
  <c r="AP35" i="12"/>
  <c r="R25" i="12"/>
  <c r="I25" i="12"/>
  <c r="T25" i="12"/>
  <c r="U25" i="12"/>
  <c r="AP25" i="12"/>
  <c r="R24" i="12"/>
  <c r="O24" i="12"/>
  <c r="I24" i="12"/>
  <c r="T24" i="12"/>
  <c r="U24" i="12"/>
  <c r="AP24" i="12"/>
  <c r="R26" i="12"/>
  <c r="O26" i="12"/>
  <c r="I26" i="12"/>
  <c r="T26" i="12"/>
  <c r="U26" i="12"/>
  <c r="AP26" i="12"/>
  <c r="R27" i="12"/>
  <c r="O27" i="12"/>
  <c r="I27" i="12"/>
  <c r="T27" i="12"/>
  <c r="U27" i="12"/>
  <c r="AP27" i="12"/>
  <c r="R28" i="12"/>
  <c r="O28" i="12"/>
  <c r="I28" i="12"/>
  <c r="T28" i="12"/>
  <c r="U28" i="12"/>
  <c r="AP28" i="12"/>
  <c r="R29" i="12"/>
  <c r="O29" i="12"/>
  <c r="I29" i="12"/>
  <c r="T29" i="12"/>
  <c r="U29" i="12"/>
  <c r="AP29" i="12"/>
  <c r="R30" i="12"/>
  <c r="O30" i="12"/>
  <c r="I30" i="12"/>
  <c r="T30" i="12"/>
  <c r="U30" i="12"/>
  <c r="AP30" i="12"/>
  <c r="R32" i="12"/>
  <c r="O32" i="12"/>
  <c r="I32" i="12"/>
  <c r="T32" i="12"/>
  <c r="U32" i="12"/>
  <c r="AP32" i="12"/>
  <c r="R33" i="12"/>
  <c r="O33" i="12"/>
  <c r="I33" i="12"/>
  <c r="T33" i="12"/>
  <c r="U33" i="12"/>
  <c r="AP33" i="12"/>
  <c r="R34" i="12"/>
  <c r="O34" i="12"/>
  <c r="I34" i="12"/>
  <c r="T34" i="12"/>
  <c r="U34" i="12"/>
  <c r="AP34" i="12"/>
  <c r="R36" i="12"/>
  <c r="O36" i="12"/>
  <c r="I36" i="12"/>
  <c r="T36" i="12"/>
  <c r="U36" i="12"/>
  <c r="AP36" i="12"/>
  <c r="R37" i="12"/>
  <c r="O37" i="12"/>
  <c r="I37" i="12"/>
  <c r="T37" i="12"/>
  <c r="U37" i="12"/>
  <c r="AP37" i="12"/>
  <c r="R38" i="12"/>
  <c r="O38" i="12"/>
  <c r="I38" i="12"/>
  <c r="T38" i="12"/>
  <c r="U38" i="12"/>
  <c r="AP38" i="12"/>
  <c r="R39" i="12"/>
  <c r="O39" i="12"/>
  <c r="I39" i="12"/>
  <c r="T39" i="12"/>
  <c r="U39" i="12"/>
  <c r="AP39" i="12"/>
  <c r="R40" i="12"/>
  <c r="O40" i="12"/>
  <c r="I40" i="12"/>
  <c r="T40" i="12"/>
  <c r="U40" i="12"/>
  <c r="AP40" i="12"/>
  <c r="R41" i="12"/>
  <c r="O41" i="12"/>
  <c r="I41" i="12"/>
  <c r="T41" i="12"/>
  <c r="U41" i="12"/>
  <c r="AP41" i="12"/>
  <c r="R42" i="12"/>
  <c r="O42" i="12"/>
  <c r="I42" i="12"/>
  <c r="T42" i="12"/>
  <c r="U42" i="12"/>
  <c r="AP42" i="12"/>
  <c r="R44" i="12"/>
  <c r="O44" i="12"/>
  <c r="I44" i="12"/>
  <c r="T44" i="12"/>
  <c r="U44" i="12"/>
  <c r="AP44" i="12"/>
  <c r="AP45" i="12"/>
  <c r="Z55" i="12"/>
  <c r="AM31" i="12"/>
  <c r="AM23" i="12"/>
  <c r="AM43" i="12"/>
  <c r="AM35" i="12"/>
  <c r="AM25" i="12"/>
  <c r="AM24" i="12"/>
  <c r="AM26" i="12"/>
  <c r="AM27" i="12"/>
  <c r="AM28" i="12"/>
  <c r="AM29" i="12"/>
  <c r="AM30" i="12"/>
  <c r="AM32" i="12"/>
  <c r="AM33" i="12"/>
  <c r="AM34" i="12"/>
  <c r="AM36" i="12"/>
  <c r="AM37" i="12"/>
  <c r="AM38" i="12"/>
  <c r="AM39" i="12"/>
  <c r="AM40" i="12"/>
  <c r="AM41" i="12"/>
  <c r="AM42" i="12"/>
  <c r="AM44" i="12"/>
  <c r="AM45" i="12"/>
  <c r="X55" i="12"/>
  <c r="AD31" i="12"/>
  <c r="AD23" i="12"/>
  <c r="AD43" i="12"/>
  <c r="AD35" i="12"/>
  <c r="AD25" i="12"/>
  <c r="AD24" i="12"/>
  <c r="AD26" i="12"/>
  <c r="AD27" i="12"/>
  <c r="AD28" i="12"/>
  <c r="AD29" i="12"/>
  <c r="AD30" i="12"/>
  <c r="AD32" i="12"/>
  <c r="AD33" i="12"/>
  <c r="AD34" i="12"/>
  <c r="AD36" i="12"/>
  <c r="AD37" i="12"/>
  <c r="AD38" i="12"/>
  <c r="AD39" i="12"/>
  <c r="AD40" i="12"/>
  <c r="AD41" i="12"/>
  <c r="AD42" i="12"/>
  <c r="AD44" i="12"/>
  <c r="AD45" i="12"/>
  <c r="R55" i="12"/>
  <c r="AG31" i="12"/>
  <c r="AG23" i="12"/>
  <c r="AG43" i="12"/>
  <c r="AG35" i="12"/>
  <c r="AG25" i="12"/>
  <c r="AG24" i="12"/>
  <c r="AG26" i="12"/>
  <c r="AG27" i="12"/>
  <c r="AG28" i="12"/>
  <c r="AG29" i="12"/>
  <c r="AG30" i="12"/>
  <c r="AG32" i="12"/>
  <c r="AG33" i="12"/>
  <c r="AG34" i="12"/>
  <c r="AG36" i="12"/>
  <c r="AG37" i="12"/>
  <c r="AG38" i="12"/>
  <c r="AG39" i="12"/>
  <c r="AG40" i="12"/>
  <c r="AG41" i="12"/>
  <c r="AG42" i="12"/>
  <c r="AG44" i="12"/>
  <c r="AG45" i="12"/>
  <c r="T55" i="12"/>
  <c r="AJ31" i="12"/>
  <c r="AJ23" i="12"/>
  <c r="AJ43" i="12"/>
  <c r="AJ35" i="12"/>
  <c r="AJ25" i="12"/>
  <c r="AJ24" i="12"/>
  <c r="AJ26" i="12"/>
  <c r="AJ27" i="12"/>
  <c r="AJ28" i="12"/>
  <c r="AJ29" i="12"/>
  <c r="AJ30" i="12"/>
  <c r="AJ32" i="12"/>
  <c r="AJ33" i="12"/>
  <c r="AJ34" i="12"/>
  <c r="AJ36" i="12"/>
  <c r="AJ37" i="12"/>
  <c r="AJ38" i="12"/>
  <c r="AJ39" i="12"/>
  <c r="AJ40" i="12"/>
  <c r="AJ41" i="12"/>
  <c r="AJ42" i="12"/>
  <c r="AJ44" i="12"/>
  <c r="AJ45" i="12"/>
  <c r="V55" i="12"/>
  <c r="AA31" i="12"/>
  <c r="AA23" i="12"/>
  <c r="AA43" i="12"/>
  <c r="AA35" i="12"/>
  <c r="AA25" i="12"/>
  <c r="AA24" i="12"/>
  <c r="AA26" i="12"/>
  <c r="AA27" i="12"/>
  <c r="AA28" i="12"/>
  <c r="AA29" i="12"/>
  <c r="AA30" i="12"/>
  <c r="AA32" i="12"/>
  <c r="AA33" i="12"/>
  <c r="AA34" i="12"/>
  <c r="AA36" i="12"/>
  <c r="AA37" i="12"/>
  <c r="AA38" i="12"/>
  <c r="AA39" i="12"/>
  <c r="AA40" i="12"/>
  <c r="AA41" i="12"/>
  <c r="AA42" i="12"/>
  <c r="AA44" i="12"/>
  <c r="AA45" i="12"/>
  <c r="P55" i="12"/>
  <c r="X31" i="12"/>
  <c r="X23" i="12"/>
  <c r="X43" i="12"/>
  <c r="X35" i="12"/>
  <c r="X25" i="12"/>
  <c r="X24" i="12"/>
  <c r="X26" i="12"/>
  <c r="X27" i="12"/>
  <c r="X28" i="12"/>
  <c r="X29" i="12"/>
  <c r="X30" i="12"/>
  <c r="X32" i="12"/>
  <c r="X33" i="12"/>
  <c r="X34" i="12"/>
  <c r="X36" i="12"/>
  <c r="X37" i="12"/>
  <c r="X38" i="12"/>
  <c r="X39" i="12"/>
  <c r="X40" i="12"/>
  <c r="X41" i="12"/>
  <c r="X42" i="12"/>
  <c r="X44" i="12"/>
  <c r="X45" i="12"/>
  <c r="N55" i="12"/>
  <c r="AB55" i="12"/>
  <c r="AO31" i="12"/>
  <c r="AO23" i="12"/>
  <c r="AO43" i="12"/>
  <c r="AO35" i="12"/>
  <c r="AO25" i="12"/>
  <c r="AO24" i="12"/>
  <c r="AO26" i="12"/>
  <c r="AO27" i="12"/>
  <c r="AO28" i="12"/>
  <c r="AO29" i="12"/>
  <c r="AO30" i="12"/>
  <c r="AO32" i="12"/>
  <c r="AO33" i="12"/>
  <c r="AO34" i="12"/>
  <c r="AO36" i="12"/>
  <c r="AO37" i="12"/>
  <c r="AO38" i="12"/>
  <c r="AO39" i="12"/>
  <c r="AO40" i="12"/>
  <c r="AO41" i="12"/>
  <c r="AO42" i="12"/>
  <c r="AO44" i="12"/>
  <c r="AO45" i="12"/>
  <c r="Y55" i="12"/>
  <c r="AL31" i="12"/>
  <c r="AL23" i="12"/>
  <c r="AL43" i="12"/>
  <c r="AL35" i="12"/>
  <c r="AL25" i="12"/>
  <c r="AL24" i="12"/>
  <c r="AL26" i="12"/>
  <c r="AL27" i="12"/>
  <c r="AL28" i="12"/>
  <c r="AL29" i="12"/>
  <c r="AL30" i="12"/>
  <c r="AL32" i="12"/>
  <c r="AL33" i="12"/>
  <c r="AL34" i="12"/>
  <c r="AL36" i="12"/>
  <c r="AL37" i="12"/>
  <c r="AL38" i="12"/>
  <c r="AL39" i="12"/>
  <c r="AL40" i="12"/>
  <c r="AL41" i="12"/>
  <c r="AL42" i="12"/>
  <c r="AL44" i="12"/>
  <c r="AL45" i="12"/>
  <c r="W55" i="12"/>
  <c r="AF31" i="12"/>
  <c r="AF23" i="12"/>
  <c r="AF43" i="12"/>
  <c r="AF35" i="12"/>
  <c r="AF25" i="12"/>
  <c r="AF24" i="12"/>
  <c r="AF26" i="12"/>
  <c r="AF27" i="12"/>
  <c r="AF28" i="12"/>
  <c r="AF29" i="12"/>
  <c r="AF30" i="12"/>
  <c r="AF32" i="12"/>
  <c r="AF33" i="12"/>
  <c r="AF34" i="12"/>
  <c r="AF36" i="12"/>
  <c r="AF37" i="12"/>
  <c r="AF38" i="12"/>
  <c r="AF39" i="12"/>
  <c r="AF40" i="12"/>
  <c r="AF41" i="12"/>
  <c r="AF42" i="12"/>
  <c r="AF44" i="12"/>
  <c r="AF45" i="12"/>
  <c r="S55" i="12"/>
  <c r="AI31" i="12"/>
  <c r="AI23" i="12"/>
  <c r="AI43" i="12"/>
  <c r="AI35" i="12"/>
  <c r="AI25" i="12"/>
  <c r="AI24" i="12"/>
  <c r="AI26" i="12"/>
  <c r="AI27" i="12"/>
  <c r="AI28" i="12"/>
  <c r="AI29" i="12"/>
  <c r="AI30" i="12"/>
  <c r="AI32" i="12"/>
  <c r="AI33" i="12"/>
  <c r="AI34" i="12"/>
  <c r="AI36" i="12"/>
  <c r="AI37" i="12"/>
  <c r="AI38" i="12"/>
  <c r="AI39" i="12"/>
  <c r="AI40" i="12"/>
  <c r="AI41" i="12"/>
  <c r="AI42" i="12"/>
  <c r="AI44" i="12"/>
  <c r="AI45" i="12"/>
  <c r="U55" i="12"/>
  <c r="AC31" i="12"/>
  <c r="AC23" i="12"/>
  <c r="AC43" i="12"/>
  <c r="AC35" i="12"/>
  <c r="AC25" i="12"/>
  <c r="AC24" i="12"/>
  <c r="AC26" i="12"/>
  <c r="AC27" i="12"/>
  <c r="AC28" i="12"/>
  <c r="AC29" i="12"/>
  <c r="AC30" i="12"/>
  <c r="AC32" i="12"/>
  <c r="AC33" i="12"/>
  <c r="AC34" i="12"/>
  <c r="AC36" i="12"/>
  <c r="AC37" i="12"/>
  <c r="AC38" i="12"/>
  <c r="AC39" i="12"/>
  <c r="AC40" i="12"/>
  <c r="AC41" i="12"/>
  <c r="AC42" i="12"/>
  <c r="AC44" i="12"/>
  <c r="AC45" i="12"/>
  <c r="Q55" i="12"/>
  <c r="Z31" i="12"/>
  <c r="Z23" i="12"/>
  <c r="Z43" i="12"/>
  <c r="Z35" i="12"/>
  <c r="Z25" i="12"/>
  <c r="Z24" i="12"/>
  <c r="Z26" i="12"/>
  <c r="Z27" i="12"/>
  <c r="Z28" i="12"/>
  <c r="Z29" i="12"/>
  <c r="Z30" i="12"/>
  <c r="Z32" i="12"/>
  <c r="Z33" i="12"/>
  <c r="Z34" i="12"/>
  <c r="Z36" i="12"/>
  <c r="Z37" i="12"/>
  <c r="Z38" i="12"/>
  <c r="Z39" i="12"/>
  <c r="Z40" i="12"/>
  <c r="Z41" i="12"/>
  <c r="Z42" i="12"/>
  <c r="Z44" i="12"/>
  <c r="Z45" i="12"/>
  <c r="O55" i="12"/>
  <c r="W31" i="12"/>
  <c r="W23" i="12"/>
  <c r="W43" i="12"/>
  <c r="W35" i="12"/>
  <c r="W25" i="12"/>
  <c r="W24" i="12"/>
  <c r="W26" i="12"/>
  <c r="W27" i="12"/>
  <c r="W28" i="12"/>
  <c r="W29" i="12"/>
  <c r="W30" i="12"/>
  <c r="W32" i="12"/>
  <c r="W33" i="12"/>
  <c r="W34" i="12"/>
  <c r="W36" i="12"/>
  <c r="W37" i="12"/>
  <c r="W38" i="12"/>
  <c r="W39" i="12"/>
  <c r="W40" i="12"/>
  <c r="W41" i="12"/>
  <c r="W42" i="12"/>
  <c r="W44" i="12"/>
  <c r="W45" i="12"/>
  <c r="M55" i="12"/>
  <c r="AA55" i="12"/>
  <c r="P106" i="12"/>
  <c r="P105" i="12"/>
  <c r="P104" i="12"/>
  <c r="P103" i="12"/>
  <c r="P102" i="12"/>
  <c r="P101" i="12"/>
  <c r="P100" i="12"/>
  <c r="P99" i="12"/>
  <c r="P98" i="12"/>
  <c r="P97" i="12"/>
  <c r="P96" i="12"/>
  <c r="P95" i="12"/>
  <c r="P94" i="12"/>
  <c r="P93" i="12"/>
  <c r="J106" i="12"/>
  <c r="J105" i="12"/>
  <c r="J104" i="12"/>
  <c r="J103" i="12"/>
  <c r="J102" i="12"/>
  <c r="J101" i="12"/>
  <c r="J100" i="12"/>
  <c r="J99" i="12"/>
  <c r="J98" i="12"/>
  <c r="J97" i="12"/>
  <c r="J96" i="12"/>
  <c r="J95" i="12"/>
  <c r="J94" i="12"/>
  <c r="J93" i="12"/>
  <c r="G94" i="12"/>
  <c r="G95" i="12"/>
  <c r="G96" i="12"/>
  <c r="G97" i="12"/>
  <c r="G98" i="12"/>
  <c r="G99" i="12"/>
  <c r="G100" i="12"/>
  <c r="G101" i="12"/>
  <c r="G102" i="12"/>
  <c r="G103" i="12"/>
  <c r="G104" i="12"/>
  <c r="G105" i="12"/>
  <c r="G106" i="12"/>
  <c r="G93" i="12"/>
  <c r="P121" i="12"/>
  <c r="M121" i="12"/>
  <c r="J121" i="12"/>
  <c r="G121" i="12"/>
  <c r="R121" i="12"/>
  <c r="AM121" i="12"/>
  <c r="G120" i="12"/>
  <c r="P120" i="12"/>
  <c r="M120" i="12"/>
  <c r="J120" i="12"/>
  <c r="R120" i="12"/>
  <c r="AM120" i="12"/>
  <c r="P119" i="12"/>
  <c r="M119" i="12"/>
  <c r="J119" i="12"/>
  <c r="G119" i="12"/>
  <c r="R119" i="12"/>
  <c r="AM119" i="12"/>
  <c r="P118" i="12"/>
  <c r="M118" i="12"/>
  <c r="J118" i="12"/>
  <c r="G118" i="12"/>
  <c r="R118" i="12"/>
  <c r="AM118" i="12"/>
  <c r="P117" i="12"/>
  <c r="M117" i="12"/>
  <c r="J117" i="12"/>
  <c r="G117" i="12"/>
  <c r="R117" i="12"/>
  <c r="AM117" i="12"/>
  <c r="P116" i="12"/>
  <c r="M116" i="12"/>
  <c r="J116" i="12"/>
  <c r="G116" i="12"/>
  <c r="R116" i="12"/>
  <c r="AM116" i="12"/>
  <c r="P115" i="12"/>
  <c r="M115" i="12"/>
  <c r="J115" i="12"/>
  <c r="G115" i="12"/>
  <c r="R115" i="12"/>
  <c r="AM115" i="12"/>
  <c r="P114" i="12"/>
  <c r="M114" i="12"/>
  <c r="J114" i="12"/>
  <c r="G114" i="12"/>
  <c r="R114" i="12"/>
  <c r="AM114" i="12"/>
  <c r="P113" i="12"/>
  <c r="M113" i="12"/>
  <c r="J113" i="12"/>
  <c r="G113" i="12"/>
  <c r="R113" i="12"/>
  <c r="AM113" i="12"/>
  <c r="P112" i="12"/>
  <c r="M112" i="12"/>
  <c r="J112" i="12"/>
  <c r="G112" i="12"/>
  <c r="R112" i="12"/>
  <c r="AM112" i="12"/>
  <c r="AJ121" i="12"/>
  <c r="AJ120" i="12"/>
  <c r="AJ119" i="12"/>
  <c r="AJ118" i="12"/>
  <c r="AJ117" i="12"/>
  <c r="AJ116" i="12"/>
  <c r="AJ115" i="12"/>
  <c r="AJ114" i="12"/>
  <c r="AJ113" i="12"/>
  <c r="AJ112" i="12"/>
  <c r="AG121" i="12"/>
  <c r="AG120" i="12"/>
  <c r="AG119" i="12"/>
  <c r="AG118" i="12"/>
  <c r="AG117" i="12"/>
  <c r="AG116" i="12"/>
  <c r="AG115" i="12"/>
  <c r="AG114" i="12"/>
  <c r="AG113" i="12"/>
  <c r="AG112" i="12"/>
  <c r="AD121" i="12"/>
  <c r="AD120" i="12"/>
  <c r="AD119" i="12"/>
  <c r="AD118" i="12"/>
  <c r="AD117" i="12"/>
  <c r="AD116" i="12"/>
  <c r="AD115" i="12"/>
  <c r="AD114" i="12"/>
  <c r="AD113" i="12"/>
  <c r="AD112" i="12"/>
  <c r="AA121" i="12"/>
  <c r="AA120" i="12"/>
  <c r="AA119" i="12"/>
  <c r="AA118" i="12"/>
  <c r="AA117" i="12"/>
  <c r="AA116" i="12"/>
  <c r="AA115" i="12"/>
  <c r="AA114" i="12"/>
  <c r="AA113" i="12"/>
  <c r="AA112" i="12"/>
  <c r="X121" i="12"/>
  <c r="X120" i="12"/>
  <c r="X119" i="12"/>
  <c r="X118" i="12"/>
  <c r="X117" i="12"/>
  <c r="X116" i="12"/>
  <c r="X115" i="12"/>
  <c r="X114" i="12"/>
  <c r="X113" i="12"/>
  <c r="X112" i="12"/>
  <c r="U113" i="12"/>
  <c r="U114" i="12"/>
  <c r="U115" i="12"/>
  <c r="U116" i="12"/>
  <c r="U117" i="12"/>
  <c r="U118" i="12"/>
  <c r="U119" i="12"/>
  <c r="U120" i="12"/>
  <c r="U121" i="12"/>
  <c r="U112" i="12"/>
  <c r="M133" i="12"/>
  <c r="M132" i="12"/>
  <c r="M131" i="12"/>
  <c r="M130" i="12"/>
  <c r="M129" i="12"/>
  <c r="M128" i="12"/>
  <c r="M127" i="12"/>
  <c r="J133" i="12"/>
  <c r="J132" i="12"/>
  <c r="J131" i="12"/>
  <c r="J130" i="12"/>
  <c r="J129" i="12"/>
  <c r="J128" i="12"/>
  <c r="J127" i="12"/>
  <c r="G128" i="12"/>
  <c r="G129" i="12"/>
  <c r="G130" i="12"/>
  <c r="G131" i="12"/>
  <c r="G132" i="12"/>
  <c r="G133" i="12"/>
  <c r="G127" i="12"/>
  <c r="G73" i="6"/>
  <c r="G70" i="6"/>
  <c r="G165" i="20"/>
  <c r="G166" i="20"/>
  <c r="G167" i="20"/>
  <c r="G168" i="20"/>
  <c r="G169" i="20"/>
  <c r="G170" i="20"/>
  <c r="G171" i="20"/>
  <c r="G172" i="20"/>
  <c r="G173" i="20"/>
  <c r="G174" i="20"/>
  <c r="G175" i="20"/>
  <c r="G176" i="20"/>
  <c r="G60" i="6"/>
  <c r="G165" i="19"/>
  <c r="G166" i="19"/>
  <c r="G167" i="19"/>
  <c r="G168" i="19"/>
  <c r="G169" i="19"/>
  <c r="G170" i="19"/>
  <c r="G171" i="19"/>
  <c r="G172" i="19"/>
  <c r="G173" i="19"/>
  <c r="G174" i="19"/>
  <c r="G175" i="19"/>
  <c r="G176" i="19"/>
  <c r="G61" i="6"/>
  <c r="G165" i="18"/>
  <c r="G166" i="18"/>
  <c r="G167" i="18"/>
  <c r="G168" i="18"/>
  <c r="G169" i="18"/>
  <c r="G170" i="18"/>
  <c r="G171" i="18"/>
  <c r="G172" i="18"/>
  <c r="G173" i="18"/>
  <c r="G174" i="18"/>
  <c r="G175" i="18"/>
  <c r="G176" i="18"/>
  <c r="G62" i="6"/>
  <c r="G165" i="17"/>
  <c r="G166" i="17"/>
  <c r="G167" i="17"/>
  <c r="G168" i="17"/>
  <c r="G169" i="17"/>
  <c r="G170" i="17"/>
  <c r="G171" i="17"/>
  <c r="G172" i="17"/>
  <c r="G173" i="17"/>
  <c r="G174" i="17"/>
  <c r="G175" i="17"/>
  <c r="G176" i="17"/>
  <c r="G63" i="6"/>
  <c r="G165" i="16"/>
  <c r="G166" i="16"/>
  <c r="G167" i="16"/>
  <c r="G168" i="16"/>
  <c r="G169" i="16"/>
  <c r="G170" i="16"/>
  <c r="G171" i="16"/>
  <c r="G172" i="16"/>
  <c r="G173" i="16"/>
  <c r="G174" i="16"/>
  <c r="G175" i="16"/>
  <c r="G176" i="16"/>
  <c r="G64" i="6"/>
  <c r="G165" i="13"/>
  <c r="G166" i="13"/>
  <c r="G167" i="13"/>
  <c r="G168" i="13"/>
  <c r="G169" i="13"/>
  <c r="G170" i="13"/>
  <c r="G171" i="13"/>
  <c r="G172" i="13"/>
  <c r="G173" i="13"/>
  <c r="G174" i="13"/>
  <c r="G175" i="13"/>
  <c r="G176" i="13"/>
  <c r="G65" i="6"/>
  <c r="G165" i="5"/>
  <c r="G166" i="5"/>
  <c r="G167" i="5"/>
  <c r="G168" i="5"/>
  <c r="G169" i="5"/>
  <c r="G170" i="5"/>
  <c r="G171" i="5"/>
  <c r="G172" i="5"/>
  <c r="G173" i="5"/>
  <c r="G174" i="5"/>
  <c r="G175" i="5"/>
  <c r="G176" i="5"/>
  <c r="G66" i="6"/>
  <c r="K173" i="12"/>
  <c r="L173" i="12"/>
  <c r="K174" i="12"/>
  <c r="L174" i="12"/>
  <c r="K175" i="12"/>
  <c r="L175" i="12"/>
  <c r="K176" i="12"/>
  <c r="L176" i="12"/>
  <c r="K177" i="12"/>
  <c r="L177" i="12"/>
  <c r="K178" i="12"/>
  <c r="L178" i="12"/>
  <c r="K179" i="12"/>
  <c r="L179" i="12"/>
  <c r="K180" i="12"/>
  <c r="L180" i="12"/>
  <c r="K181" i="12"/>
  <c r="L181" i="12"/>
  <c r="K182" i="12"/>
  <c r="L182" i="12"/>
  <c r="L183" i="12"/>
  <c r="L184" i="12"/>
  <c r="G67" i="6"/>
  <c r="G68" i="6"/>
  <c r="G69" i="6"/>
  <c r="G71" i="6"/>
  <c r="G72" i="6"/>
  <c r="G74" i="6"/>
  <c r="E60" i="6"/>
  <c r="H23" i="20"/>
  <c r="H24" i="20"/>
  <c r="H25" i="20"/>
  <c r="H26" i="20"/>
  <c r="H27" i="20"/>
  <c r="H28" i="20"/>
  <c r="H29" i="20"/>
  <c r="H30" i="20"/>
  <c r="H31" i="20"/>
  <c r="H32" i="20"/>
  <c r="H33" i="20"/>
  <c r="H34" i="20"/>
  <c r="H35" i="20"/>
  <c r="H36" i="20"/>
  <c r="H37" i="20"/>
  <c r="H38" i="20"/>
  <c r="H39" i="20"/>
  <c r="H40" i="20"/>
  <c r="H41" i="20"/>
  <c r="H42" i="20"/>
  <c r="H43" i="20"/>
  <c r="H44" i="20"/>
  <c r="H45" i="20"/>
  <c r="C150" i="20"/>
  <c r="L23" i="20"/>
  <c r="L24" i="20"/>
  <c r="L25" i="20"/>
  <c r="L26" i="20"/>
  <c r="L27" i="20"/>
  <c r="L28" i="20"/>
  <c r="L29" i="20"/>
  <c r="L30" i="20"/>
  <c r="L31" i="20"/>
  <c r="L32" i="20"/>
  <c r="L33" i="20"/>
  <c r="L34" i="20"/>
  <c r="L35" i="20"/>
  <c r="L36" i="20"/>
  <c r="L37" i="20"/>
  <c r="L38" i="20"/>
  <c r="L39" i="20"/>
  <c r="L40" i="20"/>
  <c r="L41" i="20"/>
  <c r="L42" i="20"/>
  <c r="L43" i="20"/>
  <c r="L44" i="20"/>
  <c r="L45" i="20"/>
  <c r="E150" i="20"/>
  <c r="N23" i="20"/>
  <c r="N24" i="20"/>
  <c r="N25" i="20"/>
  <c r="N26" i="20"/>
  <c r="N27" i="20"/>
  <c r="N28" i="20"/>
  <c r="N29" i="20"/>
  <c r="N30" i="20"/>
  <c r="N31" i="20"/>
  <c r="N32" i="20"/>
  <c r="N33" i="20"/>
  <c r="N34" i="20"/>
  <c r="N35" i="20"/>
  <c r="N36" i="20"/>
  <c r="N37" i="20"/>
  <c r="N38" i="20"/>
  <c r="N39" i="20"/>
  <c r="N40" i="20"/>
  <c r="N41" i="20"/>
  <c r="N42" i="20"/>
  <c r="N43" i="20"/>
  <c r="N44" i="20"/>
  <c r="N45" i="20"/>
  <c r="F150" i="20"/>
  <c r="G150" i="20"/>
  <c r="D54" i="20"/>
  <c r="D55" i="20"/>
  <c r="C152" i="20"/>
  <c r="E54" i="20"/>
  <c r="E55" i="20"/>
  <c r="D152" i="20"/>
  <c r="F54" i="20"/>
  <c r="F55" i="20"/>
  <c r="E152" i="20"/>
  <c r="G54" i="20"/>
  <c r="G55" i="20"/>
  <c r="F152" i="20"/>
  <c r="G152" i="20"/>
  <c r="G151" i="20"/>
  <c r="H59" i="20"/>
  <c r="H60" i="20"/>
  <c r="H61" i="20"/>
  <c r="H62" i="20"/>
  <c r="H63" i="20"/>
  <c r="H64" i="20"/>
  <c r="H65" i="20"/>
  <c r="H66" i="20"/>
  <c r="H67" i="20"/>
  <c r="C153" i="20"/>
  <c r="J59" i="20"/>
  <c r="J60" i="20"/>
  <c r="J61" i="20"/>
  <c r="J62" i="20"/>
  <c r="J63" i="20"/>
  <c r="J64" i="20"/>
  <c r="J65" i="20"/>
  <c r="J66" i="20"/>
  <c r="J67" i="20"/>
  <c r="D153" i="20"/>
  <c r="L59" i="20"/>
  <c r="L60" i="20"/>
  <c r="L61" i="20"/>
  <c r="L62" i="20"/>
  <c r="L63" i="20"/>
  <c r="L64" i="20"/>
  <c r="L65" i="20"/>
  <c r="L66" i="20"/>
  <c r="L67" i="20"/>
  <c r="E153" i="20"/>
  <c r="N59" i="20"/>
  <c r="N60" i="20"/>
  <c r="N61" i="20"/>
  <c r="N62" i="20"/>
  <c r="N63" i="20"/>
  <c r="N64" i="20"/>
  <c r="N65" i="20"/>
  <c r="N66" i="20"/>
  <c r="N67" i="20"/>
  <c r="F153" i="20"/>
  <c r="G153" i="20"/>
  <c r="H83" i="20"/>
  <c r="C154" i="20"/>
  <c r="I83" i="20"/>
  <c r="D154" i="20"/>
  <c r="J83" i="20"/>
  <c r="E154" i="20"/>
  <c r="K83" i="20"/>
  <c r="F154" i="20"/>
  <c r="G154" i="20"/>
  <c r="H89" i="20"/>
  <c r="H90" i="20"/>
  <c r="H91" i="20"/>
  <c r="H92" i="20"/>
  <c r="H93" i="20"/>
  <c r="H94" i="20"/>
  <c r="H95" i="20"/>
  <c r="H96" i="20"/>
  <c r="H97" i="20"/>
  <c r="H98" i="20"/>
  <c r="H99" i="20"/>
  <c r="H100" i="20"/>
  <c r="H101" i="20"/>
  <c r="H102" i="20"/>
  <c r="H103" i="20"/>
  <c r="C155" i="20"/>
  <c r="J89" i="20"/>
  <c r="J90" i="20"/>
  <c r="J91" i="20"/>
  <c r="J92" i="20"/>
  <c r="J93" i="20"/>
  <c r="J94" i="20"/>
  <c r="J95" i="20"/>
  <c r="J96" i="20"/>
  <c r="J97" i="20"/>
  <c r="J98" i="20"/>
  <c r="J99" i="20"/>
  <c r="J100" i="20"/>
  <c r="J101" i="20"/>
  <c r="J102" i="20"/>
  <c r="J103" i="20"/>
  <c r="D155" i="20"/>
  <c r="L89" i="20"/>
  <c r="L90" i="20"/>
  <c r="L91" i="20"/>
  <c r="L92" i="20"/>
  <c r="L93" i="20"/>
  <c r="L94" i="20"/>
  <c r="L95" i="20"/>
  <c r="L96" i="20"/>
  <c r="L97" i="20"/>
  <c r="L98" i="20"/>
  <c r="L99" i="20"/>
  <c r="L100" i="20"/>
  <c r="L101" i="20"/>
  <c r="L102" i="20"/>
  <c r="L103" i="20"/>
  <c r="E155" i="20"/>
  <c r="N89" i="20"/>
  <c r="N90" i="20"/>
  <c r="N91" i="20"/>
  <c r="N92" i="20"/>
  <c r="N93" i="20"/>
  <c r="N94" i="20"/>
  <c r="N95" i="20"/>
  <c r="N96" i="20"/>
  <c r="N97" i="20"/>
  <c r="N98" i="20"/>
  <c r="N99" i="20"/>
  <c r="N100" i="20"/>
  <c r="N101" i="20"/>
  <c r="N102" i="20"/>
  <c r="N103" i="20"/>
  <c r="F155" i="20"/>
  <c r="G155" i="20"/>
  <c r="H117" i="20"/>
  <c r="C156" i="20"/>
  <c r="J117" i="20"/>
  <c r="D156" i="20"/>
  <c r="L117" i="20"/>
  <c r="E156" i="20"/>
  <c r="N117" i="20"/>
  <c r="F156" i="20"/>
  <c r="G156" i="20"/>
  <c r="H121" i="20"/>
  <c r="H122" i="20"/>
  <c r="H123" i="20"/>
  <c r="H124" i="20"/>
  <c r="H125" i="20"/>
  <c r="H126" i="20"/>
  <c r="H127" i="20"/>
  <c r="H128" i="20"/>
  <c r="C157" i="20"/>
  <c r="J121" i="20"/>
  <c r="J122" i="20"/>
  <c r="J123" i="20"/>
  <c r="J124" i="20"/>
  <c r="J125" i="20"/>
  <c r="J126" i="20"/>
  <c r="J127" i="20"/>
  <c r="J128" i="20"/>
  <c r="D157" i="20"/>
  <c r="L121" i="20"/>
  <c r="L122" i="20"/>
  <c r="L123" i="20"/>
  <c r="L124" i="20"/>
  <c r="L125" i="20"/>
  <c r="L126" i="20"/>
  <c r="L127" i="20"/>
  <c r="L128" i="20"/>
  <c r="E157" i="20"/>
  <c r="N121" i="20"/>
  <c r="N122" i="20"/>
  <c r="N123" i="20"/>
  <c r="N124" i="20"/>
  <c r="N125" i="20"/>
  <c r="N126" i="20"/>
  <c r="N127" i="20"/>
  <c r="N128" i="20"/>
  <c r="F157" i="20"/>
  <c r="G157" i="20"/>
  <c r="G158" i="20"/>
  <c r="C146" i="20"/>
  <c r="C159" i="20"/>
  <c r="D146" i="20"/>
  <c r="D159" i="20"/>
  <c r="E146" i="20"/>
  <c r="E159" i="20"/>
  <c r="F146" i="20"/>
  <c r="F159" i="20"/>
  <c r="G159" i="20"/>
  <c r="G160" i="20"/>
  <c r="B164" i="20"/>
  <c r="G164" i="20"/>
  <c r="H23" i="19"/>
  <c r="H24" i="19"/>
  <c r="H25" i="19"/>
  <c r="H26" i="19"/>
  <c r="H27" i="19"/>
  <c r="H28" i="19"/>
  <c r="H29" i="19"/>
  <c r="H30" i="19"/>
  <c r="H31" i="19"/>
  <c r="H32" i="19"/>
  <c r="H33" i="19"/>
  <c r="H34" i="19"/>
  <c r="H35" i="19"/>
  <c r="H36" i="19"/>
  <c r="H37" i="19"/>
  <c r="H38" i="19"/>
  <c r="H39" i="19"/>
  <c r="H40" i="19"/>
  <c r="H41" i="19"/>
  <c r="H42" i="19"/>
  <c r="H43" i="19"/>
  <c r="H44" i="19"/>
  <c r="H45" i="19"/>
  <c r="C150" i="19"/>
  <c r="L23" i="19"/>
  <c r="L24" i="19"/>
  <c r="L25" i="19"/>
  <c r="L26" i="19"/>
  <c r="L27" i="19"/>
  <c r="L28" i="19"/>
  <c r="L29" i="19"/>
  <c r="L30" i="19"/>
  <c r="L31" i="19"/>
  <c r="L32" i="19"/>
  <c r="L33" i="19"/>
  <c r="L34" i="19"/>
  <c r="L35" i="19"/>
  <c r="L36" i="19"/>
  <c r="L37" i="19"/>
  <c r="L38" i="19"/>
  <c r="L39" i="19"/>
  <c r="L40" i="19"/>
  <c r="L41" i="19"/>
  <c r="L42" i="19"/>
  <c r="L43" i="19"/>
  <c r="L44" i="19"/>
  <c r="L45" i="19"/>
  <c r="E150" i="19"/>
  <c r="N23" i="19"/>
  <c r="N24" i="19"/>
  <c r="N25" i="19"/>
  <c r="N26" i="19"/>
  <c r="N27" i="19"/>
  <c r="N28" i="19"/>
  <c r="N29" i="19"/>
  <c r="N30" i="19"/>
  <c r="N31" i="19"/>
  <c r="N32" i="19"/>
  <c r="N33" i="19"/>
  <c r="N34" i="19"/>
  <c r="N35" i="19"/>
  <c r="N36" i="19"/>
  <c r="N37" i="19"/>
  <c r="N38" i="19"/>
  <c r="N39" i="19"/>
  <c r="N40" i="19"/>
  <c r="N41" i="19"/>
  <c r="N42" i="19"/>
  <c r="N43" i="19"/>
  <c r="N44" i="19"/>
  <c r="N45" i="19"/>
  <c r="F150" i="19"/>
  <c r="G150" i="19"/>
  <c r="D54" i="19"/>
  <c r="D55" i="19"/>
  <c r="C152" i="19"/>
  <c r="E54" i="19"/>
  <c r="E55" i="19"/>
  <c r="D152" i="19"/>
  <c r="F54" i="19"/>
  <c r="F55" i="19"/>
  <c r="E152" i="19"/>
  <c r="G54" i="19"/>
  <c r="G55" i="19"/>
  <c r="F152" i="19"/>
  <c r="G152" i="19"/>
  <c r="G151" i="19"/>
  <c r="H59" i="19"/>
  <c r="H60" i="19"/>
  <c r="H61" i="19"/>
  <c r="H62" i="19"/>
  <c r="H63" i="19"/>
  <c r="H64" i="19"/>
  <c r="H65" i="19"/>
  <c r="H66" i="19"/>
  <c r="H67" i="19"/>
  <c r="C153" i="19"/>
  <c r="J59" i="19"/>
  <c r="J60" i="19"/>
  <c r="J61" i="19"/>
  <c r="J62" i="19"/>
  <c r="J63" i="19"/>
  <c r="J64" i="19"/>
  <c r="J65" i="19"/>
  <c r="J66" i="19"/>
  <c r="J67" i="19"/>
  <c r="D153" i="19"/>
  <c r="L59" i="19"/>
  <c r="L60" i="19"/>
  <c r="L61" i="19"/>
  <c r="L62" i="19"/>
  <c r="L63" i="19"/>
  <c r="L64" i="19"/>
  <c r="L65" i="19"/>
  <c r="L66" i="19"/>
  <c r="L67" i="19"/>
  <c r="E153" i="19"/>
  <c r="N59" i="19"/>
  <c r="N60" i="19"/>
  <c r="N61" i="19"/>
  <c r="N62" i="19"/>
  <c r="N63" i="19"/>
  <c r="N64" i="19"/>
  <c r="N65" i="19"/>
  <c r="N66" i="19"/>
  <c r="N67" i="19"/>
  <c r="F153" i="19"/>
  <c r="G153" i="19"/>
  <c r="H83" i="19"/>
  <c r="C154" i="19"/>
  <c r="I83" i="19"/>
  <c r="D154" i="19"/>
  <c r="J83" i="19"/>
  <c r="E154" i="19"/>
  <c r="K83" i="19"/>
  <c r="F154" i="19"/>
  <c r="G154" i="19"/>
  <c r="H89" i="19"/>
  <c r="H90" i="19"/>
  <c r="H91" i="19"/>
  <c r="H92" i="19"/>
  <c r="H93" i="19"/>
  <c r="H94" i="19"/>
  <c r="H95" i="19"/>
  <c r="H96" i="19"/>
  <c r="H97" i="19"/>
  <c r="H98" i="19"/>
  <c r="H99" i="19"/>
  <c r="H100" i="19"/>
  <c r="H101" i="19"/>
  <c r="H102" i="19"/>
  <c r="H103" i="19"/>
  <c r="C155" i="19"/>
  <c r="J89" i="19"/>
  <c r="J90" i="19"/>
  <c r="J91" i="19"/>
  <c r="J92" i="19"/>
  <c r="J93" i="19"/>
  <c r="J94" i="19"/>
  <c r="J95" i="19"/>
  <c r="J96" i="19"/>
  <c r="J97" i="19"/>
  <c r="J98" i="19"/>
  <c r="J99" i="19"/>
  <c r="J100" i="19"/>
  <c r="J101" i="19"/>
  <c r="J102" i="19"/>
  <c r="J103" i="19"/>
  <c r="D155" i="19"/>
  <c r="L89" i="19"/>
  <c r="L90" i="19"/>
  <c r="L91" i="19"/>
  <c r="L92" i="19"/>
  <c r="L93" i="19"/>
  <c r="L94" i="19"/>
  <c r="L95" i="19"/>
  <c r="L96" i="19"/>
  <c r="L97" i="19"/>
  <c r="L98" i="19"/>
  <c r="L99" i="19"/>
  <c r="L100" i="19"/>
  <c r="L101" i="19"/>
  <c r="L102" i="19"/>
  <c r="L103" i="19"/>
  <c r="E155" i="19"/>
  <c r="N89" i="19"/>
  <c r="N90" i="19"/>
  <c r="N91" i="19"/>
  <c r="N92" i="19"/>
  <c r="N93" i="19"/>
  <c r="N94" i="19"/>
  <c r="N95" i="19"/>
  <c r="N96" i="19"/>
  <c r="N97" i="19"/>
  <c r="N98" i="19"/>
  <c r="N99" i="19"/>
  <c r="N100" i="19"/>
  <c r="N101" i="19"/>
  <c r="N102" i="19"/>
  <c r="N103" i="19"/>
  <c r="F155" i="19"/>
  <c r="G155" i="19"/>
  <c r="H117" i="19"/>
  <c r="C156" i="19"/>
  <c r="J117" i="19"/>
  <c r="D156" i="19"/>
  <c r="L117" i="19"/>
  <c r="E156" i="19"/>
  <c r="N117" i="19"/>
  <c r="F156" i="19"/>
  <c r="G156" i="19"/>
  <c r="H121" i="19"/>
  <c r="H122" i="19"/>
  <c r="H123" i="19"/>
  <c r="H124" i="19"/>
  <c r="H125" i="19"/>
  <c r="H126" i="19"/>
  <c r="H127" i="19"/>
  <c r="H128" i="19"/>
  <c r="C157" i="19"/>
  <c r="J121" i="19"/>
  <c r="J122" i="19"/>
  <c r="J123" i="19"/>
  <c r="J124" i="19"/>
  <c r="J125" i="19"/>
  <c r="J126" i="19"/>
  <c r="J127" i="19"/>
  <c r="J128" i="19"/>
  <c r="D157" i="19"/>
  <c r="L121" i="19"/>
  <c r="L122" i="19"/>
  <c r="L123" i="19"/>
  <c r="L124" i="19"/>
  <c r="L125" i="19"/>
  <c r="L126" i="19"/>
  <c r="L127" i="19"/>
  <c r="L128" i="19"/>
  <c r="E157" i="19"/>
  <c r="N121" i="19"/>
  <c r="N122" i="19"/>
  <c r="N123" i="19"/>
  <c r="N124" i="19"/>
  <c r="N125" i="19"/>
  <c r="N126" i="19"/>
  <c r="N127" i="19"/>
  <c r="N128" i="19"/>
  <c r="F157" i="19"/>
  <c r="G157" i="19"/>
  <c r="G158" i="19"/>
  <c r="C146" i="19"/>
  <c r="C159" i="19"/>
  <c r="D146" i="19"/>
  <c r="D159" i="19"/>
  <c r="E146" i="19"/>
  <c r="E159" i="19"/>
  <c r="F146" i="19"/>
  <c r="F159" i="19"/>
  <c r="G159" i="19"/>
  <c r="G160" i="19"/>
  <c r="B164" i="19"/>
  <c r="G164" i="19"/>
  <c r="I45" i="12"/>
  <c r="C158" i="12"/>
  <c r="D158" i="12"/>
  <c r="O45" i="12"/>
  <c r="G158" i="12"/>
  <c r="H158" i="12"/>
  <c r="R45" i="12"/>
  <c r="I158" i="12"/>
  <c r="J158" i="12"/>
  <c r="L158" i="12"/>
  <c r="C55" i="12"/>
  <c r="C56" i="12"/>
  <c r="C160" i="12"/>
  <c r="D160" i="12"/>
  <c r="E55" i="12"/>
  <c r="E56" i="12"/>
  <c r="E160" i="12"/>
  <c r="F160" i="12"/>
  <c r="G55" i="12"/>
  <c r="G56" i="12"/>
  <c r="G160" i="12"/>
  <c r="H160" i="12"/>
  <c r="I55" i="12"/>
  <c r="I56" i="12"/>
  <c r="I160" i="12"/>
  <c r="J160" i="12"/>
  <c r="L160" i="12"/>
  <c r="C50" i="12"/>
  <c r="C159" i="12"/>
  <c r="D159" i="12"/>
  <c r="G50" i="12"/>
  <c r="G159" i="12"/>
  <c r="H159" i="12"/>
  <c r="I50" i="12"/>
  <c r="I159" i="12"/>
  <c r="J159" i="12"/>
  <c r="L159" i="12"/>
  <c r="I69" i="12"/>
  <c r="C161" i="12"/>
  <c r="D161" i="12"/>
  <c r="L69" i="12"/>
  <c r="E161" i="12"/>
  <c r="F161" i="12"/>
  <c r="O69" i="12"/>
  <c r="G161" i="12"/>
  <c r="H161" i="12"/>
  <c r="R69" i="12"/>
  <c r="I161" i="12"/>
  <c r="J161" i="12"/>
  <c r="L161" i="12"/>
  <c r="H86" i="12"/>
  <c r="C162" i="12"/>
  <c r="D162" i="12"/>
  <c r="J86" i="12"/>
  <c r="E162" i="12"/>
  <c r="F162" i="12"/>
  <c r="L86" i="12"/>
  <c r="G162" i="12"/>
  <c r="H162" i="12"/>
  <c r="N86" i="12"/>
  <c r="I162" i="12"/>
  <c r="J162" i="12"/>
  <c r="L162" i="12"/>
  <c r="G107" i="12"/>
  <c r="C163" i="12"/>
  <c r="D163" i="12"/>
  <c r="J107" i="12"/>
  <c r="E163" i="12"/>
  <c r="F163" i="12"/>
  <c r="M122" i="12"/>
  <c r="H163" i="12"/>
  <c r="P107" i="12"/>
  <c r="I163" i="12"/>
  <c r="J163" i="12"/>
  <c r="L163" i="12"/>
  <c r="G122" i="12"/>
  <c r="C164" i="12"/>
  <c r="D164" i="12"/>
  <c r="J122" i="12"/>
  <c r="E164" i="12"/>
  <c r="F164" i="12"/>
  <c r="G164" i="12"/>
  <c r="H164" i="12"/>
  <c r="P122" i="12"/>
  <c r="I164" i="12"/>
  <c r="J164" i="12"/>
  <c r="L164" i="12"/>
  <c r="G134" i="12"/>
  <c r="C165" i="12"/>
  <c r="D165" i="12"/>
  <c r="J134" i="12"/>
  <c r="E165" i="12"/>
  <c r="F165" i="12"/>
  <c r="M134" i="12"/>
  <c r="G165" i="12"/>
  <c r="H165" i="12"/>
  <c r="P127" i="12"/>
  <c r="P128" i="12"/>
  <c r="P129" i="12"/>
  <c r="P130" i="12"/>
  <c r="P131" i="12"/>
  <c r="P132" i="12"/>
  <c r="P133" i="12"/>
  <c r="P134" i="12"/>
  <c r="I165" i="12"/>
  <c r="J165" i="12"/>
  <c r="L165" i="12"/>
  <c r="L166" i="12"/>
  <c r="C153" i="12"/>
  <c r="C167" i="12"/>
  <c r="D167" i="12"/>
  <c r="E153" i="12"/>
  <c r="E167" i="12"/>
  <c r="F167" i="12"/>
  <c r="G153" i="12"/>
  <c r="G167" i="12"/>
  <c r="H167" i="12"/>
  <c r="I153" i="12"/>
  <c r="I167" i="12"/>
  <c r="J167" i="12"/>
  <c r="L167" i="12"/>
  <c r="L168" i="12"/>
  <c r="B172" i="12"/>
  <c r="L172" i="12"/>
  <c r="H23" i="18"/>
  <c r="H24" i="18"/>
  <c r="H25" i="18"/>
  <c r="H26" i="18"/>
  <c r="H27" i="18"/>
  <c r="H28" i="18"/>
  <c r="H29" i="18"/>
  <c r="H30" i="18"/>
  <c r="H31" i="18"/>
  <c r="H32" i="18"/>
  <c r="H33" i="18"/>
  <c r="H34" i="18"/>
  <c r="H35" i="18"/>
  <c r="H36" i="18"/>
  <c r="H37" i="18"/>
  <c r="H38" i="18"/>
  <c r="H39" i="18"/>
  <c r="H40" i="18"/>
  <c r="H41" i="18"/>
  <c r="H42" i="18"/>
  <c r="H43" i="18"/>
  <c r="H44" i="18"/>
  <c r="H45" i="18"/>
  <c r="C150" i="18"/>
  <c r="L23" i="18"/>
  <c r="L24" i="18"/>
  <c r="L25" i="18"/>
  <c r="L26" i="18"/>
  <c r="L27" i="18"/>
  <c r="L28" i="18"/>
  <c r="L29" i="18"/>
  <c r="L30" i="18"/>
  <c r="L31" i="18"/>
  <c r="L32" i="18"/>
  <c r="L33" i="18"/>
  <c r="L34" i="18"/>
  <c r="L35" i="18"/>
  <c r="L36" i="18"/>
  <c r="L37" i="18"/>
  <c r="L38" i="18"/>
  <c r="L39" i="18"/>
  <c r="L40" i="18"/>
  <c r="L41" i="18"/>
  <c r="L42" i="18"/>
  <c r="L43" i="18"/>
  <c r="L44" i="18"/>
  <c r="L45" i="18"/>
  <c r="E150" i="18"/>
  <c r="N23" i="18"/>
  <c r="N24" i="18"/>
  <c r="N25" i="18"/>
  <c r="N26" i="18"/>
  <c r="N27" i="18"/>
  <c r="N28" i="18"/>
  <c r="N29" i="18"/>
  <c r="N30" i="18"/>
  <c r="N31" i="18"/>
  <c r="N32" i="18"/>
  <c r="N33" i="18"/>
  <c r="N34" i="18"/>
  <c r="N35" i="18"/>
  <c r="N36" i="18"/>
  <c r="N37" i="18"/>
  <c r="N38" i="18"/>
  <c r="N39" i="18"/>
  <c r="N40" i="18"/>
  <c r="N41" i="18"/>
  <c r="N42" i="18"/>
  <c r="N43" i="18"/>
  <c r="N44" i="18"/>
  <c r="N45" i="18"/>
  <c r="F150" i="18"/>
  <c r="G150" i="18"/>
  <c r="G151" i="18"/>
  <c r="D54" i="18"/>
  <c r="D55" i="18"/>
  <c r="C152" i="18"/>
  <c r="E54" i="18"/>
  <c r="E55" i="18"/>
  <c r="D152" i="18"/>
  <c r="F54" i="18"/>
  <c r="F55" i="18"/>
  <c r="E152" i="18"/>
  <c r="G54" i="18"/>
  <c r="G55" i="18"/>
  <c r="F152" i="18"/>
  <c r="G152" i="18"/>
  <c r="H59" i="18"/>
  <c r="H60" i="18"/>
  <c r="H61" i="18"/>
  <c r="H62" i="18"/>
  <c r="H63" i="18"/>
  <c r="H64" i="18"/>
  <c r="H65" i="18"/>
  <c r="H66" i="18"/>
  <c r="H67" i="18"/>
  <c r="C153" i="18"/>
  <c r="J59" i="18"/>
  <c r="J60" i="18"/>
  <c r="J61" i="18"/>
  <c r="J62" i="18"/>
  <c r="J63" i="18"/>
  <c r="J64" i="18"/>
  <c r="J65" i="18"/>
  <c r="J66" i="18"/>
  <c r="J67" i="18"/>
  <c r="D153" i="18"/>
  <c r="L59" i="18"/>
  <c r="L60" i="18"/>
  <c r="L61" i="18"/>
  <c r="L62" i="18"/>
  <c r="L63" i="18"/>
  <c r="L64" i="18"/>
  <c r="L65" i="18"/>
  <c r="L66" i="18"/>
  <c r="L67" i="18"/>
  <c r="E153" i="18"/>
  <c r="N59" i="18"/>
  <c r="N60" i="18"/>
  <c r="N61" i="18"/>
  <c r="N62" i="18"/>
  <c r="N63" i="18"/>
  <c r="N64" i="18"/>
  <c r="N65" i="18"/>
  <c r="N66" i="18"/>
  <c r="N67" i="18"/>
  <c r="F153" i="18"/>
  <c r="G153" i="18"/>
  <c r="H83" i="18"/>
  <c r="C154" i="18"/>
  <c r="I83" i="18"/>
  <c r="D154" i="18"/>
  <c r="J83" i="18"/>
  <c r="E154" i="18"/>
  <c r="K83" i="18"/>
  <c r="F154" i="18"/>
  <c r="G154" i="18"/>
  <c r="H89" i="18"/>
  <c r="H90" i="18"/>
  <c r="H91" i="18"/>
  <c r="H92" i="18"/>
  <c r="H93" i="18"/>
  <c r="H94" i="18"/>
  <c r="H95" i="18"/>
  <c r="H96" i="18"/>
  <c r="H97" i="18"/>
  <c r="H98" i="18"/>
  <c r="H99" i="18"/>
  <c r="H100" i="18"/>
  <c r="H101" i="18"/>
  <c r="H102" i="18"/>
  <c r="H103" i="18"/>
  <c r="C155" i="18"/>
  <c r="J89" i="18"/>
  <c r="J90" i="18"/>
  <c r="J91" i="18"/>
  <c r="J92" i="18"/>
  <c r="J93" i="18"/>
  <c r="J94" i="18"/>
  <c r="J95" i="18"/>
  <c r="J96" i="18"/>
  <c r="J97" i="18"/>
  <c r="J98" i="18"/>
  <c r="J99" i="18"/>
  <c r="J100" i="18"/>
  <c r="J101" i="18"/>
  <c r="J102" i="18"/>
  <c r="J103" i="18"/>
  <c r="D155" i="18"/>
  <c r="L89" i="18"/>
  <c r="L90" i="18"/>
  <c r="L91" i="18"/>
  <c r="L92" i="18"/>
  <c r="L93" i="18"/>
  <c r="L94" i="18"/>
  <c r="L95" i="18"/>
  <c r="L96" i="18"/>
  <c r="L97" i="18"/>
  <c r="L98" i="18"/>
  <c r="L99" i="18"/>
  <c r="L100" i="18"/>
  <c r="L101" i="18"/>
  <c r="L102" i="18"/>
  <c r="L103" i="18"/>
  <c r="E155" i="18"/>
  <c r="N89" i="18"/>
  <c r="N90" i="18"/>
  <c r="N91" i="18"/>
  <c r="N92" i="18"/>
  <c r="N93" i="18"/>
  <c r="N94" i="18"/>
  <c r="N95" i="18"/>
  <c r="N96" i="18"/>
  <c r="N97" i="18"/>
  <c r="N98" i="18"/>
  <c r="N99" i="18"/>
  <c r="N100" i="18"/>
  <c r="N101" i="18"/>
  <c r="N102" i="18"/>
  <c r="N103" i="18"/>
  <c r="F155" i="18"/>
  <c r="G155" i="18"/>
  <c r="H117" i="18"/>
  <c r="C156" i="18"/>
  <c r="J117" i="18"/>
  <c r="D156" i="18"/>
  <c r="L117" i="18"/>
  <c r="E156" i="18"/>
  <c r="N117" i="18"/>
  <c r="F156" i="18"/>
  <c r="G156" i="18"/>
  <c r="H121" i="18"/>
  <c r="H122" i="18"/>
  <c r="H123" i="18"/>
  <c r="H124" i="18"/>
  <c r="H125" i="18"/>
  <c r="H126" i="18"/>
  <c r="H127" i="18"/>
  <c r="H128" i="18"/>
  <c r="C157" i="18"/>
  <c r="J121" i="18"/>
  <c r="J122" i="18"/>
  <c r="J123" i="18"/>
  <c r="J124" i="18"/>
  <c r="J125" i="18"/>
  <c r="J126" i="18"/>
  <c r="J127" i="18"/>
  <c r="J128" i="18"/>
  <c r="D157" i="18"/>
  <c r="L121" i="18"/>
  <c r="L122" i="18"/>
  <c r="L123" i="18"/>
  <c r="L124" i="18"/>
  <c r="L125" i="18"/>
  <c r="L126" i="18"/>
  <c r="L127" i="18"/>
  <c r="L128" i="18"/>
  <c r="E157" i="18"/>
  <c r="N121" i="18"/>
  <c r="N122" i="18"/>
  <c r="N123" i="18"/>
  <c r="N124" i="18"/>
  <c r="N125" i="18"/>
  <c r="N126" i="18"/>
  <c r="N127" i="18"/>
  <c r="N128" i="18"/>
  <c r="F157" i="18"/>
  <c r="G157" i="18"/>
  <c r="G158" i="18"/>
  <c r="C146" i="18"/>
  <c r="C159" i="18"/>
  <c r="D146" i="18"/>
  <c r="D159" i="18"/>
  <c r="E146" i="18"/>
  <c r="E159" i="18"/>
  <c r="F146" i="18"/>
  <c r="F159" i="18"/>
  <c r="G159" i="18"/>
  <c r="G160" i="18"/>
  <c r="B164" i="18"/>
  <c r="G164" i="18"/>
  <c r="H23" i="17"/>
  <c r="H24" i="17"/>
  <c r="H25" i="17"/>
  <c r="H26" i="17"/>
  <c r="H27" i="17"/>
  <c r="H28" i="17"/>
  <c r="H29" i="17"/>
  <c r="H30" i="17"/>
  <c r="H31" i="17"/>
  <c r="H32" i="17"/>
  <c r="H33" i="17"/>
  <c r="H34" i="17"/>
  <c r="H35" i="17"/>
  <c r="H36" i="17"/>
  <c r="H37" i="17"/>
  <c r="H38" i="17"/>
  <c r="H39" i="17"/>
  <c r="H40" i="17"/>
  <c r="H41" i="17"/>
  <c r="H42" i="17"/>
  <c r="H43" i="17"/>
  <c r="H44" i="17"/>
  <c r="H45" i="17"/>
  <c r="C150" i="17"/>
  <c r="L23" i="17"/>
  <c r="L24" i="17"/>
  <c r="L25" i="17"/>
  <c r="L26" i="17"/>
  <c r="L27" i="17"/>
  <c r="L28" i="17"/>
  <c r="L29" i="17"/>
  <c r="L30" i="17"/>
  <c r="L31" i="17"/>
  <c r="L32" i="17"/>
  <c r="L33" i="17"/>
  <c r="L34" i="17"/>
  <c r="L35" i="17"/>
  <c r="L36" i="17"/>
  <c r="L37" i="17"/>
  <c r="L38" i="17"/>
  <c r="L39" i="17"/>
  <c r="L40" i="17"/>
  <c r="L41" i="17"/>
  <c r="L42" i="17"/>
  <c r="L43" i="17"/>
  <c r="L44" i="17"/>
  <c r="L45" i="17"/>
  <c r="E150" i="17"/>
  <c r="N23" i="17"/>
  <c r="N24" i="17"/>
  <c r="N25" i="17"/>
  <c r="N26" i="17"/>
  <c r="N27" i="17"/>
  <c r="N28" i="17"/>
  <c r="N29" i="17"/>
  <c r="N30" i="17"/>
  <c r="N31" i="17"/>
  <c r="N32" i="17"/>
  <c r="N33" i="17"/>
  <c r="N34" i="17"/>
  <c r="N35" i="17"/>
  <c r="N36" i="17"/>
  <c r="N37" i="17"/>
  <c r="N38" i="17"/>
  <c r="N39" i="17"/>
  <c r="N40" i="17"/>
  <c r="N41" i="17"/>
  <c r="N42" i="17"/>
  <c r="N43" i="17"/>
  <c r="N44" i="17"/>
  <c r="N45" i="17"/>
  <c r="F150" i="17"/>
  <c r="G150" i="17"/>
  <c r="G151" i="17"/>
  <c r="D54" i="17"/>
  <c r="D55" i="17"/>
  <c r="C152" i="17"/>
  <c r="E54" i="17"/>
  <c r="E55" i="17"/>
  <c r="D152" i="17"/>
  <c r="F54" i="17"/>
  <c r="F55" i="17"/>
  <c r="E152" i="17"/>
  <c r="G54" i="17"/>
  <c r="G55" i="17"/>
  <c r="F152" i="17"/>
  <c r="G152" i="17"/>
  <c r="H59" i="17"/>
  <c r="H60" i="17"/>
  <c r="H61" i="17"/>
  <c r="H62" i="17"/>
  <c r="H63" i="17"/>
  <c r="H64" i="17"/>
  <c r="H65" i="17"/>
  <c r="H66" i="17"/>
  <c r="H67" i="17"/>
  <c r="C153" i="17"/>
  <c r="J59" i="17"/>
  <c r="J60" i="17"/>
  <c r="J61" i="17"/>
  <c r="J62" i="17"/>
  <c r="J63" i="17"/>
  <c r="J64" i="17"/>
  <c r="J65" i="17"/>
  <c r="J66" i="17"/>
  <c r="J67" i="17"/>
  <c r="D153" i="17"/>
  <c r="L59" i="17"/>
  <c r="L60" i="17"/>
  <c r="L61" i="17"/>
  <c r="L62" i="17"/>
  <c r="L63" i="17"/>
  <c r="L64" i="17"/>
  <c r="L65" i="17"/>
  <c r="L66" i="17"/>
  <c r="L67" i="17"/>
  <c r="E153" i="17"/>
  <c r="N59" i="17"/>
  <c r="N60" i="17"/>
  <c r="N61" i="17"/>
  <c r="N62" i="17"/>
  <c r="N63" i="17"/>
  <c r="N64" i="17"/>
  <c r="N65" i="17"/>
  <c r="N66" i="17"/>
  <c r="N67" i="17"/>
  <c r="F153" i="17"/>
  <c r="G153" i="17"/>
  <c r="H83" i="17"/>
  <c r="C154" i="17"/>
  <c r="I83" i="17"/>
  <c r="D154" i="17"/>
  <c r="J83" i="17"/>
  <c r="E154" i="17"/>
  <c r="K83" i="17"/>
  <c r="F154" i="17"/>
  <c r="G154" i="17"/>
  <c r="H89" i="17"/>
  <c r="H90" i="17"/>
  <c r="H91" i="17"/>
  <c r="H92" i="17"/>
  <c r="H93" i="17"/>
  <c r="H94" i="17"/>
  <c r="H95" i="17"/>
  <c r="H96" i="17"/>
  <c r="H97" i="17"/>
  <c r="H98" i="17"/>
  <c r="H99" i="17"/>
  <c r="H100" i="17"/>
  <c r="H101" i="17"/>
  <c r="H102" i="17"/>
  <c r="H103" i="17"/>
  <c r="C155" i="17"/>
  <c r="J89" i="17"/>
  <c r="J90" i="17"/>
  <c r="J91" i="17"/>
  <c r="J92" i="17"/>
  <c r="J93" i="17"/>
  <c r="J94" i="17"/>
  <c r="J95" i="17"/>
  <c r="J96" i="17"/>
  <c r="J97" i="17"/>
  <c r="J98" i="17"/>
  <c r="J99" i="17"/>
  <c r="J100" i="17"/>
  <c r="J101" i="17"/>
  <c r="J102" i="17"/>
  <c r="J103" i="17"/>
  <c r="D155" i="17"/>
  <c r="L89" i="17"/>
  <c r="L90" i="17"/>
  <c r="L91" i="17"/>
  <c r="L92" i="17"/>
  <c r="L93" i="17"/>
  <c r="L94" i="17"/>
  <c r="L95" i="17"/>
  <c r="L96" i="17"/>
  <c r="L97" i="17"/>
  <c r="L98" i="17"/>
  <c r="L99" i="17"/>
  <c r="L100" i="17"/>
  <c r="L101" i="17"/>
  <c r="L102" i="17"/>
  <c r="L103" i="17"/>
  <c r="E155" i="17"/>
  <c r="N89" i="17"/>
  <c r="N90" i="17"/>
  <c r="N91" i="17"/>
  <c r="N92" i="17"/>
  <c r="N93" i="17"/>
  <c r="N94" i="17"/>
  <c r="N95" i="17"/>
  <c r="N96" i="17"/>
  <c r="N97" i="17"/>
  <c r="N98" i="17"/>
  <c r="N99" i="17"/>
  <c r="N100" i="17"/>
  <c r="N101" i="17"/>
  <c r="N102" i="17"/>
  <c r="N103" i="17"/>
  <c r="F155" i="17"/>
  <c r="G155" i="17"/>
  <c r="H117" i="17"/>
  <c r="C156" i="17"/>
  <c r="J117" i="17"/>
  <c r="D156" i="17"/>
  <c r="L117" i="17"/>
  <c r="E156" i="17"/>
  <c r="N117" i="17"/>
  <c r="F156" i="17"/>
  <c r="G156" i="17"/>
  <c r="H121" i="17"/>
  <c r="H122" i="17"/>
  <c r="H123" i="17"/>
  <c r="H124" i="17"/>
  <c r="H125" i="17"/>
  <c r="H126" i="17"/>
  <c r="H127" i="17"/>
  <c r="H128" i="17"/>
  <c r="C157" i="17"/>
  <c r="J121" i="17"/>
  <c r="J122" i="17"/>
  <c r="J123" i="17"/>
  <c r="J124" i="17"/>
  <c r="J125" i="17"/>
  <c r="J126" i="17"/>
  <c r="J127" i="17"/>
  <c r="J128" i="17"/>
  <c r="D157" i="17"/>
  <c r="L121" i="17"/>
  <c r="L122" i="17"/>
  <c r="L123" i="17"/>
  <c r="L124" i="17"/>
  <c r="L125" i="17"/>
  <c r="L126" i="17"/>
  <c r="L127" i="17"/>
  <c r="L128" i="17"/>
  <c r="E157" i="17"/>
  <c r="N121" i="17"/>
  <c r="N122" i="17"/>
  <c r="N123" i="17"/>
  <c r="N124" i="17"/>
  <c r="N125" i="17"/>
  <c r="N126" i="17"/>
  <c r="N127" i="17"/>
  <c r="N128" i="17"/>
  <c r="F157" i="17"/>
  <c r="G157" i="17"/>
  <c r="G158" i="17"/>
  <c r="C146" i="17"/>
  <c r="C159" i="17"/>
  <c r="D146" i="17"/>
  <c r="D159" i="17"/>
  <c r="E146" i="17"/>
  <c r="E159" i="17"/>
  <c r="F146" i="17"/>
  <c r="F159" i="17"/>
  <c r="G159" i="17"/>
  <c r="G160" i="17"/>
  <c r="B164" i="17"/>
  <c r="G164" i="17"/>
  <c r="H23" i="16"/>
  <c r="H24" i="16"/>
  <c r="H25" i="16"/>
  <c r="H26" i="16"/>
  <c r="H27" i="16"/>
  <c r="H28" i="16"/>
  <c r="H29" i="16"/>
  <c r="H30" i="16"/>
  <c r="H31" i="16"/>
  <c r="H32" i="16"/>
  <c r="H33" i="16"/>
  <c r="H34" i="16"/>
  <c r="H35" i="16"/>
  <c r="H36" i="16"/>
  <c r="H37" i="16"/>
  <c r="H38" i="16"/>
  <c r="H39" i="16"/>
  <c r="H40" i="16"/>
  <c r="H41" i="16"/>
  <c r="H42" i="16"/>
  <c r="H43" i="16"/>
  <c r="H44" i="16"/>
  <c r="H45" i="16"/>
  <c r="C150" i="16"/>
  <c r="L23" i="16"/>
  <c r="L24" i="16"/>
  <c r="L25" i="16"/>
  <c r="L26" i="16"/>
  <c r="L27" i="16"/>
  <c r="L28" i="16"/>
  <c r="L29" i="16"/>
  <c r="L30" i="16"/>
  <c r="L31" i="16"/>
  <c r="L32" i="16"/>
  <c r="L33" i="16"/>
  <c r="L34" i="16"/>
  <c r="L35" i="16"/>
  <c r="L36" i="16"/>
  <c r="L37" i="16"/>
  <c r="L38" i="16"/>
  <c r="L39" i="16"/>
  <c r="L40" i="16"/>
  <c r="L41" i="16"/>
  <c r="L42" i="16"/>
  <c r="L43" i="16"/>
  <c r="L44" i="16"/>
  <c r="L45" i="16"/>
  <c r="E150" i="16"/>
  <c r="N23" i="16"/>
  <c r="N24" i="16"/>
  <c r="N25" i="16"/>
  <c r="N26" i="16"/>
  <c r="N27" i="16"/>
  <c r="N28" i="16"/>
  <c r="N29" i="16"/>
  <c r="N30" i="16"/>
  <c r="N31" i="16"/>
  <c r="N32" i="16"/>
  <c r="N33" i="16"/>
  <c r="N34" i="16"/>
  <c r="N35" i="16"/>
  <c r="N36" i="16"/>
  <c r="N37" i="16"/>
  <c r="N38" i="16"/>
  <c r="N39" i="16"/>
  <c r="N40" i="16"/>
  <c r="N41" i="16"/>
  <c r="N42" i="16"/>
  <c r="N43" i="16"/>
  <c r="N44" i="16"/>
  <c r="N45" i="16"/>
  <c r="F150" i="16"/>
  <c r="G150" i="16"/>
  <c r="G151" i="16"/>
  <c r="D54" i="16"/>
  <c r="D55" i="16"/>
  <c r="C152" i="16"/>
  <c r="E54" i="16"/>
  <c r="E55" i="16"/>
  <c r="D152" i="16"/>
  <c r="F54" i="16"/>
  <c r="F55" i="16"/>
  <c r="E152" i="16"/>
  <c r="G54" i="16"/>
  <c r="G55" i="16"/>
  <c r="F152" i="16"/>
  <c r="G152" i="16"/>
  <c r="H59" i="16"/>
  <c r="H60" i="16"/>
  <c r="H61" i="16"/>
  <c r="H62" i="16"/>
  <c r="H63" i="16"/>
  <c r="H64" i="16"/>
  <c r="H65" i="16"/>
  <c r="H66" i="16"/>
  <c r="H67" i="16"/>
  <c r="C153" i="16"/>
  <c r="J59" i="16"/>
  <c r="J60" i="16"/>
  <c r="J61" i="16"/>
  <c r="J62" i="16"/>
  <c r="J63" i="16"/>
  <c r="J64" i="16"/>
  <c r="J65" i="16"/>
  <c r="J66" i="16"/>
  <c r="J67" i="16"/>
  <c r="D153" i="16"/>
  <c r="L59" i="16"/>
  <c r="L60" i="16"/>
  <c r="L61" i="16"/>
  <c r="L62" i="16"/>
  <c r="L63" i="16"/>
  <c r="L64" i="16"/>
  <c r="L65" i="16"/>
  <c r="L66" i="16"/>
  <c r="L67" i="16"/>
  <c r="E153" i="16"/>
  <c r="N59" i="16"/>
  <c r="N60" i="16"/>
  <c r="N61" i="16"/>
  <c r="N62" i="16"/>
  <c r="N63" i="16"/>
  <c r="N64" i="16"/>
  <c r="N65" i="16"/>
  <c r="N66" i="16"/>
  <c r="N67" i="16"/>
  <c r="F153" i="16"/>
  <c r="G153" i="16"/>
  <c r="H83" i="16"/>
  <c r="C154" i="16"/>
  <c r="I83" i="16"/>
  <c r="D154" i="16"/>
  <c r="J83" i="16"/>
  <c r="E154" i="16"/>
  <c r="K83" i="16"/>
  <c r="F154" i="16"/>
  <c r="G154" i="16"/>
  <c r="H89" i="16"/>
  <c r="H90" i="16"/>
  <c r="H91" i="16"/>
  <c r="H92" i="16"/>
  <c r="H93" i="16"/>
  <c r="H94" i="16"/>
  <c r="H95" i="16"/>
  <c r="H96" i="16"/>
  <c r="H97" i="16"/>
  <c r="H98" i="16"/>
  <c r="H99" i="16"/>
  <c r="H100" i="16"/>
  <c r="H101" i="16"/>
  <c r="H102" i="16"/>
  <c r="H103" i="16"/>
  <c r="C155" i="16"/>
  <c r="J89" i="16"/>
  <c r="J90" i="16"/>
  <c r="J91" i="16"/>
  <c r="J92" i="16"/>
  <c r="J93" i="16"/>
  <c r="J94" i="16"/>
  <c r="J95" i="16"/>
  <c r="J96" i="16"/>
  <c r="J97" i="16"/>
  <c r="J98" i="16"/>
  <c r="J99" i="16"/>
  <c r="J100" i="16"/>
  <c r="J101" i="16"/>
  <c r="J102" i="16"/>
  <c r="J103" i="16"/>
  <c r="D155" i="16"/>
  <c r="L89" i="16"/>
  <c r="L90" i="16"/>
  <c r="L91" i="16"/>
  <c r="L92" i="16"/>
  <c r="L93" i="16"/>
  <c r="L94" i="16"/>
  <c r="L95" i="16"/>
  <c r="L96" i="16"/>
  <c r="L97" i="16"/>
  <c r="L98" i="16"/>
  <c r="L99" i="16"/>
  <c r="L100" i="16"/>
  <c r="L101" i="16"/>
  <c r="L102" i="16"/>
  <c r="L103" i="16"/>
  <c r="E155" i="16"/>
  <c r="N89" i="16"/>
  <c r="N90" i="16"/>
  <c r="N91" i="16"/>
  <c r="N92" i="16"/>
  <c r="N93" i="16"/>
  <c r="N94" i="16"/>
  <c r="N95" i="16"/>
  <c r="N96" i="16"/>
  <c r="N97" i="16"/>
  <c r="N98" i="16"/>
  <c r="N99" i="16"/>
  <c r="N100" i="16"/>
  <c r="N101" i="16"/>
  <c r="N102" i="16"/>
  <c r="N103" i="16"/>
  <c r="F155" i="16"/>
  <c r="G155" i="16"/>
  <c r="H117" i="16"/>
  <c r="C156" i="16"/>
  <c r="J117" i="16"/>
  <c r="D156" i="16"/>
  <c r="L117" i="16"/>
  <c r="E156" i="16"/>
  <c r="N117" i="16"/>
  <c r="F156" i="16"/>
  <c r="G156" i="16"/>
  <c r="H121" i="16"/>
  <c r="H122" i="16"/>
  <c r="H123" i="16"/>
  <c r="H124" i="16"/>
  <c r="H125" i="16"/>
  <c r="H126" i="16"/>
  <c r="H127" i="16"/>
  <c r="H128" i="16"/>
  <c r="C157" i="16"/>
  <c r="J121" i="16"/>
  <c r="J122" i="16"/>
  <c r="J123" i="16"/>
  <c r="J124" i="16"/>
  <c r="J125" i="16"/>
  <c r="J126" i="16"/>
  <c r="J127" i="16"/>
  <c r="J128" i="16"/>
  <c r="D157" i="16"/>
  <c r="L121" i="16"/>
  <c r="L122" i="16"/>
  <c r="L123" i="16"/>
  <c r="L124" i="16"/>
  <c r="L125" i="16"/>
  <c r="L126" i="16"/>
  <c r="L127" i="16"/>
  <c r="L128" i="16"/>
  <c r="E157" i="16"/>
  <c r="N121" i="16"/>
  <c r="N122" i="16"/>
  <c r="N123" i="16"/>
  <c r="N124" i="16"/>
  <c r="N125" i="16"/>
  <c r="N126" i="16"/>
  <c r="N127" i="16"/>
  <c r="N128" i="16"/>
  <c r="F157" i="16"/>
  <c r="G157" i="16"/>
  <c r="G158" i="16"/>
  <c r="C146" i="16"/>
  <c r="C159" i="16"/>
  <c r="D146" i="16"/>
  <c r="D159" i="16"/>
  <c r="E146" i="16"/>
  <c r="E159" i="16"/>
  <c r="F146" i="16"/>
  <c r="F159" i="16"/>
  <c r="G159" i="16"/>
  <c r="G160" i="16"/>
  <c r="B164" i="16"/>
  <c r="G164" i="16"/>
  <c r="H23" i="13"/>
  <c r="H24" i="13"/>
  <c r="H25" i="13"/>
  <c r="H26" i="13"/>
  <c r="H27" i="13"/>
  <c r="H28" i="13"/>
  <c r="H29" i="13"/>
  <c r="H30" i="13"/>
  <c r="H31" i="13"/>
  <c r="H32" i="13"/>
  <c r="H33" i="13"/>
  <c r="H34" i="13"/>
  <c r="H35" i="13"/>
  <c r="H36" i="13"/>
  <c r="H37" i="13"/>
  <c r="H38" i="13"/>
  <c r="H39" i="13"/>
  <c r="H40" i="13"/>
  <c r="H41" i="13"/>
  <c r="H42" i="13"/>
  <c r="H43" i="13"/>
  <c r="H44" i="13"/>
  <c r="H45" i="13"/>
  <c r="C150" i="13"/>
  <c r="L23" i="13"/>
  <c r="L24" i="13"/>
  <c r="L25" i="13"/>
  <c r="L26" i="13"/>
  <c r="L27" i="13"/>
  <c r="L28" i="13"/>
  <c r="L29" i="13"/>
  <c r="L30" i="13"/>
  <c r="L31" i="13"/>
  <c r="L32" i="13"/>
  <c r="L33" i="13"/>
  <c r="L34" i="13"/>
  <c r="L35" i="13"/>
  <c r="L36" i="13"/>
  <c r="L37" i="13"/>
  <c r="L38" i="13"/>
  <c r="L39" i="13"/>
  <c r="L40" i="13"/>
  <c r="L41" i="13"/>
  <c r="L42" i="13"/>
  <c r="L43" i="13"/>
  <c r="L44" i="13"/>
  <c r="L45" i="13"/>
  <c r="E150" i="13"/>
  <c r="N23" i="13"/>
  <c r="N24" i="13"/>
  <c r="N25" i="13"/>
  <c r="N26" i="13"/>
  <c r="N27" i="13"/>
  <c r="N28" i="13"/>
  <c r="N29" i="13"/>
  <c r="N30" i="13"/>
  <c r="N31" i="13"/>
  <c r="N32" i="13"/>
  <c r="N33" i="13"/>
  <c r="N34" i="13"/>
  <c r="N35" i="13"/>
  <c r="N36" i="13"/>
  <c r="N37" i="13"/>
  <c r="N38" i="13"/>
  <c r="N39" i="13"/>
  <c r="N40" i="13"/>
  <c r="N41" i="13"/>
  <c r="N42" i="13"/>
  <c r="N43" i="13"/>
  <c r="N44" i="13"/>
  <c r="N45" i="13"/>
  <c r="F150" i="13"/>
  <c r="G150" i="13"/>
  <c r="G151" i="13"/>
  <c r="D54" i="13"/>
  <c r="D55" i="13"/>
  <c r="C152" i="13"/>
  <c r="E54" i="13"/>
  <c r="E55" i="13"/>
  <c r="D152" i="13"/>
  <c r="F54" i="13"/>
  <c r="F55" i="13"/>
  <c r="E152" i="13"/>
  <c r="G54" i="13"/>
  <c r="G55" i="13"/>
  <c r="F152" i="13"/>
  <c r="G152" i="13"/>
  <c r="H59" i="13"/>
  <c r="H60" i="13"/>
  <c r="H61" i="13"/>
  <c r="H62" i="13"/>
  <c r="H63" i="13"/>
  <c r="H64" i="13"/>
  <c r="H65" i="13"/>
  <c r="H66" i="13"/>
  <c r="H67" i="13"/>
  <c r="C153" i="13"/>
  <c r="J59" i="13"/>
  <c r="J60" i="13"/>
  <c r="J61" i="13"/>
  <c r="J62" i="13"/>
  <c r="J63" i="13"/>
  <c r="J64" i="13"/>
  <c r="J65" i="13"/>
  <c r="J66" i="13"/>
  <c r="J67" i="13"/>
  <c r="D153" i="13"/>
  <c r="L59" i="13"/>
  <c r="L60" i="13"/>
  <c r="L61" i="13"/>
  <c r="L62" i="13"/>
  <c r="L63" i="13"/>
  <c r="L64" i="13"/>
  <c r="L65" i="13"/>
  <c r="L66" i="13"/>
  <c r="L67" i="13"/>
  <c r="E153" i="13"/>
  <c r="N59" i="13"/>
  <c r="N60" i="13"/>
  <c r="N61" i="13"/>
  <c r="N62" i="13"/>
  <c r="N63" i="13"/>
  <c r="N64" i="13"/>
  <c r="N65" i="13"/>
  <c r="N66" i="13"/>
  <c r="N67" i="13"/>
  <c r="F153" i="13"/>
  <c r="G153" i="13"/>
  <c r="H83" i="13"/>
  <c r="C154" i="13"/>
  <c r="I83" i="13"/>
  <c r="D154" i="13"/>
  <c r="J83" i="13"/>
  <c r="E154" i="13"/>
  <c r="K83" i="13"/>
  <c r="F154" i="13"/>
  <c r="G154" i="13"/>
  <c r="H89" i="13"/>
  <c r="H90" i="13"/>
  <c r="H91" i="13"/>
  <c r="H92" i="13"/>
  <c r="H93" i="13"/>
  <c r="H94" i="13"/>
  <c r="H95" i="13"/>
  <c r="H96" i="13"/>
  <c r="H97" i="13"/>
  <c r="H98" i="13"/>
  <c r="H99" i="13"/>
  <c r="H100" i="13"/>
  <c r="H101" i="13"/>
  <c r="H102" i="13"/>
  <c r="H103" i="13"/>
  <c r="C155" i="13"/>
  <c r="J89" i="13"/>
  <c r="J90" i="13"/>
  <c r="J91" i="13"/>
  <c r="J92" i="13"/>
  <c r="J93" i="13"/>
  <c r="J94" i="13"/>
  <c r="J95" i="13"/>
  <c r="J96" i="13"/>
  <c r="J97" i="13"/>
  <c r="J98" i="13"/>
  <c r="J99" i="13"/>
  <c r="J100" i="13"/>
  <c r="J101" i="13"/>
  <c r="J102" i="13"/>
  <c r="J103" i="13"/>
  <c r="D155" i="13"/>
  <c r="L89" i="13"/>
  <c r="L90" i="13"/>
  <c r="L91" i="13"/>
  <c r="L92" i="13"/>
  <c r="L93" i="13"/>
  <c r="L94" i="13"/>
  <c r="L95" i="13"/>
  <c r="L96" i="13"/>
  <c r="L97" i="13"/>
  <c r="L98" i="13"/>
  <c r="L99" i="13"/>
  <c r="L100" i="13"/>
  <c r="L101" i="13"/>
  <c r="L102" i="13"/>
  <c r="L103" i="13"/>
  <c r="E155" i="13"/>
  <c r="N89" i="13"/>
  <c r="N90" i="13"/>
  <c r="N91" i="13"/>
  <c r="N92" i="13"/>
  <c r="N93" i="13"/>
  <c r="N94" i="13"/>
  <c r="N95" i="13"/>
  <c r="N96" i="13"/>
  <c r="N97" i="13"/>
  <c r="N98" i="13"/>
  <c r="N99" i="13"/>
  <c r="N100" i="13"/>
  <c r="N101" i="13"/>
  <c r="N102" i="13"/>
  <c r="N103" i="13"/>
  <c r="F155" i="13"/>
  <c r="G155" i="13"/>
  <c r="H117" i="13"/>
  <c r="C156" i="13"/>
  <c r="J117" i="13"/>
  <c r="D156" i="13"/>
  <c r="L117" i="13"/>
  <c r="E156" i="13"/>
  <c r="N117" i="13"/>
  <c r="F156" i="13"/>
  <c r="G156" i="13"/>
  <c r="H121" i="13"/>
  <c r="H122" i="13"/>
  <c r="H123" i="13"/>
  <c r="H124" i="13"/>
  <c r="H125" i="13"/>
  <c r="H126" i="13"/>
  <c r="H127" i="13"/>
  <c r="H128" i="13"/>
  <c r="C157" i="13"/>
  <c r="J121" i="13"/>
  <c r="J122" i="13"/>
  <c r="J123" i="13"/>
  <c r="J124" i="13"/>
  <c r="J125" i="13"/>
  <c r="J126" i="13"/>
  <c r="J127" i="13"/>
  <c r="J128" i="13"/>
  <c r="D157" i="13"/>
  <c r="L121" i="13"/>
  <c r="L122" i="13"/>
  <c r="L123" i="13"/>
  <c r="L124" i="13"/>
  <c r="L125" i="13"/>
  <c r="L126" i="13"/>
  <c r="L127" i="13"/>
  <c r="L128" i="13"/>
  <c r="E157" i="13"/>
  <c r="N121" i="13"/>
  <c r="N122" i="13"/>
  <c r="N123" i="13"/>
  <c r="N124" i="13"/>
  <c r="N125" i="13"/>
  <c r="N126" i="13"/>
  <c r="N127" i="13"/>
  <c r="N128" i="13"/>
  <c r="F157" i="13"/>
  <c r="G157" i="13"/>
  <c r="G158" i="13"/>
  <c r="C146" i="13"/>
  <c r="C159" i="13"/>
  <c r="D146" i="13"/>
  <c r="D159" i="13"/>
  <c r="E146" i="13"/>
  <c r="E159" i="13"/>
  <c r="F146" i="13"/>
  <c r="F159" i="13"/>
  <c r="G159" i="13"/>
  <c r="G160" i="13"/>
  <c r="B164" i="13"/>
  <c r="G164" i="13"/>
  <c r="H23" i="5"/>
  <c r="H24" i="5"/>
  <c r="H25" i="5"/>
  <c r="H26" i="5"/>
  <c r="H27" i="5"/>
  <c r="H28" i="5"/>
  <c r="H29" i="5"/>
  <c r="H30" i="5"/>
  <c r="H31" i="5"/>
  <c r="H32" i="5"/>
  <c r="H33" i="5"/>
  <c r="H34" i="5"/>
  <c r="H35" i="5"/>
  <c r="H36" i="5"/>
  <c r="H37" i="5"/>
  <c r="H38" i="5"/>
  <c r="H39" i="5"/>
  <c r="H40" i="5"/>
  <c r="H41" i="5"/>
  <c r="H42" i="5"/>
  <c r="H43" i="5"/>
  <c r="H44" i="5"/>
  <c r="H45" i="5"/>
  <c r="C150" i="5"/>
  <c r="L23" i="5"/>
  <c r="L24" i="5"/>
  <c r="L25" i="5"/>
  <c r="L26" i="5"/>
  <c r="L27" i="5"/>
  <c r="L28" i="5"/>
  <c r="L29" i="5"/>
  <c r="L30" i="5"/>
  <c r="L31" i="5"/>
  <c r="L32" i="5"/>
  <c r="L33" i="5"/>
  <c r="L34" i="5"/>
  <c r="L35" i="5"/>
  <c r="L36" i="5"/>
  <c r="L37" i="5"/>
  <c r="L38" i="5"/>
  <c r="L39" i="5"/>
  <c r="L40" i="5"/>
  <c r="L41" i="5"/>
  <c r="L42" i="5"/>
  <c r="L43" i="5"/>
  <c r="L44" i="5"/>
  <c r="L45" i="5"/>
  <c r="E150" i="5"/>
  <c r="N23" i="5"/>
  <c r="N24" i="5"/>
  <c r="N25" i="5"/>
  <c r="N26" i="5"/>
  <c r="N27" i="5"/>
  <c r="N28" i="5"/>
  <c r="N29" i="5"/>
  <c r="N30" i="5"/>
  <c r="N31" i="5"/>
  <c r="N32" i="5"/>
  <c r="N33" i="5"/>
  <c r="N34" i="5"/>
  <c r="N35" i="5"/>
  <c r="N36" i="5"/>
  <c r="N37" i="5"/>
  <c r="N38" i="5"/>
  <c r="N39" i="5"/>
  <c r="N40" i="5"/>
  <c r="N41" i="5"/>
  <c r="N42" i="5"/>
  <c r="N43" i="5"/>
  <c r="N44" i="5"/>
  <c r="N45" i="5"/>
  <c r="F150" i="5"/>
  <c r="G150" i="5"/>
  <c r="G151" i="5"/>
  <c r="D54" i="5"/>
  <c r="D55" i="5"/>
  <c r="C152" i="5"/>
  <c r="E54" i="5"/>
  <c r="E55" i="5"/>
  <c r="D152" i="5"/>
  <c r="F54" i="5"/>
  <c r="F55" i="5"/>
  <c r="E152" i="5"/>
  <c r="G54" i="5"/>
  <c r="G55" i="5"/>
  <c r="F152" i="5"/>
  <c r="G152" i="5"/>
  <c r="H59" i="5"/>
  <c r="H60" i="5"/>
  <c r="H61" i="5"/>
  <c r="H62" i="5"/>
  <c r="H63" i="5"/>
  <c r="H64" i="5"/>
  <c r="H65" i="5"/>
  <c r="H66" i="5"/>
  <c r="H67" i="5"/>
  <c r="C153" i="5"/>
  <c r="J59" i="5"/>
  <c r="J60" i="5"/>
  <c r="J61" i="5"/>
  <c r="J62" i="5"/>
  <c r="J63" i="5"/>
  <c r="J64" i="5"/>
  <c r="J65" i="5"/>
  <c r="J66" i="5"/>
  <c r="J67" i="5"/>
  <c r="D153" i="5"/>
  <c r="L59" i="5"/>
  <c r="L60" i="5"/>
  <c r="L61" i="5"/>
  <c r="L62" i="5"/>
  <c r="L63" i="5"/>
  <c r="L64" i="5"/>
  <c r="L65" i="5"/>
  <c r="L66" i="5"/>
  <c r="L67" i="5"/>
  <c r="E153" i="5"/>
  <c r="N59" i="5"/>
  <c r="N60" i="5"/>
  <c r="N61" i="5"/>
  <c r="N62" i="5"/>
  <c r="N63" i="5"/>
  <c r="N64" i="5"/>
  <c r="N65" i="5"/>
  <c r="N66" i="5"/>
  <c r="N67" i="5"/>
  <c r="F153" i="5"/>
  <c r="G153" i="5"/>
  <c r="H83" i="5"/>
  <c r="C154" i="5"/>
  <c r="I83" i="5"/>
  <c r="D154" i="5"/>
  <c r="J83" i="5"/>
  <c r="E154" i="5"/>
  <c r="K83" i="5"/>
  <c r="F154" i="5"/>
  <c r="G154" i="5"/>
  <c r="H89" i="5"/>
  <c r="H90" i="5"/>
  <c r="H91" i="5"/>
  <c r="H92" i="5"/>
  <c r="H93" i="5"/>
  <c r="H94" i="5"/>
  <c r="H95" i="5"/>
  <c r="H96" i="5"/>
  <c r="H97" i="5"/>
  <c r="H98" i="5"/>
  <c r="H99" i="5"/>
  <c r="H100" i="5"/>
  <c r="H101" i="5"/>
  <c r="H102" i="5"/>
  <c r="H103" i="5"/>
  <c r="C155" i="5"/>
  <c r="J89" i="5"/>
  <c r="J90" i="5"/>
  <c r="J91" i="5"/>
  <c r="J92" i="5"/>
  <c r="J93" i="5"/>
  <c r="J94" i="5"/>
  <c r="J95" i="5"/>
  <c r="J96" i="5"/>
  <c r="J97" i="5"/>
  <c r="J98" i="5"/>
  <c r="J99" i="5"/>
  <c r="J100" i="5"/>
  <c r="J101" i="5"/>
  <c r="J102" i="5"/>
  <c r="J103" i="5"/>
  <c r="D155" i="5"/>
  <c r="L89" i="5"/>
  <c r="L90" i="5"/>
  <c r="L91" i="5"/>
  <c r="L92" i="5"/>
  <c r="L93" i="5"/>
  <c r="L94" i="5"/>
  <c r="L95" i="5"/>
  <c r="L96" i="5"/>
  <c r="L97" i="5"/>
  <c r="L98" i="5"/>
  <c r="L99" i="5"/>
  <c r="L100" i="5"/>
  <c r="L101" i="5"/>
  <c r="L102" i="5"/>
  <c r="L103" i="5"/>
  <c r="E155" i="5"/>
  <c r="N89" i="5"/>
  <c r="N90" i="5"/>
  <c r="N91" i="5"/>
  <c r="N92" i="5"/>
  <c r="N93" i="5"/>
  <c r="N94" i="5"/>
  <c r="N95" i="5"/>
  <c r="N96" i="5"/>
  <c r="N97" i="5"/>
  <c r="N98" i="5"/>
  <c r="N99" i="5"/>
  <c r="N100" i="5"/>
  <c r="N101" i="5"/>
  <c r="N102" i="5"/>
  <c r="N103" i="5"/>
  <c r="F155" i="5"/>
  <c r="G155" i="5"/>
  <c r="H117" i="5"/>
  <c r="C156" i="5"/>
  <c r="J117" i="5"/>
  <c r="D156" i="5"/>
  <c r="L117" i="5"/>
  <c r="E156" i="5"/>
  <c r="N117" i="5"/>
  <c r="F156" i="5"/>
  <c r="G156" i="5"/>
  <c r="H121" i="5"/>
  <c r="H122" i="5"/>
  <c r="H123" i="5"/>
  <c r="H124" i="5"/>
  <c r="H125" i="5"/>
  <c r="H126" i="5"/>
  <c r="H127" i="5"/>
  <c r="H128" i="5"/>
  <c r="C157" i="5"/>
  <c r="J121" i="5"/>
  <c r="J122" i="5"/>
  <c r="J123" i="5"/>
  <c r="J124" i="5"/>
  <c r="J125" i="5"/>
  <c r="J126" i="5"/>
  <c r="J127" i="5"/>
  <c r="J128" i="5"/>
  <c r="D157" i="5"/>
  <c r="L121" i="5"/>
  <c r="L122" i="5"/>
  <c r="L123" i="5"/>
  <c r="L124" i="5"/>
  <c r="L125" i="5"/>
  <c r="L126" i="5"/>
  <c r="L127" i="5"/>
  <c r="L128" i="5"/>
  <c r="E157" i="5"/>
  <c r="N121" i="5"/>
  <c r="N122" i="5"/>
  <c r="N123" i="5"/>
  <c r="N124" i="5"/>
  <c r="N125" i="5"/>
  <c r="N126" i="5"/>
  <c r="N127" i="5"/>
  <c r="N128" i="5"/>
  <c r="F157" i="5"/>
  <c r="G157" i="5"/>
  <c r="G158" i="5"/>
  <c r="C146" i="5"/>
  <c r="C159" i="5"/>
  <c r="D146" i="5"/>
  <c r="D159" i="5"/>
  <c r="E146" i="5"/>
  <c r="E159" i="5"/>
  <c r="F146" i="5"/>
  <c r="F159" i="5"/>
  <c r="G159" i="5"/>
  <c r="G160" i="5"/>
  <c r="B164" i="5"/>
  <c r="G164" i="5"/>
  <c r="F75" i="6"/>
  <c r="H60" i="6"/>
  <c r="H61" i="6"/>
  <c r="H67" i="6"/>
  <c r="H70" i="6"/>
  <c r="H73" i="6"/>
  <c r="H62" i="6"/>
  <c r="H63" i="6"/>
  <c r="H64" i="6"/>
  <c r="H65" i="6"/>
  <c r="H66" i="6"/>
  <c r="H68" i="6"/>
  <c r="H69" i="6"/>
  <c r="H71" i="6"/>
  <c r="H72" i="6"/>
  <c r="H74" i="6"/>
  <c r="I75" i="6"/>
  <c r="S86" i="12"/>
  <c r="N162" i="12"/>
  <c r="H154" i="20"/>
  <c r="H154" i="19"/>
  <c r="H154" i="18"/>
  <c r="H154" i="17"/>
  <c r="H154" i="16"/>
  <c r="H154" i="13"/>
  <c r="H154" i="5"/>
  <c r="E50" i="6"/>
  <c r="N22" i="5"/>
  <c r="N106" i="5"/>
  <c r="N22" i="13"/>
  <c r="N106" i="13"/>
  <c r="N22" i="16"/>
  <c r="N106" i="16"/>
  <c r="N22" i="17"/>
  <c r="N106" i="17"/>
  <c r="N22" i="18"/>
  <c r="N106" i="18"/>
  <c r="N22" i="19"/>
  <c r="N106" i="19"/>
  <c r="T83" i="20"/>
  <c r="T83" i="19"/>
  <c r="T83" i="18"/>
  <c r="T83" i="17"/>
  <c r="T83" i="16"/>
  <c r="T83" i="13"/>
  <c r="T83" i="5"/>
  <c r="P86" i="12"/>
  <c r="Q86" i="12"/>
  <c r="AF86" i="12"/>
  <c r="AG86" i="12"/>
  <c r="AE86" i="12"/>
  <c r="AC86" i="12"/>
  <c r="AA86" i="12"/>
  <c r="Y86" i="12"/>
  <c r="W86" i="12"/>
  <c r="U86" i="12"/>
  <c r="P162" i="12"/>
  <c r="M162" i="12"/>
  <c r="AB162" i="12"/>
  <c r="I154" i="5"/>
  <c r="J154" i="5"/>
  <c r="K154" i="5"/>
  <c r="L154" i="5"/>
  <c r="M154" i="5"/>
  <c r="N154" i="5"/>
  <c r="O154" i="5"/>
  <c r="I154" i="13"/>
  <c r="J154" i="13"/>
  <c r="K154" i="13"/>
  <c r="L154" i="13"/>
  <c r="M154" i="13"/>
  <c r="N154" i="13"/>
  <c r="O154" i="13"/>
  <c r="I154" i="16"/>
  <c r="J154" i="16"/>
  <c r="K154" i="16"/>
  <c r="L154" i="16"/>
  <c r="M154" i="16"/>
  <c r="N154" i="16"/>
  <c r="O154" i="16"/>
  <c r="I154" i="17"/>
  <c r="J154" i="17"/>
  <c r="K154" i="17"/>
  <c r="L154" i="17"/>
  <c r="M154" i="17"/>
  <c r="N154" i="17"/>
  <c r="O154" i="17"/>
  <c r="I154" i="18"/>
  <c r="J154" i="18"/>
  <c r="K154" i="18"/>
  <c r="L154" i="18"/>
  <c r="M154" i="18"/>
  <c r="N154" i="18"/>
  <c r="O154" i="18"/>
  <c r="I154" i="19"/>
  <c r="J154" i="19"/>
  <c r="K154" i="19"/>
  <c r="L154" i="19"/>
  <c r="M154" i="19"/>
  <c r="N154" i="19"/>
  <c r="O154" i="19"/>
  <c r="I154" i="20"/>
  <c r="J154" i="20"/>
  <c r="K154" i="20"/>
  <c r="L154" i="20"/>
  <c r="M154" i="20"/>
  <c r="N154" i="20"/>
  <c r="O154" i="20"/>
  <c r="L50" i="6"/>
  <c r="Z162" i="12"/>
  <c r="K50" i="6"/>
  <c r="X162" i="12"/>
  <c r="J50" i="6"/>
  <c r="V162" i="12"/>
  <c r="I50" i="6"/>
  <c r="T162" i="12"/>
  <c r="H50" i="6"/>
  <c r="R162" i="12"/>
  <c r="G50" i="6"/>
  <c r="F50" i="6"/>
  <c r="O162" i="12"/>
  <c r="Q162" i="12"/>
  <c r="S162" i="12"/>
  <c r="U162" i="12"/>
  <c r="W162" i="12"/>
  <c r="Y162" i="12"/>
  <c r="AA162" i="12"/>
  <c r="H7" i="12"/>
  <c r="H8" i="12"/>
  <c r="H9" i="12"/>
  <c r="H10" i="12"/>
  <c r="H6" i="12"/>
  <c r="B3" i="12"/>
  <c r="I40" i="6"/>
  <c r="I41" i="6"/>
  <c r="I42" i="6"/>
  <c r="D173" i="12"/>
  <c r="E40" i="6"/>
  <c r="D174" i="12"/>
  <c r="D175" i="12"/>
  <c r="D176" i="12"/>
  <c r="D177" i="12"/>
  <c r="D178" i="12"/>
  <c r="D179" i="12"/>
  <c r="D180" i="12"/>
  <c r="D181" i="12"/>
  <c r="D182" i="12"/>
  <c r="D183" i="12"/>
  <c r="D184" i="12"/>
  <c r="C175" i="20"/>
  <c r="C176" i="20"/>
  <c r="C175" i="19"/>
  <c r="C176" i="19"/>
  <c r="C175" i="18"/>
  <c r="C176" i="18"/>
  <c r="C175" i="17"/>
  <c r="C176" i="17"/>
  <c r="C175" i="16"/>
  <c r="C176" i="16"/>
  <c r="C175" i="13"/>
  <c r="C176" i="13"/>
  <c r="C175" i="5"/>
  <c r="C176" i="5"/>
  <c r="E41" i="6"/>
  <c r="E42" i="6"/>
  <c r="J173" i="12"/>
  <c r="H40" i="6"/>
  <c r="F175" i="20"/>
  <c r="F176" i="20"/>
  <c r="F175" i="19"/>
  <c r="F176" i="19"/>
  <c r="F175" i="18"/>
  <c r="F176" i="18"/>
  <c r="F175" i="17"/>
  <c r="F176" i="17"/>
  <c r="F175" i="16"/>
  <c r="F176" i="16"/>
  <c r="F175" i="13"/>
  <c r="F176" i="13"/>
  <c r="F175" i="5"/>
  <c r="F176" i="5"/>
  <c r="J174" i="12"/>
  <c r="J175" i="12"/>
  <c r="J176" i="12"/>
  <c r="J177" i="12"/>
  <c r="J178" i="12"/>
  <c r="J179" i="12"/>
  <c r="J180" i="12"/>
  <c r="J181" i="12"/>
  <c r="J182" i="12"/>
  <c r="J183" i="12"/>
  <c r="J184" i="12"/>
  <c r="H41" i="6"/>
  <c r="H42" i="6"/>
  <c r="H173" i="12"/>
  <c r="G40" i="6"/>
  <c r="E175" i="20"/>
  <c r="E176" i="20"/>
  <c r="E175" i="19"/>
  <c r="E176" i="19"/>
  <c r="E175" i="18"/>
  <c r="E176" i="18"/>
  <c r="E175" i="17"/>
  <c r="E176" i="17"/>
  <c r="E175" i="16"/>
  <c r="E176" i="16"/>
  <c r="E175" i="13"/>
  <c r="E176" i="13"/>
  <c r="E175" i="5"/>
  <c r="E176" i="5"/>
  <c r="H174" i="12"/>
  <c r="H175" i="12"/>
  <c r="H176" i="12"/>
  <c r="H177" i="12"/>
  <c r="H178" i="12"/>
  <c r="H179" i="12"/>
  <c r="H180" i="12"/>
  <c r="H181" i="12"/>
  <c r="H182" i="12"/>
  <c r="H183" i="12"/>
  <c r="H184" i="12"/>
  <c r="G41" i="6"/>
  <c r="G42" i="6"/>
  <c r="F173" i="12"/>
  <c r="F40" i="6"/>
  <c r="D175" i="20"/>
  <c r="D176" i="20"/>
  <c r="D175" i="19"/>
  <c r="D176" i="19"/>
  <c r="D175" i="18"/>
  <c r="D176" i="18"/>
  <c r="D175" i="17"/>
  <c r="D176" i="17"/>
  <c r="D175" i="16"/>
  <c r="D176" i="16"/>
  <c r="D175" i="13"/>
  <c r="D176" i="13"/>
  <c r="D175" i="5"/>
  <c r="D176" i="5"/>
  <c r="F174" i="12"/>
  <c r="F175" i="12"/>
  <c r="F176" i="12"/>
  <c r="F177" i="12"/>
  <c r="F178" i="12"/>
  <c r="F179" i="12"/>
  <c r="F180" i="12"/>
  <c r="F181" i="12"/>
  <c r="F182" i="12"/>
  <c r="F183" i="12"/>
  <c r="F184" i="12"/>
  <c r="F41" i="6"/>
  <c r="F42" i="6"/>
  <c r="F60" i="6"/>
  <c r="F61" i="6"/>
  <c r="F62" i="6"/>
  <c r="F68" i="6"/>
  <c r="F69" i="6"/>
  <c r="F70" i="6"/>
  <c r="F71" i="6"/>
  <c r="F72" i="6"/>
  <c r="F73" i="6"/>
  <c r="F67" i="6"/>
  <c r="F63" i="6"/>
  <c r="F64" i="6"/>
  <c r="F65" i="6"/>
  <c r="F66" i="6"/>
  <c r="F74" i="6"/>
  <c r="I74" i="6"/>
  <c r="O23" i="18"/>
  <c r="Q23" i="18"/>
  <c r="O24" i="18"/>
  <c r="Q24" i="18"/>
  <c r="O25" i="18"/>
  <c r="Q25" i="18"/>
  <c r="O26" i="18"/>
  <c r="Q26" i="18"/>
  <c r="O27" i="18"/>
  <c r="Q27" i="18"/>
  <c r="O28" i="18"/>
  <c r="Q28" i="18"/>
  <c r="O29" i="18"/>
  <c r="Q29" i="18"/>
  <c r="O30" i="18"/>
  <c r="Q30" i="18"/>
  <c r="O31" i="18"/>
  <c r="Q31" i="18"/>
  <c r="O32" i="18"/>
  <c r="Q32" i="18"/>
  <c r="O33" i="18"/>
  <c r="Q33" i="18"/>
  <c r="O34" i="18"/>
  <c r="Q34" i="18"/>
  <c r="O35" i="18"/>
  <c r="Q35" i="18"/>
  <c r="O36" i="18"/>
  <c r="Q36" i="18"/>
  <c r="O37" i="18"/>
  <c r="Q37" i="18"/>
  <c r="O38" i="18"/>
  <c r="Q38" i="18"/>
  <c r="O39" i="18"/>
  <c r="Q39" i="18"/>
  <c r="O40" i="18"/>
  <c r="Q40" i="18"/>
  <c r="O41" i="18"/>
  <c r="Q41" i="18"/>
  <c r="O42" i="18"/>
  <c r="Q42" i="18"/>
  <c r="O43" i="18"/>
  <c r="Q43" i="18"/>
  <c r="O44" i="18"/>
  <c r="Q44" i="18"/>
  <c r="Q45" i="18"/>
  <c r="S23" i="18"/>
  <c r="S24" i="18"/>
  <c r="S25" i="18"/>
  <c r="S26" i="18"/>
  <c r="S27" i="18"/>
  <c r="S28" i="18"/>
  <c r="S29" i="18"/>
  <c r="S30" i="18"/>
  <c r="S31" i="18"/>
  <c r="S32" i="18"/>
  <c r="S33" i="18"/>
  <c r="S34" i="18"/>
  <c r="S35" i="18"/>
  <c r="S36" i="18"/>
  <c r="S37" i="18"/>
  <c r="S38" i="18"/>
  <c r="S39" i="18"/>
  <c r="S40" i="18"/>
  <c r="S41" i="18"/>
  <c r="S42" i="18"/>
  <c r="S43" i="18"/>
  <c r="S44" i="18"/>
  <c r="S45" i="18"/>
  <c r="U23" i="18"/>
  <c r="U24" i="18"/>
  <c r="U25" i="18"/>
  <c r="U26" i="18"/>
  <c r="U27" i="18"/>
  <c r="U28" i="18"/>
  <c r="U29" i="18"/>
  <c r="U30" i="18"/>
  <c r="U31" i="18"/>
  <c r="U32" i="18"/>
  <c r="U33" i="18"/>
  <c r="U34" i="18"/>
  <c r="U35" i="18"/>
  <c r="U36" i="18"/>
  <c r="U37" i="18"/>
  <c r="U38" i="18"/>
  <c r="U39" i="18"/>
  <c r="U40" i="18"/>
  <c r="U41" i="18"/>
  <c r="U42" i="18"/>
  <c r="U43" i="18"/>
  <c r="U44" i="18"/>
  <c r="U45" i="18"/>
  <c r="W23" i="18"/>
  <c r="W24" i="18"/>
  <c r="W25" i="18"/>
  <c r="W26" i="18"/>
  <c r="W27" i="18"/>
  <c r="W28" i="18"/>
  <c r="W29" i="18"/>
  <c r="W30" i="18"/>
  <c r="W31" i="18"/>
  <c r="W32" i="18"/>
  <c r="W33" i="18"/>
  <c r="W34" i="18"/>
  <c r="W35" i="18"/>
  <c r="W36" i="18"/>
  <c r="W37" i="18"/>
  <c r="W38" i="18"/>
  <c r="W39" i="18"/>
  <c r="W40" i="18"/>
  <c r="W41" i="18"/>
  <c r="W42" i="18"/>
  <c r="W43" i="18"/>
  <c r="W44" i="18"/>
  <c r="W45" i="18"/>
  <c r="Y23" i="18"/>
  <c r="Y24" i="18"/>
  <c r="Y25" i="18"/>
  <c r="Y26" i="18"/>
  <c r="Y27" i="18"/>
  <c r="Y28" i="18"/>
  <c r="Y29" i="18"/>
  <c r="Y30" i="18"/>
  <c r="Y31" i="18"/>
  <c r="Y32" i="18"/>
  <c r="Y33" i="18"/>
  <c r="Y34" i="18"/>
  <c r="Y35" i="18"/>
  <c r="Y36" i="18"/>
  <c r="Y37" i="18"/>
  <c r="Y38" i="18"/>
  <c r="Y39" i="18"/>
  <c r="Y40" i="18"/>
  <c r="Y41" i="18"/>
  <c r="Y42" i="18"/>
  <c r="Y43" i="18"/>
  <c r="Y44" i="18"/>
  <c r="Y45"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C23" i="18"/>
  <c r="AC24" i="18"/>
  <c r="AC25" i="18"/>
  <c r="AC26" i="18"/>
  <c r="AC27" i="18"/>
  <c r="AC28" i="18"/>
  <c r="AC29" i="18"/>
  <c r="AC30" i="18"/>
  <c r="AC31" i="18"/>
  <c r="AC32" i="18"/>
  <c r="AC33" i="18"/>
  <c r="AC34" i="18"/>
  <c r="AC35" i="18"/>
  <c r="AC36" i="18"/>
  <c r="AC37" i="18"/>
  <c r="AC38" i="18"/>
  <c r="AC39" i="18"/>
  <c r="AC40" i="18"/>
  <c r="AC41" i="18"/>
  <c r="AC42" i="18"/>
  <c r="AC43" i="18"/>
  <c r="AC44" i="18"/>
  <c r="AC45" i="18"/>
  <c r="O23" i="20"/>
  <c r="Q23" i="20"/>
  <c r="O24" i="20"/>
  <c r="Q24" i="20"/>
  <c r="O25" i="20"/>
  <c r="Q25" i="20"/>
  <c r="O26" i="20"/>
  <c r="Q26" i="20"/>
  <c r="O27" i="20"/>
  <c r="Q27" i="20"/>
  <c r="O28" i="20"/>
  <c r="Q28" i="20"/>
  <c r="O29" i="20"/>
  <c r="Q29" i="20"/>
  <c r="O30" i="20"/>
  <c r="Q30" i="20"/>
  <c r="O31" i="20"/>
  <c r="Q31" i="20"/>
  <c r="O32" i="20"/>
  <c r="Q32" i="20"/>
  <c r="O33" i="20"/>
  <c r="Q33" i="20"/>
  <c r="O34" i="20"/>
  <c r="Q34" i="20"/>
  <c r="O35" i="20"/>
  <c r="Q35" i="20"/>
  <c r="O36" i="20"/>
  <c r="Q36" i="20"/>
  <c r="O37" i="20"/>
  <c r="Q37" i="20"/>
  <c r="O38" i="20"/>
  <c r="Q38" i="20"/>
  <c r="O39" i="20"/>
  <c r="Q39" i="20"/>
  <c r="O40" i="20"/>
  <c r="Q40" i="20"/>
  <c r="O41" i="20"/>
  <c r="Q41" i="20"/>
  <c r="O42" i="20"/>
  <c r="Q42" i="20"/>
  <c r="O43" i="20"/>
  <c r="Q43" i="20"/>
  <c r="O44" i="20"/>
  <c r="Q44" i="20"/>
  <c r="Q45" i="20"/>
  <c r="O89" i="20"/>
  <c r="Q89" i="20"/>
  <c r="O90" i="20"/>
  <c r="Q90" i="20"/>
  <c r="O91" i="20"/>
  <c r="Q91" i="20"/>
  <c r="O92" i="20"/>
  <c r="Q92" i="20"/>
  <c r="O93" i="20"/>
  <c r="Q93" i="20"/>
  <c r="O94" i="20"/>
  <c r="Q94" i="20"/>
  <c r="O95" i="20"/>
  <c r="Q95" i="20"/>
  <c r="O96" i="20"/>
  <c r="Q96" i="20"/>
  <c r="O97" i="20"/>
  <c r="Q97" i="20"/>
  <c r="O98" i="20"/>
  <c r="Q98" i="20"/>
  <c r="O99" i="20"/>
  <c r="Q99" i="20"/>
  <c r="O100" i="20"/>
  <c r="Q100" i="20"/>
  <c r="O101" i="20"/>
  <c r="Q101" i="20"/>
  <c r="O102" i="20"/>
  <c r="Q102" i="20"/>
  <c r="Q103" i="20"/>
  <c r="O121" i="20"/>
  <c r="Q121" i="20"/>
  <c r="O122" i="20"/>
  <c r="Q122" i="20"/>
  <c r="O123" i="20"/>
  <c r="Q123" i="20"/>
  <c r="O124" i="20"/>
  <c r="Q124" i="20"/>
  <c r="O125" i="20"/>
  <c r="Q125" i="20"/>
  <c r="O126" i="20"/>
  <c r="Q126" i="20"/>
  <c r="O127" i="20"/>
  <c r="Q127" i="20"/>
  <c r="Q128" i="20"/>
  <c r="O23" i="19"/>
  <c r="Q23" i="19"/>
  <c r="O24" i="19"/>
  <c r="Q24" i="19"/>
  <c r="O25" i="19"/>
  <c r="Q25" i="19"/>
  <c r="O26" i="19"/>
  <c r="Q26" i="19"/>
  <c r="O27" i="19"/>
  <c r="Q27" i="19"/>
  <c r="O28" i="19"/>
  <c r="Q28" i="19"/>
  <c r="O29" i="19"/>
  <c r="Q29" i="19"/>
  <c r="O30" i="19"/>
  <c r="Q30" i="19"/>
  <c r="O31" i="19"/>
  <c r="Q31" i="19"/>
  <c r="O32" i="19"/>
  <c r="Q32" i="19"/>
  <c r="O33" i="19"/>
  <c r="Q33" i="19"/>
  <c r="O34" i="19"/>
  <c r="Q34" i="19"/>
  <c r="O35" i="19"/>
  <c r="Q35" i="19"/>
  <c r="O36" i="19"/>
  <c r="Q36" i="19"/>
  <c r="O37" i="19"/>
  <c r="Q37" i="19"/>
  <c r="O38" i="19"/>
  <c r="Q38" i="19"/>
  <c r="O39" i="19"/>
  <c r="Q39" i="19"/>
  <c r="O40" i="19"/>
  <c r="Q40" i="19"/>
  <c r="O41" i="19"/>
  <c r="Q41" i="19"/>
  <c r="O42" i="19"/>
  <c r="Q42" i="19"/>
  <c r="O43" i="19"/>
  <c r="Q43" i="19"/>
  <c r="O44" i="19"/>
  <c r="Q44" i="19"/>
  <c r="Q45" i="19"/>
  <c r="B14" i="18"/>
  <c r="L83" i="18"/>
  <c r="R93" i="12"/>
  <c r="X93" i="12"/>
  <c r="R94" i="12"/>
  <c r="X94" i="12"/>
  <c r="R95" i="12"/>
  <c r="X95" i="12"/>
  <c r="R96" i="12"/>
  <c r="X96" i="12"/>
  <c r="R97" i="12"/>
  <c r="X97" i="12"/>
  <c r="R98" i="12"/>
  <c r="X98" i="12"/>
  <c r="R99" i="12"/>
  <c r="X99" i="12"/>
  <c r="R100" i="12"/>
  <c r="X100" i="12"/>
  <c r="R101" i="12"/>
  <c r="X101" i="12"/>
  <c r="R102" i="12"/>
  <c r="X102" i="12"/>
  <c r="R103" i="12"/>
  <c r="X103" i="12"/>
  <c r="R104" i="12"/>
  <c r="X104" i="12"/>
  <c r="R105" i="12"/>
  <c r="X105" i="12"/>
  <c r="R106" i="12"/>
  <c r="X106" i="12"/>
  <c r="X107" i="12"/>
  <c r="R127" i="12"/>
  <c r="X127" i="12"/>
  <c r="R128" i="12"/>
  <c r="X128" i="12"/>
  <c r="R129" i="12"/>
  <c r="X129" i="12"/>
  <c r="R130" i="12"/>
  <c r="X130" i="12"/>
  <c r="R131" i="12"/>
  <c r="X131" i="12"/>
  <c r="R132" i="12"/>
  <c r="X132" i="12"/>
  <c r="R133" i="12"/>
  <c r="X133" i="12"/>
  <c r="X134" i="12"/>
  <c r="X122" i="12"/>
  <c r="Q107" i="20"/>
  <c r="Q108" i="20"/>
  <c r="Q109" i="20"/>
  <c r="Q110" i="20"/>
  <c r="Q111" i="20"/>
  <c r="Q112" i="20"/>
  <c r="Q113" i="20"/>
  <c r="Q114" i="20"/>
  <c r="Q115" i="20"/>
  <c r="Q116" i="20"/>
  <c r="Q117" i="20"/>
  <c r="S107" i="20"/>
  <c r="S108" i="20"/>
  <c r="S109" i="20"/>
  <c r="S110" i="20"/>
  <c r="S111" i="20"/>
  <c r="S112" i="20"/>
  <c r="S113" i="20"/>
  <c r="S114" i="20"/>
  <c r="S115" i="20"/>
  <c r="S116" i="20"/>
  <c r="S117" i="20"/>
  <c r="S23" i="20"/>
  <c r="S24" i="20"/>
  <c r="S25" i="20"/>
  <c r="S26" i="20"/>
  <c r="S27" i="20"/>
  <c r="S28" i="20"/>
  <c r="S29" i="20"/>
  <c r="S30" i="20"/>
  <c r="S31" i="20"/>
  <c r="S32" i="20"/>
  <c r="S33" i="20"/>
  <c r="S34" i="20"/>
  <c r="S35" i="20"/>
  <c r="S36" i="20"/>
  <c r="S37" i="20"/>
  <c r="S38" i="20"/>
  <c r="S39" i="20"/>
  <c r="S40" i="20"/>
  <c r="S41" i="20"/>
  <c r="S42" i="20"/>
  <c r="S43" i="20"/>
  <c r="S44" i="20"/>
  <c r="S45" i="20"/>
  <c r="S89" i="20"/>
  <c r="S90" i="20"/>
  <c r="S91" i="20"/>
  <c r="S92" i="20"/>
  <c r="S93" i="20"/>
  <c r="S94" i="20"/>
  <c r="S95" i="20"/>
  <c r="S96" i="20"/>
  <c r="S97" i="20"/>
  <c r="S98" i="20"/>
  <c r="S99" i="20"/>
  <c r="S100" i="20"/>
  <c r="S101" i="20"/>
  <c r="S102" i="20"/>
  <c r="S103" i="20"/>
  <c r="S121" i="20"/>
  <c r="S122" i="20"/>
  <c r="S123" i="20"/>
  <c r="S124" i="20"/>
  <c r="S125" i="20"/>
  <c r="S126" i="20"/>
  <c r="S127" i="20"/>
  <c r="S128" i="20"/>
  <c r="U107" i="20"/>
  <c r="U108" i="20"/>
  <c r="U109" i="20"/>
  <c r="U110" i="20"/>
  <c r="U111" i="20"/>
  <c r="U112" i="20"/>
  <c r="U113" i="20"/>
  <c r="U114" i="20"/>
  <c r="U115" i="20"/>
  <c r="U116" i="20"/>
  <c r="U117" i="20"/>
  <c r="U23" i="20"/>
  <c r="U24" i="20"/>
  <c r="U25" i="20"/>
  <c r="U26" i="20"/>
  <c r="U27" i="20"/>
  <c r="U28" i="20"/>
  <c r="U29" i="20"/>
  <c r="U30" i="20"/>
  <c r="U31" i="20"/>
  <c r="U32" i="20"/>
  <c r="U33" i="20"/>
  <c r="U34" i="20"/>
  <c r="U35" i="20"/>
  <c r="U36" i="20"/>
  <c r="U37" i="20"/>
  <c r="U38" i="20"/>
  <c r="U39" i="20"/>
  <c r="U40" i="20"/>
  <c r="U41" i="20"/>
  <c r="U42" i="20"/>
  <c r="U43" i="20"/>
  <c r="U44" i="20"/>
  <c r="U45" i="20"/>
  <c r="U89" i="20"/>
  <c r="U90" i="20"/>
  <c r="U91" i="20"/>
  <c r="U92" i="20"/>
  <c r="U93" i="20"/>
  <c r="U94" i="20"/>
  <c r="U95" i="20"/>
  <c r="U96" i="20"/>
  <c r="U97" i="20"/>
  <c r="U98" i="20"/>
  <c r="U99" i="20"/>
  <c r="U100" i="20"/>
  <c r="U101" i="20"/>
  <c r="U102" i="20"/>
  <c r="U103" i="20"/>
  <c r="U121" i="20"/>
  <c r="U122" i="20"/>
  <c r="U123" i="20"/>
  <c r="U124" i="20"/>
  <c r="U125" i="20"/>
  <c r="U126" i="20"/>
  <c r="U127" i="20"/>
  <c r="U128" i="20"/>
  <c r="W107" i="20"/>
  <c r="W108" i="20"/>
  <c r="W109" i="20"/>
  <c r="W110" i="20"/>
  <c r="W111" i="20"/>
  <c r="W112" i="20"/>
  <c r="W113" i="20"/>
  <c r="W114" i="20"/>
  <c r="W115" i="20"/>
  <c r="W116" i="20"/>
  <c r="W117" i="20"/>
  <c r="W23" i="20"/>
  <c r="W24" i="20"/>
  <c r="W25" i="20"/>
  <c r="W26" i="20"/>
  <c r="W27" i="20"/>
  <c r="W28" i="20"/>
  <c r="W29" i="20"/>
  <c r="W30" i="20"/>
  <c r="W31" i="20"/>
  <c r="W32" i="20"/>
  <c r="W33" i="20"/>
  <c r="W34" i="20"/>
  <c r="W35" i="20"/>
  <c r="W36" i="20"/>
  <c r="W37" i="20"/>
  <c r="W38" i="20"/>
  <c r="W39" i="20"/>
  <c r="W40" i="20"/>
  <c r="W41" i="20"/>
  <c r="W42" i="20"/>
  <c r="W43" i="20"/>
  <c r="W44" i="20"/>
  <c r="W45" i="20"/>
  <c r="W89" i="20"/>
  <c r="W90" i="20"/>
  <c r="W91" i="20"/>
  <c r="W92" i="20"/>
  <c r="W93" i="20"/>
  <c r="W94" i="20"/>
  <c r="W95" i="20"/>
  <c r="W96" i="20"/>
  <c r="W97" i="20"/>
  <c r="W98" i="20"/>
  <c r="W99" i="20"/>
  <c r="W100" i="20"/>
  <c r="W101" i="20"/>
  <c r="W102" i="20"/>
  <c r="W103" i="20"/>
  <c r="W121" i="20"/>
  <c r="W122" i="20"/>
  <c r="W123" i="20"/>
  <c r="W124" i="20"/>
  <c r="W125" i="20"/>
  <c r="W126" i="20"/>
  <c r="W127" i="20"/>
  <c r="W128" i="20"/>
  <c r="Y107" i="20"/>
  <c r="Y108" i="20"/>
  <c r="Y109" i="20"/>
  <c r="Y110" i="20"/>
  <c r="Y111" i="20"/>
  <c r="Y112" i="20"/>
  <c r="Y113" i="20"/>
  <c r="Y114" i="20"/>
  <c r="Y115" i="20"/>
  <c r="Y116" i="20"/>
  <c r="Y117" i="20"/>
  <c r="Y23" i="20"/>
  <c r="Y24" i="20"/>
  <c r="Y25" i="20"/>
  <c r="Y26" i="20"/>
  <c r="Y27" i="20"/>
  <c r="Y28" i="20"/>
  <c r="Y29" i="20"/>
  <c r="Y30" i="20"/>
  <c r="Y31" i="20"/>
  <c r="Y32" i="20"/>
  <c r="Y33" i="20"/>
  <c r="Y34" i="20"/>
  <c r="Y35" i="20"/>
  <c r="Y36" i="20"/>
  <c r="Y37" i="20"/>
  <c r="Y38" i="20"/>
  <c r="Y39" i="20"/>
  <c r="Y40" i="20"/>
  <c r="Y41" i="20"/>
  <c r="Y42" i="20"/>
  <c r="Y43" i="20"/>
  <c r="Y44" i="20"/>
  <c r="Y45" i="20"/>
  <c r="Y89" i="20"/>
  <c r="Y90" i="20"/>
  <c r="Y91" i="20"/>
  <c r="Y92" i="20"/>
  <c r="Y93" i="20"/>
  <c r="Y94" i="20"/>
  <c r="Y95" i="20"/>
  <c r="Y96" i="20"/>
  <c r="Y97" i="20"/>
  <c r="Y98" i="20"/>
  <c r="Y99" i="20"/>
  <c r="Y100" i="20"/>
  <c r="Y101" i="20"/>
  <c r="Y102" i="20"/>
  <c r="Y103" i="20"/>
  <c r="Y121" i="20"/>
  <c r="Y122" i="20"/>
  <c r="Y123" i="20"/>
  <c r="Y124" i="20"/>
  <c r="Y125" i="20"/>
  <c r="Y126" i="20"/>
  <c r="Y127" i="20"/>
  <c r="Y128" i="20"/>
  <c r="AA107" i="20"/>
  <c r="AA108" i="20"/>
  <c r="AA109" i="20"/>
  <c r="AA110" i="20"/>
  <c r="AA111" i="20"/>
  <c r="AA112" i="20"/>
  <c r="AA113" i="20"/>
  <c r="AA114" i="20"/>
  <c r="AA115" i="20"/>
  <c r="AA116" i="20"/>
  <c r="AA117" i="20"/>
  <c r="AA23" i="20"/>
  <c r="AA24" i="20"/>
  <c r="AA25" i="20"/>
  <c r="AA26" i="20"/>
  <c r="AA27" i="20"/>
  <c r="AA28" i="20"/>
  <c r="AA29" i="20"/>
  <c r="AA30" i="20"/>
  <c r="AA31" i="20"/>
  <c r="AA32" i="20"/>
  <c r="AA33" i="20"/>
  <c r="AA34" i="20"/>
  <c r="AA35" i="20"/>
  <c r="AA36" i="20"/>
  <c r="AA37" i="20"/>
  <c r="AA38" i="20"/>
  <c r="AA39" i="20"/>
  <c r="AA40" i="20"/>
  <c r="AA41" i="20"/>
  <c r="AA42" i="20"/>
  <c r="AA43" i="20"/>
  <c r="AA44" i="20"/>
  <c r="AA45" i="20"/>
  <c r="AA89" i="20"/>
  <c r="AA90" i="20"/>
  <c r="AA91" i="20"/>
  <c r="AA92" i="20"/>
  <c r="AA93" i="20"/>
  <c r="AA94" i="20"/>
  <c r="AA95" i="20"/>
  <c r="AA96" i="20"/>
  <c r="AA97" i="20"/>
  <c r="AA98" i="20"/>
  <c r="AA99" i="20"/>
  <c r="AA100" i="20"/>
  <c r="AA101" i="20"/>
  <c r="AA102" i="20"/>
  <c r="AA103" i="20"/>
  <c r="AA121" i="20"/>
  <c r="AA122" i="20"/>
  <c r="AA123" i="20"/>
  <c r="AA124" i="20"/>
  <c r="AA125" i="20"/>
  <c r="AA126" i="20"/>
  <c r="AA127" i="20"/>
  <c r="AA128" i="20"/>
  <c r="AC23" i="20"/>
  <c r="AC24" i="20"/>
  <c r="AC25" i="20"/>
  <c r="AC26" i="20"/>
  <c r="AC27" i="20"/>
  <c r="AC28" i="20"/>
  <c r="AC29" i="20"/>
  <c r="AC30" i="20"/>
  <c r="AC31" i="20"/>
  <c r="AC32" i="20"/>
  <c r="AC33" i="20"/>
  <c r="AC34" i="20"/>
  <c r="AC35" i="20"/>
  <c r="AC36" i="20"/>
  <c r="AC37" i="20"/>
  <c r="AC38" i="20"/>
  <c r="AC39" i="20"/>
  <c r="AC40" i="20"/>
  <c r="AC41" i="20"/>
  <c r="AC42" i="20"/>
  <c r="AC43" i="20"/>
  <c r="AC44" i="20"/>
  <c r="AC45" i="20"/>
  <c r="AC89" i="20"/>
  <c r="AC90" i="20"/>
  <c r="AC91" i="20"/>
  <c r="AC92" i="20"/>
  <c r="AC93" i="20"/>
  <c r="AC94" i="20"/>
  <c r="AC95" i="20"/>
  <c r="AC96" i="20"/>
  <c r="AC97" i="20"/>
  <c r="AC98" i="20"/>
  <c r="AC99" i="20"/>
  <c r="AC100" i="20"/>
  <c r="AC101" i="20"/>
  <c r="AC102" i="20"/>
  <c r="AC103" i="20"/>
  <c r="AC121" i="20"/>
  <c r="AC122" i="20"/>
  <c r="AC123" i="20"/>
  <c r="AC124" i="20"/>
  <c r="AC125" i="20"/>
  <c r="AC126" i="20"/>
  <c r="AC127" i="20"/>
  <c r="AC128" i="20"/>
  <c r="L72" i="20"/>
  <c r="L71" i="20"/>
  <c r="L73" i="20"/>
  <c r="L74" i="20"/>
  <c r="L75" i="20"/>
  <c r="L76" i="20"/>
  <c r="L77" i="20"/>
  <c r="L78" i="20"/>
  <c r="L79" i="20"/>
  <c r="L80" i="20"/>
  <c r="L81" i="20"/>
  <c r="L82" i="20"/>
  <c r="L83" i="20"/>
  <c r="L83" i="19"/>
  <c r="S23" i="19"/>
  <c r="S24" i="19"/>
  <c r="S25" i="19"/>
  <c r="S26" i="19"/>
  <c r="S27" i="19"/>
  <c r="S28" i="19"/>
  <c r="S29" i="19"/>
  <c r="S30" i="19"/>
  <c r="S31" i="19"/>
  <c r="S32" i="19"/>
  <c r="S33" i="19"/>
  <c r="S34" i="19"/>
  <c r="S35" i="19"/>
  <c r="S36" i="19"/>
  <c r="S37" i="19"/>
  <c r="S38" i="19"/>
  <c r="S39" i="19"/>
  <c r="S40" i="19"/>
  <c r="S41" i="19"/>
  <c r="S42" i="19"/>
  <c r="S43" i="19"/>
  <c r="S44" i="19"/>
  <c r="S45" i="19"/>
  <c r="U23" i="19"/>
  <c r="U24" i="19"/>
  <c r="U25" i="19"/>
  <c r="U26" i="19"/>
  <c r="U27" i="19"/>
  <c r="U28" i="19"/>
  <c r="U29" i="19"/>
  <c r="U30" i="19"/>
  <c r="U31" i="19"/>
  <c r="U32" i="19"/>
  <c r="U33" i="19"/>
  <c r="U34" i="19"/>
  <c r="U35" i="19"/>
  <c r="U36" i="19"/>
  <c r="U37" i="19"/>
  <c r="U38" i="19"/>
  <c r="U39" i="19"/>
  <c r="U40" i="19"/>
  <c r="U41" i="19"/>
  <c r="U42" i="19"/>
  <c r="U43" i="19"/>
  <c r="U44" i="19"/>
  <c r="U45" i="19"/>
  <c r="W23" i="19"/>
  <c r="W24" i="19"/>
  <c r="W25" i="19"/>
  <c r="W26" i="19"/>
  <c r="W27" i="19"/>
  <c r="W28" i="19"/>
  <c r="W29" i="19"/>
  <c r="W30" i="19"/>
  <c r="W31" i="19"/>
  <c r="W32" i="19"/>
  <c r="W33" i="19"/>
  <c r="W34" i="19"/>
  <c r="W35" i="19"/>
  <c r="W36" i="19"/>
  <c r="W37" i="19"/>
  <c r="W38" i="19"/>
  <c r="W39" i="19"/>
  <c r="W40" i="19"/>
  <c r="W41" i="19"/>
  <c r="W42" i="19"/>
  <c r="W43" i="19"/>
  <c r="W44" i="19"/>
  <c r="W45" i="19"/>
  <c r="Y23" i="19"/>
  <c r="Y24" i="19"/>
  <c r="Y25" i="19"/>
  <c r="Y26" i="19"/>
  <c r="Y27" i="19"/>
  <c r="Y28" i="19"/>
  <c r="Y29" i="19"/>
  <c r="Y30" i="19"/>
  <c r="Y31" i="19"/>
  <c r="Y32" i="19"/>
  <c r="Y33" i="19"/>
  <c r="Y34" i="19"/>
  <c r="Y35" i="19"/>
  <c r="Y36" i="19"/>
  <c r="Y37" i="19"/>
  <c r="Y38" i="19"/>
  <c r="Y39" i="19"/>
  <c r="Y40" i="19"/>
  <c r="Y41" i="19"/>
  <c r="Y42" i="19"/>
  <c r="Y43" i="19"/>
  <c r="Y44" i="19"/>
  <c r="Y45" i="19"/>
  <c r="AA23" i="19"/>
  <c r="AA24" i="19"/>
  <c r="AA25" i="19"/>
  <c r="AA26" i="19"/>
  <c r="AA27" i="19"/>
  <c r="AA28" i="19"/>
  <c r="AA29" i="19"/>
  <c r="AA30" i="19"/>
  <c r="AA31" i="19"/>
  <c r="AA32" i="19"/>
  <c r="AA33" i="19"/>
  <c r="AA34" i="19"/>
  <c r="AA35" i="19"/>
  <c r="AA36" i="19"/>
  <c r="AA37" i="19"/>
  <c r="AA38" i="19"/>
  <c r="AA39" i="19"/>
  <c r="AA40" i="19"/>
  <c r="AA41" i="19"/>
  <c r="AA42" i="19"/>
  <c r="AA43" i="19"/>
  <c r="AA44" i="19"/>
  <c r="AA45" i="19"/>
  <c r="AC23" i="19"/>
  <c r="AC24" i="19"/>
  <c r="AC25" i="19"/>
  <c r="AC26" i="19"/>
  <c r="AC27" i="19"/>
  <c r="AC28" i="19"/>
  <c r="AC29" i="19"/>
  <c r="AC30" i="19"/>
  <c r="AC31" i="19"/>
  <c r="AC32" i="19"/>
  <c r="AC33" i="19"/>
  <c r="AC34" i="19"/>
  <c r="AC35" i="19"/>
  <c r="AC36" i="19"/>
  <c r="AC37" i="19"/>
  <c r="AC38" i="19"/>
  <c r="AC39" i="19"/>
  <c r="AC40" i="19"/>
  <c r="AC41" i="19"/>
  <c r="AC42" i="19"/>
  <c r="AC43" i="19"/>
  <c r="AC44" i="19"/>
  <c r="AC45" i="19"/>
  <c r="E68" i="6"/>
  <c r="E73" i="6"/>
  <c r="E61" i="6"/>
  <c r="E62" i="6"/>
  <c r="E69" i="6"/>
  <c r="E70" i="6"/>
  <c r="E71" i="6"/>
  <c r="E72" i="6"/>
  <c r="E67" i="6"/>
  <c r="E63" i="6"/>
  <c r="E64" i="6"/>
  <c r="E65" i="6"/>
  <c r="E66" i="6"/>
  <c r="E74" i="6"/>
  <c r="I73" i="6"/>
  <c r="I72" i="6"/>
  <c r="I71" i="6"/>
  <c r="I70" i="6"/>
  <c r="I69" i="6"/>
  <c r="I68" i="6"/>
  <c r="L188" i="12"/>
  <c r="B173" i="12"/>
  <c r="I67" i="6"/>
  <c r="B73" i="6"/>
  <c r="B72" i="6"/>
  <c r="B71" i="6"/>
  <c r="B70" i="6"/>
  <c r="B69" i="6"/>
  <c r="B68" i="6"/>
  <c r="B67" i="6"/>
  <c r="C183" i="12"/>
  <c r="C166" i="12"/>
  <c r="C168" i="12"/>
  <c r="C187" i="12"/>
  <c r="C188" i="12"/>
  <c r="D166" i="12"/>
  <c r="D168" i="12"/>
  <c r="D187" i="12"/>
  <c r="E183" i="12"/>
  <c r="E187" i="12"/>
  <c r="F187" i="12"/>
  <c r="G183" i="12"/>
  <c r="G187" i="12"/>
  <c r="H187" i="12"/>
  <c r="I183" i="12"/>
  <c r="I187" i="12"/>
  <c r="J187" i="12"/>
  <c r="K183" i="12"/>
  <c r="K167" i="12"/>
  <c r="K158" i="12"/>
  <c r="K160" i="12"/>
  <c r="K165" i="12"/>
  <c r="K163" i="12"/>
  <c r="K164" i="12"/>
  <c r="K162" i="12"/>
  <c r="K159" i="12"/>
  <c r="K161" i="12"/>
  <c r="K166" i="12"/>
  <c r="K168" i="12"/>
  <c r="K187" i="12"/>
  <c r="L187" i="12"/>
  <c r="G180" i="5"/>
  <c r="B165" i="5"/>
  <c r="G180" i="13"/>
  <c r="B165" i="13"/>
  <c r="G180" i="16"/>
  <c r="B165" i="16"/>
  <c r="G180" i="17"/>
  <c r="B165" i="17"/>
  <c r="B66" i="6"/>
  <c r="B65" i="6"/>
  <c r="B64" i="6"/>
  <c r="I66" i="6"/>
  <c r="I65" i="6"/>
  <c r="I64" i="6"/>
  <c r="I63" i="6"/>
  <c r="G180" i="18"/>
  <c r="B165" i="18"/>
  <c r="I62" i="6"/>
  <c r="G180" i="19"/>
  <c r="B165" i="19"/>
  <c r="I61" i="6"/>
  <c r="B63" i="6"/>
  <c r="B62" i="6"/>
  <c r="B61" i="6"/>
  <c r="G180" i="20"/>
  <c r="B165" i="20"/>
  <c r="I60" i="6"/>
  <c r="B60" i="6"/>
  <c r="M50" i="12"/>
  <c r="M159" i="12"/>
  <c r="N159" i="12"/>
  <c r="H151" i="20"/>
  <c r="H151" i="19"/>
  <c r="H151" i="18"/>
  <c r="H151" i="17"/>
  <c r="H151" i="16"/>
  <c r="H151" i="13"/>
  <c r="H151" i="5"/>
  <c r="E47" i="6"/>
  <c r="O50" i="12"/>
  <c r="O159" i="12"/>
  <c r="P159" i="12"/>
  <c r="I151" i="20"/>
  <c r="I151" i="19"/>
  <c r="I151" i="18"/>
  <c r="I151" i="17"/>
  <c r="I151" i="16"/>
  <c r="I151" i="13"/>
  <c r="I151" i="5"/>
  <c r="F47" i="6"/>
  <c r="Q50" i="12"/>
  <c r="Q159" i="12"/>
  <c r="R159" i="12"/>
  <c r="J151" i="20"/>
  <c r="J151" i="19"/>
  <c r="J151" i="18"/>
  <c r="J151" i="17"/>
  <c r="J151" i="16"/>
  <c r="J151" i="13"/>
  <c r="J151" i="5"/>
  <c r="G47" i="6"/>
  <c r="S50" i="12"/>
  <c r="S159" i="12"/>
  <c r="T159" i="12"/>
  <c r="K151" i="20"/>
  <c r="K151" i="19"/>
  <c r="K151" i="18"/>
  <c r="K151" i="17"/>
  <c r="K151" i="16"/>
  <c r="K151" i="13"/>
  <c r="K151" i="5"/>
  <c r="H47" i="6"/>
  <c r="U50" i="12"/>
  <c r="U159" i="12"/>
  <c r="V159" i="12"/>
  <c r="L151" i="20"/>
  <c r="L151" i="19"/>
  <c r="L151" i="18"/>
  <c r="L151" i="17"/>
  <c r="L151" i="16"/>
  <c r="L151" i="13"/>
  <c r="L151" i="5"/>
  <c r="I47" i="6"/>
  <c r="W50" i="12"/>
  <c r="W159" i="12"/>
  <c r="X159" i="12"/>
  <c r="M151" i="20"/>
  <c r="M151" i="19"/>
  <c r="M151" i="18"/>
  <c r="M151" i="17"/>
  <c r="M151" i="16"/>
  <c r="M151" i="13"/>
  <c r="M151" i="5"/>
  <c r="J47" i="6"/>
  <c r="Y50" i="12"/>
  <c r="Y159" i="12"/>
  <c r="Z159" i="12"/>
  <c r="N151" i="20"/>
  <c r="N151" i="19"/>
  <c r="N151" i="18"/>
  <c r="N151" i="17"/>
  <c r="N151" i="16"/>
  <c r="N151" i="13"/>
  <c r="N151" i="5"/>
  <c r="K47" i="6"/>
  <c r="I54" i="20"/>
  <c r="I55" i="20"/>
  <c r="H152" i="20"/>
  <c r="I54" i="19"/>
  <c r="I55" i="19"/>
  <c r="H152" i="19"/>
  <c r="I54" i="18"/>
  <c r="I55" i="18"/>
  <c r="H152" i="18"/>
  <c r="M56" i="12"/>
  <c r="M160" i="12"/>
  <c r="N160" i="12"/>
  <c r="O23" i="17"/>
  <c r="Q23" i="17"/>
  <c r="O24" i="17"/>
  <c r="Q24" i="17"/>
  <c r="O25" i="17"/>
  <c r="Q25" i="17"/>
  <c r="O26" i="17"/>
  <c r="Q26" i="17"/>
  <c r="O27" i="17"/>
  <c r="Q27" i="17"/>
  <c r="O28" i="17"/>
  <c r="Q28" i="17"/>
  <c r="O29" i="17"/>
  <c r="Q29" i="17"/>
  <c r="O30" i="17"/>
  <c r="Q30" i="17"/>
  <c r="O31" i="17"/>
  <c r="Q31" i="17"/>
  <c r="O32" i="17"/>
  <c r="Q32" i="17"/>
  <c r="O33" i="17"/>
  <c r="Q33" i="17"/>
  <c r="O34" i="17"/>
  <c r="Q34" i="17"/>
  <c r="O35" i="17"/>
  <c r="Q35" i="17"/>
  <c r="O36" i="17"/>
  <c r="Q36" i="17"/>
  <c r="O37" i="17"/>
  <c r="Q37" i="17"/>
  <c r="O38" i="17"/>
  <c r="Q38" i="17"/>
  <c r="O39" i="17"/>
  <c r="Q39" i="17"/>
  <c r="O40" i="17"/>
  <c r="Q40" i="17"/>
  <c r="O41" i="17"/>
  <c r="Q41" i="17"/>
  <c r="O42" i="17"/>
  <c r="Q42" i="17"/>
  <c r="O43" i="17"/>
  <c r="Q43" i="17"/>
  <c r="O44" i="17"/>
  <c r="Q44" i="17"/>
  <c r="Q45" i="17"/>
  <c r="I54" i="17"/>
  <c r="I55" i="17"/>
  <c r="H152" i="17"/>
  <c r="O23" i="16"/>
  <c r="Q23" i="16"/>
  <c r="O24" i="16"/>
  <c r="Q24" i="16"/>
  <c r="O25" i="16"/>
  <c r="Q25" i="16"/>
  <c r="O26" i="16"/>
  <c r="Q26" i="16"/>
  <c r="O27" i="16"/>
  <c r="Q27" i="16"/>
  <c r="O28" i="16"/>
  <c r="Q28" i="16"/>
  <c r="O29" i="16"/>
  <c r="Q29" i="16"/>
  <c r="O30" i="16"/>
  <c r="Q30" i="16"/>
  <c r="O31" i="16"/>
  <c r="Q31" i="16"/>
  <c r="O32" i="16"/>
  <c r="Q32" i="16"/>
  <c r="O33" i="16"/>
  <c r="Q33" i="16"/>
  <c r="O34" i="16"/>
  <c r="Q34" i="16"/>
  <c r="O35" i="16"/>
  <c r="Q35" i="16"/>
  <c r="O36" i="16"/>
  <c r="Q36" i="16"/>
  <c r="O37" i="16"/>
  <c r="Q37" i="16"/>
  <c r="O38" i="16"/>
  <c r="Q38" i="16"/>
  <c r="O39" i="16"/>
  <c r="Q39" i="16"/>
  <c r="O40" i="16"/>
  <c r="Q40" i="16"/>
  <c r="O41" i="16"/>
  <c r="Q41" i="16"/>
  <c r="O42" i="16"/>
  <c r="Q42" i="16"/>
  <c r="O43" i="16"/>
  <c r="Q43" i="16"/>
  <c r="O44" i="16"/>
  <c r="Q44" i="16"/>
  <c r="Q45" i="16"/>
  <c r="I54" i="16"/>
  <c r="I55" i="16"/>
  <c r="H152" i="16"/>
  <c r="O23" i="13"/>
  <c r="Q23" i="13"/>
  <c r="O24" i="13"/>
  <c r="Q24" i="13"/>
  <c r="O25" i="13"/>
  <c r="Q25" i="13"/>
  <c r="O26" i="13"/>
  <c r="Q26" i="13"/>
  <c r="O27" i="13"/>
  <c r="Q27" i="13"/>
  <c r="O28" i="13"/>
  <c r="Q28" i="13"/>
  <c r="O29" i="13"/>
  <c r="Q29" i="13"/>
  <c r="O30" i="13"/>
  <c r="Q30" i="13"/>
  <c r="O31" i="13"/>
  <c r="Q31" i="13"/>
  <c r="O32" i="13"/>
  <c r="Q32" i="13"/>
  <c r="O33" i="13"/>
  <c r="Q33" i="13"/>
  <c r="O34" i="13"/>
  <c r="Q34" i="13"/>
  <c r="O35" i="13"/>
  <c r="Q35" i="13"/>
  <c r="O36" i="13"/>
  <c r="Q36" i="13"/>
  <c r="O37" i="13"/>
  <c r="Q37" i="13"/>
  <c r="O38" i="13"/>
  <c r="Q38" i="13"/>
  <c r="O39" i="13"/>
  <c r="Q39" i="13"/>
  <c r="O40" i="13"/>
  <c r="Q40" i="13"/>
  <c r="O41" i="13"/>
  <c r="Q41" i="13"/>
  <c r="O42" i="13"/>
  <c r="Q42" i="13"/>
  <c r="O43" i="13"/>
  <c r="Q43" i="13"/>
  <c r="O44" i="13"/>
  <c r="Q44" i="13"/>
  <c r="Q45" i="13"/>
  <c r="I54" i="13"/>
  <c r="I55" i="13"/>
  <c r="H152" i="13"/>
  <c r="O23" i="5"/>
  <c r="Q23" i="5"/>
  <c r="O24" i="5"/>
  <c r="Q24" i="5"/>
  <c r="O25" i="5"/>
  <c r="Q25" i="5"/>
  <c r="O26" i="5"/>
  <c r="Q26" i="5"/>
  <c r="O27" i="5"/>
  <c r="Q27" i="5"/>
  <c r="O28" i="5"/>
  <c r="Q28" i="5"/>
  <c r="O29" i="5"/>
  <c r="Q29" i="5"/>
  <c r="O30" i="5"/>
  <c r="Q30" i="5"/>
  <c r="O31" i="5"/>
  <c r="Q31" i="5"/>
  <c r="O32" i="5"/>
  <c r="Q32" i="5"/>
  <c r="O33" i="5"/>
  <c r="Q33" i="5"/>
  <c r="O34" i="5"/>
  <c r="Q34" i="5"/>
  <c r="O35" i="5"/>
  <c r="Q35" i="5"/>
  <c r="O36" i="5"/>
  <c r="Q36" i="5"/>
  <c r="O37" i="5"/>
  <c r="Q37" i="5"/>
  <c r="O38" i="5"/>
  <c r="Q38" i="5"/>
  <c r="O39" i="5"/>
  <c r="Q39" i="5"/>
  <c r="O40" i="5"/>
  <c r="Q40" i="5"/>
  <c r="O41" i="5"/>
  <c r="Q41" i="5"/>
  <c r="O42" i="5"/>
  <c r="Q42" i="5"/>
  <c r="O43" i="5"/>
  <c r="Q43" i="5"/>
  <c r="O44" i="5"/>
  <c r="Q44" i="5"/>
  <c r="Q45" i="5"/>
  <c r="I54" i="5"/>
  <c r="I55" i="5"/>
  <c r="H152" i="5"/>
  <c r="E48" i="6"/>
  <c r="J54" i="20"/>
  <c r="J55" i="20"/>
  <c r="I152" i="20"/>
  <c r="J54" i="19"/>
  <c r="J55" i="19"/>
  <c r="I152" i="19"/>
  <c r="J54" i="18"/>
  <c r="J55" i="18"/>
  <c r="I152" i="18"/>
  <c r="O56" i="12"/>
  <c r="O160" i="12"/>
  <c r="P160" i="12"/>
  <c r="S23" i="17"/>
  <c r="S24" i="17"/>
  <c r="S25" i="17"/>
  <c r="S26" i="17"/>
  <c r="S27" i="17"/>
  <c r="S28" i="17"/>
  <c r="S29" i="17"/>
  <c r="S30" i="17"/>
  <c r="S31" i="17"/>
  <c r="S32" i="17"/>
  <c r="S33" i="17"/>
  <c r="S34" i="17"/>
  <c r="S35" i="17"/>
  <c r="S36" i="17"/>
  <c r="S37" i="17"/>
  <c r="S38" i="17"/>
  <c r="S39" i="17"/>
  <c r="S40" i="17"/>
  <c r="S41" i="17"/>
  <c r="S42" i="17"/>
  <c r="S43" i="17"/>
  <c r="S44" i="17"/>
  <c r="S45" i="17"/>
  <c r="J54" i="17"/>
  <c r="J55" i="17"/>
  <c r="I152" i="17"/>
  <c r="S23" i="16"/>
  <c r="S24" i="16"/>
  <c r="S25" i="16"/>
  <c r="S26" i="16"/>
  <c r="S27" i="16"/>
  <c r="S28" i="16"/>
  <c r="S29" i="16"/>
  <c r="S30" i="16"/>
  <c r="S31" i="16"/>
  <c r="S32" i="16"/>
  <c r="S33" i="16"/>
  <c r="S34" i="16"/>
  <c r="S35" i="16"/>
  <c r="S36" i="16"/>
  <c r="S37" i="16"/>
  <c r="S38" i="16"/>
  <c r="S39" i="16"/>
  <c r="S40" i="16"/>
  <c r="S41" i="16"/>
  <c r="S42" i="16"/>
  <c r="S43" i="16"/>
  <c r="S44" i="16"/>
  <c r="S45" i="16"/>
  <c r="J54" i="16"/>
  <c r="J55" i="16"/>
  <c r="I152" i="16"/>
  <c r="S23" i="13"/>
  <c r="S24" i="13"/>
  <c r="S25" i="13"/>
  <c r="S26" i="13"/>
  <c r="S27" i="13"/>
  <c r="S28" i="13"/>
  <c r="S29" i="13"/>
  <c r="S30" i="13"/>
  <c r="S31" i="13"/>
  <c r="S32" i="13"/>
  <c r="S33" i="13"/>
  <c r="S34" i="13"/>
  <c r="S35" i="13"/>
  <c r="S36" i="13"/>
  <c r="S37" i="13"/>
  <c r="S38" i="13"/>
  <c r="S39" i="13"/>
  <c r="S40" i="13"/>
  <c r="S41" i="13"/>
  <c r="S42" i="13"/>
  <c r="S43" i="13"/>
  <c r="S44" i="13"/>
  <c r="S45" i="13"/>
  <c r="J54" i="13"/>
  <c r="J55" i="13"/>
  <c r="I152" i="13"/>
  <c r="S23" i="5"/>
  <c r="S24" i="5"/>
  <c r="S25" i="5"/>
  <c r="S26" i="5"/>
  <c r="S27" i="5"/>
  <c r="S28" i="5"/>
  <c r="S29" i="5"/>
  <c r="S30" i="5"/>
  <c r="S31" i="5"/>
  <c r="S32" i="5"/>
  <c r="S33" i="5"/>
  <c r="S34" i="5"/>
  <c r="S35" i="5"/>
  <c r="S36" i="5"/>
  <c r="S37" i="5"/>
  <c r="S38" i="5"/>
  <c r="S39" i="5"/>
  <c r="S40" i="5"/>
  <c r="S41" i="5"/>
  <c r="S42" i="5"/>
  <c r="S43" i="5"/>
  <c r="S44" i="5"/>
  <c r="S45" i="5"/>
  <c r="J54" i="5"/>
  <c r="J55" i="5"/>
  <c r="I152" i="5"/>
  <c r="F48" i="6"/>
  <c r="K54" i="20"/>
  <c r="K55" i="20"/>
  <c r="J152" i="20"/>
  <c r="K54" i="19"/>
  <c r="K55" i="19"/>
  <c r="J152" i="19"/>
  <c r="K54" i="18"/>
  <c r="K55" i="18"/>
  <c r="J152" i="18"/>
  <c r="Q56" i="12"/>
  <c r="Q160" i="12"/>
  <c r="R160" i="12"/>
  <c r="U23" i="17"/>
  <c r="U24" i="17"/>
  <c r="U25" i="17"/>
  <c r="U26" i="17"/>
  <c r="U27" i="17"/>
  <c r="U28" i="17"/>
  <c r="U29" i="17"/>
  <c r="U30" i="17"/>
  <c r="U31" i="17"/>
  <c r="U32" i="17"/>
  <c r="U33" i="17"/>
  <c r="U34" i="17"/>
  <c r="U35" i="17"/>
  <c r="U36" i="17"/>
  <c r="U37" i="17"/>
  <c r="U38" i="17"/>
  <c r="U39" i="17"/>
  <c r="U40" i="17"/>
  <c r="U41" i="17"/>
  <c r="U42" i="17"/>
  <c r="U43" i="17"/>
  <c r="U44" i="17"/>
  <c r="U45" i="17"/>
  <c r="K54" i="17"/>
  <c r="K55" i="17"/>
  <c r="J152" i="17"/>
  <c r="U23" i="16"/>
  <c r="U24" i="16"/>
  <c r="U25" i="16"/>
  <c r="U26" i="16"/>
  <c r="U27" i="16"/>
  <c r="U28" i="16"/>
  <c r="U29" i="16"/>
  <c r="U30" i="16"/>
  <c r="U31" i="16"/>
  <c r="U32" i="16"/>
  <c r="U33" i="16"/>
  <c r="U34" i="16"/>
  <c r="U35" i="16"/>
  <c r="U36" i="16"/>
  <c r="U37" i="16"/>
  <c r="U38" i="16"/>
  <c r="U39" i="16"/>
  <c r="U40" i="16"/>
  <c r="U41" i="16"/>
  <c r="U42" i="16"/>
  <c r="U43" i="16"/>
  <c r="U44" i="16"/>
  <c r="U45" i="16"/>
  <c r="K54" i="16"/>
  <c r="K55" i="16"/>
  <c r="J152" i="16"/>
  <c r="U23" i="13"/>
  <c r="U24" i="13"/>
  <c r="U25" i="13"/>
  <c r="U26" i="13"/>
  <c r="U27" i="13"/>
  <c r="U28" i="13"/>
  <c r="U29" i="13"/>
  <c r="U30" i="13"/>
  <c r="U31" i="13"/>
  <c r="U32" i="13"/>
  <c r="U33" i="13"/>
  <c r="U34" i="13"/>
  <c r="U35" i="13"/>
  <c r="U36" i="13"/>
  <c r="U37" i="13"/>
  <c r="U38" i="13"/>
  <c r="U39" i="13"/>
  <c r="U40" i="13"/>
  <c r="U41" i="13"/>
  <c r="U42" i="13"/>
  <c r="U43" i="13"/>
  <c r="U44" i="13"/>
  <c r="U45" i="13"/>
  <c r="K54" i="13"/>
  <c r="K55" i="13"/>
  <c r="J152" i="13"/>
  <c r="U23" i="5"/>
  <c r="U24" i="5"/>
  <c r="U25" i="5"/>
  <c r="U26" i="5"/>
  <c r="U27" i="5"/>
  <c r="U28" i="5"/>
  <c r="U29" i="5"/>
  <c r="U30" i="5"/>
  <c r="U31" i="5"/>
  <c r="U32" i="5"/>
  <c r="U33" i="5"/>
  <c r="U34" i="5"/>
  <c r="U35" i="5"/>
  <c r="U36" i="5"/>
  <c r="U37" i="5"/>
  <c r="U38" i="5"/>
  <c r="U39" i="5"/>
  <c r="U40" i="5"/>
  <c r="U41" i="5"/>
  <c r="U42" i="5"/>
  <c r="U43" i="5"/>
  <c r="U44" i="5"/>
  <c r="U45" i="5"/>
  <c r="K54" i="5"/>
  <c r="K55" i="5"/>
  <c r="J152" i="5"/>
  <c r="G48" i="6"/>
  <c r="L54" i="20"/>
  <c r="L55" i="20"/>
  <c r="K152" i="20"/>
  <c r="L54" i="19"/>
  <c r="L55" i="19"/>
  <c r="K152" i="19"/>
  <c r="L54" i="18"/>
  <c r="L55" i="18"/>
  <c r="K152" i="18"/>
  <c r="S56" i="12"/>
  <c r="S160" i="12"/>
  <c r="T160" i="12"/>
  <c r="W23" i="17"/>
  <c r="W24" i="17"/>
  <c r="W25" i="17"/>
  <c r="W26" i="17"/>
  <c r="W27" i="17"/>
  <c r="W28" i="17"/>
  <c r="W29" i="17"/>
  <c r="W30" i="17"/>
  <c r="W31" i="17"/>
  <c r="W32" i="17"/>
  <c r="W33" i="17"/>
  <c r="W34" i="17"/>
  <c r="W35" i="17"/>
  <c r="W36" i="17"/>
  <c r="W37" i="17"/>
  <c r="W38" i="17"/>
  <c r="W39" i="17"/>
  <c r="W40" i="17"/>
  <c r="W41" i="17"/>
  <c r="W42" i="17"/>
  <c r="W43" i="17"/>
  <c r="W44" i="17"/>
  <c r="W45" i="17"/>
  <c r="L54" i="17"/>
  <c r="L55" i="17"/>
  <c r="K152" i="17"/>
  <c r="W23" i="16"/>
  <c r="W24" i="16"/>
  <c r="W25" i="16"/>
  <c r="W26" i="16"/>
  <c r="W27" i="16"/>
  <c r="W28" i="16"/>
  <c r="W29" i="16"/>
  <c r="W30" i="16"/>
  <c r="W31" i="16"/>
  <c r="W32" i="16"/>
  <c r="W33" i="16"/>
  <c r="W34" i="16"/>
  <c r="W35" i="16"/>
  <c r="W36" i="16"/>
  <c r="W37" i="16"/>
  <c r="W38" i="16"/>
  <c r="W39" i="16"/>
  <c r="W40" i="16"/>
  <c r="W41" i="16"/>
  <c r="W42" i="16"/>
  <c r="W43" i="16"/>
  <c r="W44" i="16"/>
  <c r="W45" i="16"/>
  <c r="L54" i="16"/>
  <c r="L55" i="16"/>
  <c r="K152" i="16"/>
  <c r="W23" i="13"/>
  <c r="W24" i="13"/>
  <c r="W25" i="13"/>
  <c r="W26" i="13"/>
  <c r="W27" i="13"/>
  <c r="W28" i="13"/>
  <c r="W29" i="13"/>
  <c r="W30" i="13"/>
  <c r="W31" i="13"/>
  <c r="W32" i="13"/>
  <c r="W33" i="13"/>
  <c r="W34" i="13"/>
  <c r="W35" i="13"/>
  <c r="W36" i="13"/>
  <c r="W37" i="13"/>
  <c r="W38" i="13"/>
  <c r="W39" i="13"/>
  <c r="W40" i="13"/>
  <c r="W41" i="13"/>
  <c r="W42" i="13"/>
  <c r="W43" i="13"/>
  <c r="W44" i="13"/>
  <c r="W45" i="13"/>
  <c r="L54" i="13"/>
  <c r="L55" i="13"/>
  <c r="K152" i="13"/>
  <c r="W23" i="5"/>
  <c r="W24" i="5"/>
  <c r="W25" i="5"/>
  <c r="W26" i="5"/>
  <c r="W27" i="5"/>
  <c r="W28" i="5"/>
  <c r="W29" i="5"/>
  <c r="W30" i="5"/>
  <c r="W31" i="5"/>
  <c r="W32" i="5"/>
  <c r="W33" i="5"/>
  <c r="W34" i="5"/>
  <c r="W35" i="5"/>
  <c r="W36" i="5"/>
  <c r="W37" i="5"/>
  <c r="W38" i="5"/>
  <c r="W39" i="5"/>
  <c r="W40" i="5"/>
  <c r="W41" i="5"/>
  <c r="W42" i="5"/>
  <c r="W43" i="5"/>
  <c r="W44" i="5"/>
  <c r="W45" i="5"/>
  <c r="L54" i="5"/>
  <c r="L55" i="5"/>
  <c r="K152" i="5"/>
  <c r="H48" i="6"/>
  <c r="M54" i="20"/>
  <c r="M55" i="20"/>
  <c r="L152" i="20"/>
  <c r="M54" i="19"/>
  <c r="M55" i="19"/>
  <c r="L152" i="19"/>
  <c r="M54" i="18"/>
  <c r="M55" i="18"/>
  <c r="L152" i="18"/>
  <c r="U56" i="12"/>
  <c r="U160" i="12"/>
  <c r="V160" i="12"/>
  <c r="Y23" i="17"/>
  <c r="Y24" i="17"/>
  <c r="Y25" i="17"/>
  <c r="Y26" i="17"/>
  <c r="Y27" i="17"/>
  <c r="Y28" i="17"/>
  <c r="Y29" i="17"/>
  <c r="Y30" i="17"/>
  <c r="Y31" i="17"/>
  <c r="Y32" i="17"/>
  <c r="Y33" i="17"/>
  <c r="Y34" i="17"/>
  <c r="Y35" i="17"/>
  <c r="Y36" i="17"/>
  <c r="Y37" i="17"/>
  <c r="Y38" i="17"/>
  <c r="Y39" i="17"/>
  <c r="Y40" i="17"/>
  <c r="Y41" i="17"/>
  <c r="Y42" i="17"/>
  <c r="Y43" i="17"/>
  <c r="Y44" i="17"/>
  <c r="Y45" i="17"/>
  <c r="M54" i="17"/>
  <c r="M55" i="17"/>
  <c r="L152" i="17"/>
  <c r="Y23" i="16"/>
  <c r="Y24" i="16"/>
  <c r="Y25" i="16"/>
  <c r="Y26" i="16"/>
  <c r="Y27" i="16"/>
  <c r="Y28" i="16"/>
  <c r="Y29" i="16"/>
  <c r="Y30" i="16"/>
  <c r="Y31" i="16"/>
  <c r="Y32" i="16"/>
  <c r="Y33" i="16"/>
  <c r="Y34" i="16"/>
  <c r="Y35" i="16"/>
  <c r="Y36" i="16"/>
  <c r="Y37" i="16"/>
  <c r="Y38" i="16"/>
  <c r="Y39" i="16"/>
  <c r="Y40" i="16"/>
  <c r="Y41" i="16"/>
  <c r="Y42" i="16"/>
  <c r="Y43" i="16"/>
  <c r="Y44" i="16"/>
  <c r="Y45" i="16"/>
  <c r="M54" i="16"/>
  <c r="M55" i="16"/>
  <c r="L152" i="16"/>
  <c r="Y23" i="13"/>
  <c r="Y24" i="13"/>
  <c r="Y25" i="13"/>
  <c r="Y26" i="13"/>
  <c r="Y27" i="13"/>
  <c r="Y28" i="13"/>
  <c r="Y29" i="13"/>
  <c r="Y30" i="13"/>
  <c r="Y31" i="13"/>
  <c r="Y32" i="13"/>
  <c r="Y33" i="13"/>
  <c r="Y34" i="13"/>
  <c r="Y35" i="13"/>
  <c r="Y36" i="13"/>
  <c r="Y37" i="13"/>
  <c r="Y38" i="13"/>
  <c r="Y39" i="13"/>
  <c r="Y40" i="13"/>
  <c r="Y41" i="13"/>
  <c r="Y42" i="13"/>
  <c r="Y43" i="13"/>
  <c r="Y44" i="13"/>
  <c r="Y45" i="13"/>
  <c r="M54" i="13"/>
  <c r="M55" i="13"/>
  <c r="L152" i="13"/>
  <c r="Y23" i="5"/>
  <c r="Y24" i="5"/>
  <c r="Y25" i="5"/>
  <c r="Y26" i="5"/>
  <c r="Y27" i="5"/>
  <c r="Y28" i="5"/>
  <c r="Y29" i="5"/>
  <c r="Y30" i="5"/>
  <c r="Y31" i="5"/>
  <c r="Y32" i="5"/>
  <c r="Y33" i="5"/>
  <c r="Y34" i="5"/>
  <c r="Y35" i="5"/>
  <c r="Y36" i="5"/>
  <c r="Y37" i="5"/>
  <c r="Y38" i="5"/>
  <c r="Y39" i="5"/>
  <c r="Y40" i="5"/>
  <c r="Y41" i="5"/>
  <c r="Y42" i="5"/>
  <c r="Y43" i="5"/>
  <c r="Y44" i="5"/>
  <c r="Y45" i="5"/>
  <c r="M54" i="5"/>
  <c r="M55" i="5"/>
  <c r="L152" i="5"/>
  <c r="I48" i="6"/>
  <c r="N54" i="20"/>
  <c r="N55" i="20"/>
  <c r="M152" i="20"/>
  <c r="N54" i="19"/>
  <c r="N55" i="19"/>
  <c r="M152" i="19"/>
  <c r="N54" i="18"/>
  <c r="N55" i="18"/>
  <c r="M152" i="18"/>
  <c r="W56" i="12"/>
  <c r="W160" i="12"/>
  <c r="X160" i="12"/>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N54" i="17"/>
  <c r="N55" i="17"/>
  <c r="M152" i="17"/>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N54" i="16"/>
  <c r="N55" i="16"/>
  <c r="M152" i="16"/>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N54" i="13"/>
  <c r="N55" i="13"/>
  <c r="M152" i="13"/>
  <c r="AA23" i="5"/>
  <c r="AA24" i="5"/>
  <c r="AA25" i="5"/>
  <c r="AA26" i="5"/>
  <c r="AA27" i="5"/>
  <c r="AA28" i="5"/>
  <c r="AA29" i="5"/>
  <c r="AA30" i="5"/>
  <c r="AA31" i="5"/>
  <c r="AA32" i="5"/>
  <c r="AA33" i="5"/>
  <c r="AA34" i="5"/>
  <c r="AA35" i="5"/>
  <c r="AA36" i="5"/>
  <c r="AA37" i="5"/>
  <c r="AA38" i="5"/>
  <c r="AA39" i="5"/>
  <c r="AA40" i="5"/>
  <c r="AA41" i="5"/>
  <c r="AA42" i="5"/>
  <c r="AA43" i="5"/>
  <c r="AA44" i="5"/>
  <c r="AA45" i="5"/>
  <c r="N54" i="5"/>
  <c r="N55" i="5"/>
  <c r="M152" i="5"/>
  <c r="J48" i="6"/>
  <c r="O54" i="20"/>
  <c r="O55" i="20"/>
  <c r="N152" i="20"/>
  <c r="O54" i="19"/>
  <c r="O55" i="19"/>
  <c r="N152" i="19"/>
  <c r="O54" i="18"/>
  <c r="O55" i="18"/>
  <c r="N152" i="18"/>
  <c r="Y56" i="12"/>
  <c r="Y160" i="12"/>
  <c r="Z160" i="12"/>
  <c r="AC23" i="17"/>
  <c r="AC24" i="17"/>
  <c r="AC25" i="17"/>
  <c r="AC26" i="17"/>
  <c r="AC27" i="17"/>
  <c r="AC28" i="17"/>
  <c r="AC29" i="17"/>
  <c r="AC30" i="17"/>
  <c r="AC31" i="17"/>
  <c r="AC32" i="17"/>
  <c r="AC33" i="17"/>
  <c r="AC34" i="17"/>
  <c r="AC35" i="17"/>
  <c r="AC36" i="17"/>
  <c r="AC37" i="17"/>
  <c r="AC38" i="17"/>
  <c r="AC39" i="17"/>
  <c r="AC40" i="17"/>
  <c r="AC41" i="17"/>
  <c r="AC42" i="17"/>
  <c r="AC43" i="17"/>
  <c r="AC44" i="17"/>
  <c r="AC45" i="17"/>
  <c r="O54" i="17"/>
  <c r="O55" i="17"/>
  <c r="N152" i="17"/>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O54" i="16"/>
  <c r="O55" i="16"/>
  <c r="N152" i="16"/>
  <c r="AC23" i="13"/>
  <c r="AC24" i="13"/>
  <c r="AC25" i="13"/>
  <c r="AC26" i="13"/>
  <c r="AC27" i="13"/>
  <c r="AC28" i="13"/>
  <c r="AC29" i="13"/>
  <c r="AC30" i="13"/>
  <c r="AC31" i="13"/>
  <c r="AC32" i="13"/>
  <c r="AC33" i="13"/>
  <c r="AC34" i="13"/>
  <c r="AC35" i="13"/>
  <c r="AC36" i="13"/>
  <c r="AC37" i="13"/>
  <c r="AC38" i="13"/>
  <c r="AC39" i="13"/>
  <c r="AC40" i="13"/>
  <c r="AC41" i="13"/>
  <c r="AC42" i="13"/>
  <c r="AC43" i="13"/>
  <c r="AC44" i="13"/>
  <c r="AC45" i="13"/>
  <c r="O54" i="13"/>
  <c r="O55" i="13"/>
  <c r="N152" i="13"/>
  <c r="AC23" i="5"/>
  <c r="AC24" i="5"/>
  <c r="AC25" i="5"/>
  <c r="AC26" i="5"/>
  <c r="AC27" i="5"/>
  <c r="AC28" i="5"/>
  <c r="AC29" i="5"/>
  <c r="AC30" i="5"/>
  <c r="AC31" i="5"/>
  <c r="AC32" i="5"/>
  <c r="AC33" i="5"/>
  <c r="AC34" i="5"/>
  <c r="AC35" i="5"/>
  <c r="AC36" i="5"/>
  <c r="AC37" i="5"/>
  <c r="AC38" i="5"/>
  <c r="AC39" i="5"/>
  <c r="AC40" i="5"/>
  <c r="AC41" i="5"/>
  <c r="AC42" i="5"/>
  <c r="AC43" i="5"/>
  <c r="AC44" i="5"/>
  <c r="AC45" i="5"/>
  <c r="O54" i="5"/>
  <c r="O55" i="5"/>
  <c r="N152" i="5"/>
  <c r="K48" i="6"/>
  <c r="O59" i="20"/>
  <c r="Q59" i="20"/>
  <c r="O60" i="20"/>
  <c r="Q60" i="20"/>
  <c r="O61" i="20"/>
  <c r="Q61" i="20"/>
  <c r="O62" i="20"/>
  <c r="Q62" i="20"/>
  <c r="O63" i="20"/>
  <c r="Q63" i="20"/>
  <c r="O64" i="20"/>
  <c r="Q64" i="20"/>
  <c r="O65" i="20"/>
  <c r="Q65" i="20"/>
  <c r="O66" i="20"/>
  <c r="Q66" i="20"/>
  <c r="Q67" i="20"/>
  <c r="H153" i="20"/>
  <c r="T61" i="12"/>
  <c r="W61" i="12"/>
  <c r="T62" i="12"/>
  <c r="W62" i="12"/>
  <c r="T63" i="12"/>
  <c r="W63" i="12"/>
  <c r="T64" i="12"/>
  <c r="W64" i="12"/>
  <c r="T65" i="12"/>
  <c r="W65" i="12"/>
  <c r="T66" i="12"/>
  <c r="W66" i="12"/>
  <c r="T67" i="12"/>
  <c r="W67" i="12"/>
  <c r="T68" i="12"/>
  <c r="W68" i="12"/>
  <c r="W69" i="12"/>
  <c r="M161" i="12"/>
  <c r="N161" i="12"/>
  <c r="O59" i="19"/>
  <c r="Q59" i="19"/>
  <c r="O60" i="19"/>
  <c r="Q60" i="19"/>
  <c r="O61" i="19"/>
  <c r="Q61" i="19"/>
  <c r="O62" i="19"/>
  <c r="Q62" i="19"/>
  <c r="O63" i="19"/>
  <c r="Q63" i="19"/>
  <c r="O64" i="19"/>
  <c r="Q64" i="19"/>
  <c r="O65" i="19"/>
  <c r="Q65" i="19"/>
  <c r="O66" i="19"/>
  <c r="Q66" i="19"/>
  <c r="Q67" i="19"/>
  <c r="H153" i="19"/>
  <c r="O59" i="18"/>
  <c r="Q59" i="18"/>
  <c r="O60" i="18"/>
  <c r="Q60" i="18"/>
  <c r="O61" i="18"/>
  <c r="Q61" i="18"/>
  <c r="O62" i="18"/>
  <c r="Q62" i="18"/>
  <c r="O63" i="18"/>
  <c r="Q63" i="18"/>
  <c r="O64" i="18"/>
  <c r="Q64" i="18"/>
  <c r="O65" i="18"/>
  <c r="Q65" i="18"/>
  <c r="O66" i="18"/>
  <c r="Q66" i="18"/>
  <c r="Q67" i="18"/>
  <c r="H153" i="18"/>
  <c r="O59" i="17"/>
  <c r="Q59" i="17"/>
  <c r="O60" i="17"/>
  <c r="Q60" i="17"/>
  <c r="O61" i="17"/>
  <c r="Q61" i="17"/>
  <c r="O62" i="17"/>
  <c r="Q62" i="17"/>
  <c r="O63" i="17"/>
  <c r="Q63" i="17"/>
  <c r="O64" i="17"/>
  <c r="Q64" i="17"/>
  <c r="O65" i="17"/>
  <c r="Q65" i="17"/>
  <c r="O66" i="17"/>
  <c r="Q66" i="17"/>
  <c r="Q67" i="17"/>
  <c r="H153" i="17"/>
  <c r="O59" i="16"/>
  <c r="Q59" i="16"/>
  <c r="O60" i="16"/>
  <c r="Q60" i="16"/>
  <c r="O61" i="16"/>
  <c r="Q61" i="16"/>
  <c r="O62" i="16"/>
  <c r="Q62" i="16"/>
  <c r="O63" i="16"/>
  <c r="Q63" i="16"/>
  <c r="O64" i="16"/>
  <c r="Q64" i="16"/>
  <c r="O65" i="16"/>
  <c r="Q65" i="16"/>
  <c r="O66" i="16"/>
  <c r="Q66" i="16"/>
  <c r="Q67" i="16"/>
  <c r="H153" i="16"/>
  <c r="O59" i="13"/>
  <c r="Q59" i="13"/>
  <c r="O60" i="13"/>
  <c r="Q60" i="13"/>
  <c r="O61" i="13"/>
  <c r="Q61" i="13"/>
  <c r="O62" i="13"/>
  <c r="Q62" i="13"/>
  <c r="O63" i="13"/>
  <c r="Q63" i="13"/>
  <c r="O64" i="13"/>
  <c r="Q64" i="13"/>
  <c r="O65" i="13"/>
  <c r="Q65" i="13"/>
  <c r="O66" i="13"/>
  <c r="Q66" i="13"/>
  <c r="Q67" i="13"/>
  <c r="H153" i="13"/>
  <c r="O59" i="5"/>
  <c r="Q59" i="5"/>
  <c r="O60" i="5"/>
  <c r="Q60" i="5"/>
  <c r="O61" i="5"/>
  <c r="Q61" i="5"/>
  <c r="O62" i="5"/>
  <c r="Q62" i="5"/>
  <c r="O63" i="5"/>
  <c r="Q63" i="5"/>
  <c r="O64" i="5"/>
  <c r="Q64" i="5"/>
  <c r="O65" i="5"/>
  <c r="Q65" i="5"/>
  <c r="O66" i="5"/>
  <c r="Q66" i="5"/>
  <c r="Q67" i="5"/>
  <c r="H153" i="5"/>
  <c r="E49" i="6"/>
  <c r="S59" i="20"/>
  <c r="S60" i="20"/>
  <c r="S61" i="20"/>
  <c r="S62" i="20"/>
  <c r="S63" i="20"/>
  <c r="S64" i="20"/>
  <c r="S65" i="20"/>
  <c r="S66" i="20"/>
  <c r="S67" i="20"/>
  <c r="I153" i="20"/>
  <c r="Z61" i="12"/>
  <c r="Z62" i="12"/>
  <c r="Z63" i="12"/>
  <c r="Z64" i="12"/>
  <c r="Z65" i="12"/>
  <c r="Z66" i="12"/>
  <c r="Z67" i="12"/>
  <c r="Z68" i="12"/>
  <c r="Z69" i="12"/>
  <c r="O161" i="12"/>
  <c r="P161" i="12"/>
  <c r="S59" i="19"/>
  <c r="S60" i="19"/>
  <c r="S61" i="19"/>
  <c r="S62" i="19"/>
  <c r="S63" i="19"/>
  <c r="S64" i="19"/>
  <c r="S65" i="19"/>
  <c r="S66" i="19"/>
  <c r="S67" i="19"/>
  <c r="I153" i="19"/>
  <c r="S59" i="18"/>
  <c r="S60" i="18"/>
  <c r="S61" i="18"/>
  <c r="S62" i="18"/>
  <c r="S63" i="18"/>
  <c r="S64" i="18"/>
  <c r="S65" i="18"/>
  <c r="S66" i="18"/>
  <c r="S67" i="18"/>
  <c r="I153" i="18"/>
  <c r="S59" i="17"/>
  <c r="S60" i="17"/>
  <c r="S61" i="17"/>
  <c r="S62" i="17"/>
  <c r="S63" i="17"/>
  <c r="S64" i="17"/>
  <c r="S65" i="17"/>
  <c r="S66" i="17"/>
  <c r="S67" i="17"/>
  <c r="I153" i="17"/>
  <c r="S59" i="16"/>
  <c r="S60" i="16"/>
  <c r="S61" i="16"/>
  <c r="S62" i="16"/>
  <c r="S63" i="16"/>
  <c r="S64" i="16"/>
  <c r="S65" i="16"/>
  <c r="S66" i="16"/>
  <c r="S67" i="16"/>
  <c r="I153" i="16"/>
  <c r="S59" i="13"/>
  <c r="S60" i="13"/>
  <c r="S61" i="13"/>
  <c r="S62" i="13"/>
  <c r="S63" i="13"/>
  <c r="S64" i="13"/>
  <c r="S65" i="13"/>
  <c r="S66" i="13"/>
  <c r="S67" i="13"/>
  <c r="I153" i="13"/>
  <c r="S59" i="5"/>
  <c r="S60" i="5"/>
  <c r="S61" i="5"/>
  <c r="S62" i="5"/>
  <c r="S63" i="5"/>
  <c r="S64" i="5"/>
  <c r="S65" i="5"/>
  <c r="S66" i="5"/>
  <c r="S67" i="5"/>
  <c r="I153" i="5"/>
  <c r="F49" i="6"/>
  <c r="U59" i="20"/>
  <c r="U60" i="20"/>
  <c r="U61" i="20"/>
  <c r="U62" i="20"/>
  <c r="U63" i="20"/>
  <c r="U64" i="20"/>
  <c r="U65" i="20"/>
  <c r="U66" i="20"/>
  <c r="U67" i="20"/>
  <c r="J153" i="20"/>
  <c r="AC61" i="12"/>
  <c r="AC62" i="12"/>
  <c r="AC63" i="12"/>
  <c r="AC64" i="12"/>
  <c r="AC65" i="12"/>
  <c r="AC66" i="12"/>
  <c r="AC67" i="12"/>
  <c r="AC68" i="12"/>
  <c r="AC69" i="12"/>
  <c r="Q161" i="12"/>
  <c r="R161" i="12"/>
  <c r="U59" i="19"/>
  <c r="U60" i="19"/>
  <c r="U61" i="19"/>
  <c r="U62" i="19"/>
  <c r="U63" i="19"/>
  <c r="U64" i="19"/>
  <c r="U65" i="19"/>
  <c r="U66" i="19"/>
  <c r="U67" i="19"/>
  <c r="J153" i="19"/>
  <c r="U59" i="18"/>
  <c r="U60" i="18"/>
  <c r="U61" i="18"/>
  <c r="U62" i="18"/>
  <c r="U63" i="18"/>
  <c r="U64" i="18"/>
  <c r="U65" i="18"/>
  <c r="U66" i="18"/>
  <c r="U67" i="18"/>
  <c r="J153" i="18"/>
  <c r="U59" i="17"/>
  <c r="U60" i="17"/>
  <c r="U61" i="17"/>
  <c r="U62" i="17"/>
  <c r="U63" i="17"/>
  <c r="U64" i="17"/>
  <c r="U65" i="17"/>
  <c r="U66" i="17"/>
  <c r="U67" i="17"/>
  <c r="J153" i="17"/>
  <c r="U59" i="16"/>
  <c r="U60" i="16"/>
  <c r="U61" i="16"/>
  <c r="U62" i="16"/>
  <c r="U63" i="16"/>
  <c r="U64" i="16"/>
  <c r="U65" i="16"/>
  <c r="U66" i="16"/>
  <c r="U67" i="16"/>
  <c r="J153" i="16"/>
  <c r="U59" i="13"/>
  <c r="U60" i="13"/>
  <c r="U61" i="13"/>
  <c r="U62" i="13"/>
  <c r="U63" i="13"/>
  <c r="U64" i="13"/>
  <c r="U65" i="13"/>
  <c r="U66" i="13"/>
  <c r="U67" i="13"/>
  <c r="J153" i="13"/>
  <c r="U59" i="5"/>
  <c r="U60" i="5"/>
  <c r="U61" i="5"/>
  <c r="U62" i="5"/>
  <c r="U63" i="5"/>
  <c r="U64" i="5"/>
  <c r="U65" i="5"/>
  <c r="U66" i="5"/>
  <c r="U67" i="5"/>
  <c r="J153" i="5"/>
  <c r="G49" i="6"/>
  <c r="W59" i="20"/>
  <c r="W60" i="20"/>
  <c r="W61" i="20"/>
  <c r="W62" i="20"/>
  <c r="W63" i="20"/>
  <c r="W64" i="20"/>
  <c r="W65" i="20"/>
  <c r="W66" i="20"/>
  <c r="W67" i="20"/>
  <c r="K153" i="20"/>
  <c r="AF61" i="12"/>
  <c r="AF62" i="12"/>
  <c r="AF63" i="12"/>
  <c r="AF64" i="12"/>
  <c r="AF65" i="12"/>
  <c r="AF66" i="12"/>
  <c r="AF67" i="12"/>
  <c r="AF68" i="12"/>
  <c r="AF69" i="12"/>
  <c r="S161" i="12"/>
  <c r="T161" i="12"/>
  <c r="W59" i="19"/>
  <c r="W60" i="19"/>
  <c r="W61" i="19"/>
  <c r="W62" i="19"/>
  <c r="W63" i="19"/>
  <c r="W64" i="19"/>
  <c r="W65" i="19"/>
  <c r="W66" i="19"/>
  <c r="W67" i="19"/>
  <c r="K153" i="19"/>
  <c r="W59" i="18"/>
  <c r="W60" i="18"/>
  <c r="W61" i="18"/>
  <c r="W62" i="18"/>
  <c r="W63" i="18"/>
  <c r="W64" i="18"/>
  <c r="W65" i="18"/>
  <c r="W66" i="18"/>
  <c r="W67" i="18"/>
  <c r="K153" i="18"/>
  <c r="W59" i="17"/>
  <c r="W60" i="17"/>
  <c r="W61" i="17"/>
  <c r="W62" i="17"/>
  <c r="W63" i="17"/>
  <c r="W64" i="17"/>
  <c r="W65" i="17"/>
  <c r="W66" i="17"/>
  <c r="W67" i="17"/>
  <c r="K153" i="17"/>
  <c r="W59" i="16"/>
  <c r="W60" i="16"/>
  <c r="W61" i="16"/>
  <c r="W62" i="16"/>
  <c r="W63" i="16"/>
  <c r="W64" i="16"/>
  <c r="W65" i="16"/>
  <c r="W66" i="16"/>
  <c r="W67" i="16"/>
  <c r="K153" i="16"/>
  <c r="W59" i="13"/>
  <c r="W60" i="13"/>
  <c r="W61" i="13"/>
  <c r="W62" i="13"/>
  <c r="W63" i="13"/>
  <c r="W64" i="13"/>
  <c r="W65" i="13"/>
  <c r="W66" i="13"/>
  <c r="W67" i="13"/>
  <c r="K153" i="13"/>
  <c r="W59" i="5"/>
  <c r="W60" i="5"/>
  <c r="W61" i="5"/>
  <c r="W62" i="5"/>
  <c r="W63" i="5"/>
  <c r="W64" i="5"/>
  <c r="W65" i="5"/>
  <c r="W66" i="5"/>
  <c r="W67" i="5"/>
  <c r="K153" i="5"/>
  <c r="H49" i="6"/>
  <c r="AA59" i="20"/>
  <c r="AA60" i="20"/>
  <c r="AA61" i="20"/>
  <c r="AA62" i="20"/>
  <c r="AA63" i="20"/>
  <c r="AA64" i="20"/>
  <c r="AA65" i="20"/>
  <c r="AA66" i="20"/>
  <c r="AA67" i="20"/>
  <c r="M153" i="20"/>
  <c r="AL61" i="12"/>
  <c r="AL62" i="12"/>
  <c r="AL63" i="12"/>
  <c r="AL64" i="12"/>
  <c r="AL65" i="12"/>
  <c r="AL66" i="12"/>
  <c r="AL67" i="12"/>
  <c r="AL68" i="12"/>
  <c r="AL69" i="12"/>
  <c r="W161" i="12"/>
  <c r="X161" i="12"/>
  <c r="AA59" i="19"/>
  <c r="AA60" i="19"/>
  <c r="AA61" i="19"/>
  <c r="AA62" i="19"/>
  <c r="AA63" i="19"/>
  <c r="AA64" i="19"/>
  <c r="AA65" i="19"/>
  <c r="AA66" i="19"/>
  <c r="AA67" i="19"/>
  <c r="M153" i="19"/>
  <c r="AA59" i="18"/>
  <c r="AA60" i="18"/>
  <c r="AA61" i="18"/>
  <c r="AA62" i="18"/>
  <c r="AA63" i="18"/>
  <c r="AA64" i="18"/>
  <c r="AA65" i="18"/>
  <c r="AA66" i="18"/>
  <c r="AA67" i="18"/>
  <c r="M153" i="18"/>
  <c r="AA59" i="17"/>
  <c r="AA60" i="17"/>
  <c r="AA61" i="17"/>
  <c r="AA62" i="17"/>
  <c r="AA63" i="17"/>
  <c r="AA64" i="17"/>
  <c r="AA65" i="17"/>
  <c r="AA66" i="17"/>
  <c r="AA67" i="17"/>
  <c r="M153" i="17"/>
  <c r="AA59" i="16"/>
  <c r="AA60" i="16"/>
  <c r="AA61" i="16"/>
  <c r="AA62" i="16"/>
  <c r="AA63" i="16"/>
  <c r="AA64" i="16"/>
  <c r="AA65" i="16"/>
  <c r="AA66" i="16"/>
  <c r="AA67" i="16"/>
  <c r="M153" i="16"/>
  <c r="AA59" i="13"/>
  <c r="AA60" i="13"/>
  <c r="AA61" i="13"/>
  <c r="AA62" i="13"/>
  <c r="AA63" i="13"/>
  <c r="AA64" i="13"/>
  <c r="AA65" i="13"/>
  <c r="AA66" i="13"/>
  <c r="AA67" i="13"/>
  <c r="M153" i="13"/>
  <c r="AA59" i="5"/>
  <c r="AA60" i="5"/>
  <c r="AA61" i="5"/>
  <c r="AA62" i="5"/>
  <c r="AA63" i="5"/>
  <c r="AA64" i="5"/>
  <c r="AA65" i="5"/>
  <c r="AA66" i="5"/>
  <c r="AA67" i="5"/>
  <c r="M153" i="5"/>
  <c r="J49" i="6"/>
  <c r="AC59" i="20"/>
  <c r="AC60" i="20"/>
  <c r="AC61" i="20"/>
  <c r="AC62" i="20"/>
  <c r="AC63" i="20"/>
  <c r="AC64" i="20"/>
  <c r="AC65" i="20"/>
  <c r="AC66" i="20"/>
  <c r="AC67" i="20"/>
  <c r="N153" i="20"/>
  <c r="AO61" i="12"/>
  <c r="AO62" i="12"/>
  <c r="AO63" i="12"/>
  <c r="AO64" i="12"/>
  <c r="AO65" i="12"/>
  <c r="AO66" i="12"/>
  <c r="AO67" i="12"/>
  <c r="AO68" i="12"/>
  <c r="AO69" i="12"/>
  <c r="Y161" i="12"/>
  <c r="Z161" i="12"/>
  <c r="AC59" i="19"/>
  <c r="AC60" i="19"/>
  <c r="AC61" i="19"/>
  <c r="AC62" i="19"/>
  <c r="AC63" i="19"/>
  <c r="AC64" i="19"/>
  <c r="AC65" i="19"/>
  <c r="AC66" i="19"/>
  <c r="AC67" i="19"/>
  <c r="N153" i="19"/>
  <c r="AC59" i="18"/>
  <c r="AC60" i="18"/>
  <c r="AC61" i="18"/>
  <c r="AC62" i="18"/>
  <c r="AC63" i="18"/>
  <c r="AC64" i="18"/>
  <c r="AC65" i="18"/>
  <c r="AC66" i="18"/>
  <c r="AC67" i="18"/>
  <c r="N153" i="18"/>
  <c r="AC59" i="17"/>
  <c r="AC60" i="17"/>
  <c r="AC61" i="17"/>
  <c r="AC62" i="17"/>
  <c r="AC63" i="17"/>
  <c r="AC64" i="17"/>
  <c r="AC65" i="17"/>
  <c r="AC66" i="17"/>
  <c r="AC67" i="17"/>
  <c r="N153" i="17"/>
  <c r="AC59" i="16"/>
  <c r="AC60" i="16"/>
  <c r="AC61" i="16"/>
  <c r="AC62" i="16"/>
  <c r="AC63" i="16"/>
  <c r="AC64" i="16"/>
  <c r="AC65" i="16"/>
  <c r="AC66" i="16"/>
  <c r="AC67" i="16"/>
  <c r="N153" i="16"/>
  <c r="AC59" i="13"/>
  <c r="AC60" i="13"/>
  <c r="AC61" i="13"/>
  <c r="AC62" i="13"/>
  <c r="AC63" i="13"/>
  <c r="AC64" i="13"/>
  <c r="AC65" i="13"/>
  <c r="AC66" i="13"/>
  <c r="AC67" i="13"/>
  <c r="N153" i="13"/>
  <c r="AC59" i="5"/>
  <c r="AC60" i="5"/>
  <c r="AC61" i="5"/>
  <c r="AC62" i="5"/>
  <c r="AC63" i="5"/>
  <c r="AC64" i="5"/>
  <c r="AC65" i="5"/>
  <c r="AC66" i="5"/>
  <c r="AC67" i="5"/>
  <c r="N153" i="5"/>
  <c r="K49" i="6"/>
  <c r="AI61" i="12"/>
  <c r="AI62" i="12"/>
  <c r="AI63" i="12"/>
  <c r="AI64" i="12"/>
  <c r="AI65" i="12"/>
  <c r="AI66" i="12"/>
  <c r="AI67" i="12"/>
  <c r="AI68" i="12"/>
  <c r="AI69" i="12"/>
  <c r="U161" i="12"/>
  <c r="V161" i="12"/>
  <c r="Y66" i="20"/>
  <c r="L153" i="20"/>
  <c r="Y66" i="19"/>
  <c r="L153" i="19"/>
  <c r="Y66" i="18"/>
  <c r="L153" i="18"/>
  <c r="Y66" i="17"/>
  <c r="L153" i="17"/>
  <c r="Y66" i="16"/>
  <c r="L153" i="16"/>
  <c r="Y66" i="13"/>
  <c r="L153" i="13"/>
  <c r="Y66" i="5"/>
  <c r="L153" i="5"/>
  <c r="I49" i="6"/>
  <c r="U93" i="12"/>
  <c r="U94" i="12"/>
  <c r="U95" i="12"/>
  <c r="U96" i="12"/>
  <c r="U97" i="12"/>
  <c r="U98" i="12"/>
  <c r="U99" i="12"/>
  <c r="U100" i="12"/>
  <c r="U101" i="12"/>
  <c r="U102" i="12"/>
  <c r="U103" i="12"/>
  <c r="U104" i="12"/>
  <c r="U105" i="12"/>
  <c r="U106" i="12"/>
  <c r="U107" i="12"/>
  <c r="M163" i="12"/>
  <c r="N163" i="12"/>
  <c r="H155" i="20"/>
  <c r="O89" i="19"/>
  <c r="Q89" i="19"/>
  <c r="O90" i="19"/>
  <c r="Q90" i="19"/>
  <c r="O91" i="19"/>
  <c r="Q91" i="19"/>
  <c r="O92" i="19"/>
  <c r="Q92" i="19"/>
  <c r="O93" i="19"/>
  <c r="Q93" i="19"/>
  <c r="O94" i="19"/>
  <c r="Q94" i="19"/>
  <c r="O95" i="19"/>
  <c r="Q95" i="19"/>
  <c r="O96" i="19"/>
  <c r="Q96" i="19"/>
  <c r="O97" i="19"/>
  <c r="Q97" i="19"/>
  <c r="O98" i="19"/>
  <c r="Q98" i="19"/>
  <c r="O99" i="19"/>
  <c r="Q99" i="19"/>
  <c r="O100" i="19"/>
  <c r="Q100" i="19"/>
  <c r="O101" i="19"/>
  <c r="Q101" i="19"/>
  <c r="O102" i="19"/>
  <c r="Q102" i="19"/>
  <c r="Q103" i="19"/>
  <c r="H155" i="19"/>
  <c r="O89" i="18"/>
  <c r="Q89" i="18"/>
  <c r="O90" i="18"/>
  <c r="Q90" i="18"/>
  <c r="O91" i="18"/>
  <c r="Q91" i="18"/>
  <c r="O92" i="18"/>
  <c r="Q92" i="18"/>
  <c r="O93" i="18"/>
  <c r="Q93" i="18"/>
  <c r="O94" i="18"/>
  <c r="Q94" i="18"/>
  <c r="O95" i="18"/>
  <c r="Q95" i="18"/>
  <c r="O96" i="18"/>
  <c r="Q96" i="18"/>
  <c r="O97" i="18"/>
  <c r="Q97" i="18"/>
  <c r="O98" i="18"/>
  <c r="Q98" i="18"/>
  <c r="O99" i="18"/>
  <c r="Q99" i="18"/>
  <c r="O100" i="18"/>
  <c r="Q100" i="18"/>
  <c r="O101" i="18"/>
  <c r="Q101" i="18"/>
  <c r="O102" i="18"/>
  <c r="Q102" i="18"/>
  <c r="Q103" i="18"/>
  <c r="H155" i="18"/>
  <c r="O89" i="16"/>
  <c r="Q89" i="16"/>
  <c r="O90" i="16"/>
  <c r="Q90" i="16"/>
  <c r="O91" i="16"/>
  <c r="Q91" i="16"/>
  <c r="O92" i="16"/>
  <c r="Q92" i="16"/>
  <c r="O93" i="16"/>
  <c r="Q93" i="16"/>
  <c r="O94" i="16"/>
  <c r="Q94" i="16"/>
  <c r="O95" i="16"/>
  <c r="Q95" i="16"/>
  <c r="O96" i="16"/>
  <c r="Q96" i="16"/>
  <c r="O97" i="16"/>
  <c r="Q97" i="16"/>
  <c r="O98" i="16"/>
  <c r="Q98" i="16"/>
  <c r="O99" i="16"/>
  <c r="Q99" i="16"/>
  <c r="O100" i="16"/>
  <c r="Q100" i="16"/>
  <c r="O101" i="16"/>
  <c r="Q101" i="16"/>
  <c r="O102" i="16"/>
  <c r="Q102" i="16"/>
  <c r="Q103" i="16"/>
  <c r="H155" i="16"/>
  <c r="O89" i="17"/>
  <c r="Q89" i="17"/>
  <c r="O90" i="17"/>
  <c r="Q90" i="17"/>
  <c r="O91" i="17"/>
  <c r="Q91" i="17"/>
  <c r="O92" i="17"/>
  <c r="Q92" i="17"/>
  <c r="O93" i="17"/>
  <c r="Q93" i="17"/>
  <c r="O94" i="17"/>
  <c r="Q94" i="17"/>
  <c r="O95" i="17"/>
  <c r="Q95" i="17"/>
  <c r="O96" i="17"/>
  <c r="Q96" i="17"/>
  <c r="O97" i="17"/>
  <c r="Q97" i="17"/>
  <c r="O98" i="17"/>
  <c r="Q98" i="17"/>
  <c r="O99" i="17"/>
  <c r="Q99" i="17"/>
  <c r="O100" i="17"/>
  <c r="Q100" i="17"/>
  <c r="O101" i="17"/>
  <c r="Q101" i="17"/>
  <c r="O102" i="17"/>
  <c r="Q102" i="17"/>
  <c r="Q103" i="17"/>
  <c r="H155" i="17"/>
  <c r="O89" i="13"/>
  <c r="Q89" i="13"/>
  <c r="O90" i="13"/>
  <c r="Q90" i="13"/>
  <c r="O91" i="13"/>
  <c r="Q91" i="13"/>
  <c r="O92" i="13"/>
  <c r="Q92" i="13"/>
  <c r="O93" i="13"/>
  <c r="Q93" i="13"/>
  <c r="O94" i="13"/>
  <c r="Q94" i="13"/>
  <c r="O95" i="13"/>
  <c r="Q95" i="13"/>
  <c r="O96" i="13"/>
  <c r="Q96" i="13"/>
  <c r="O97" i="13"/>
  <c r="Q97" i="13"/>
  <c r="O98" i="13"/>
  <c r="Q98" i="13"/>
  <c r="O99" i="13"/>
  <c r="Q99" i="13"/>
  <c r="O100" i="13"/>
  <c r="Q100" i="13"/>
  <c r="O101" i="13"/>
  <c r="Q101" i="13"/>
  <c r="O102" i="13"/>
  <c r="Q102" i="13"/>
  <c r="Q103" i="13"/>
  <c r="H155" i="13"/>
  <c r="O89" i="5"/>
  <c r="Q89" i="5"/>
  <c r="O90" i="5"/>
  <c r="Q90" i="5"/>
  <c r="O91" i="5"/>
  <c r="Q91" i="5"/>
  <c r="O92" i="5"/>
  <c r="Q92" i="5"/>
  <c r="O93" i="5"/>
  <c r="Q93" i="5"/>
  <c r="O94" i="5"/>
  <c r="Q94" i="5"/>
  <c r="O95" i="5"/>
  <c r="Q95" i="5"/>
  <c r="O96" i="5"/>
  <c r="Q96" i="5"/>
  <c r="O97" i="5"/>
  <c r="Q97" i="5"/>
  <c r="O98" i="5"/>
  <c r="Q98" i="5"/>
  <c r="O99" i="5"/>
  <c r="Q99" i="5"/>
  <c r="O100" i="5"/>
  <c r="Q100" i="5"/>
  <c r="O101" i="5"/>
  <c r="Q101" i="5"/>
  <c r="O102" i="5"/>
  <c r="Q102" i="5"/>
  <c r="Q103" i="5"/>
  <c r="H155" i="5"/>
  <c r="E51" i="6"/>
  <c r="O163" i="12"/>
  <c r="P163" i="12"/>
  <c r="I155" i="20"/>
  <c r="S89" i="19"/>
  <c r="S90" i="19"/>
  <c r="S91" i="19"/>
  <c r="S92" i="19"/>
  <c r="S93" i="19"/>
  <c r="S94" i="19"/>
  <c r="S95" i="19"/>
  <c r="S96" i="19"/>
  <c r="S97" i="19"/>
  <c r="S98" i="19"/>
  <c r="S99" i="19"/>
  <c r="S100" i="19"/>
  <c r="S101" i="19"/>
  <c r="S102" i="19"/>
  <c r="S103" i="19"/>
  <c r="I155" i="19"/>
  <c r="S89" i="18"/>
  <c r="S90" i="18"/>
  <c r="S91" i="18"/>
  <c r="S92" i="18"/>
  <c r="S93" i="18"/>
  <c r="S94" i="18"/>
  <c r="S95" i="18"/>
  <c r="S96" i="18"/>
  <c r="S97" i="18"/>
  <c r="S98" i="18"/>
  <c r="S99" i="18"/>
  <c r="S100" i="18"/>
  <c r="S101" i="18"/>
  <c r="S102" i="18"/>
  <c r="S103" i="18"/>
  <c r="I155" i="18"/>
  <c r="S89" i="16"/>
  <c r="S90" i="16"/>
  <c r="S91" i="16"/>
  <c r="S92" i="16"/>
  <c r="S93" i="16"/>
  <c r="S94" i="16"/>
  <c r="S95" i="16"/>
  <c r="S96" i="16"/>
  <c r="S97" i="16"/>
  <c r="S98" i="16"/>
  <c r="S99" i="16"/>
  <c r="S100" i="16"/>
  <c r="S101" i="16"/>
  <c r="S102" i="16"/>
  <c r="S103" i="16"/>
  <c r="I155" i="16"/>
  <c r="S89" i="17"/>
  <c r="S90" i="17"/>
  <c r="S91" i="17"/>
  <c r="S92" i="17"/>
  <c r="S93" i="17"/>
  <c r="S94" i="17"/>
  <c r="S95" i="17"/>
  <c r="S96" i="17"/>
  <c r="S97" i="17"/>
  <c r="S98" i="17"/>
  <c r="S99" i="17"/>
  <c r="S100" i="17"/>
  <c r="S101" i="17"/>
  <c r="S102" i="17"/>
  <c r="S103" i="17"/>
  <c r="I155" i="17"/>
  <c r="S89" i="13"/>
  <c r="S90" i="13"/>
  <c r="S91" i="13"/>
  <c r="S92" i="13"/>
  <c r="S93" i="13"/>
  <c r="S94" i="13"/>
  <c r="S95" i="13"/>
  <c r="S96" i="13"/>
  <c r="S97" i="13"/>
  <c r="S98" i="13"/>
  <c r="S99" i="13"/>
  <c r="S100" i="13"/>
  <c r="S101" i="13"/>
  <c r="S102" i="13"/>
  <c r="S103" i="13"/>
  <c r="I155" i="13"/>
  <c r="S89" i="5"/>
  <c r="S90" i="5"/>
  <c r="S91" i="5"/>
  <c r="S92" i="5"/>
  <c r="S93" i="5"/>
  <c r="S94" i="5"/>
  <c r="S95" i="5"/>
  <c r="S96" i="5"/>
  <c r="S97" i="5"/>
  <c r="S98" i="5"/>
  <c r="S99" i="5"/>
  <c r="S100" i="5"/>
  <c r="S101" i="5"/>
  <c r="S102" i="5"/>
  <c r="S103" i="5"/>
  <c r="I155" i="5"/>
  <c r="F51" i="6"/>
  <c r="AA93" i="12"/>
  <c r="AA94" i="12"/>
  <c r="AA95" i="12"/>
  <c r="AA96" i="12"/>
  <c r="AA97" i="12"/>
  <c r="AA98" i="12"/>
  <c r="AA99" i="12"/>
  <c r="AA100" i="12"/>
  <c r="AA101" i="12"/>
  <c r="AA102" i="12"/>
  <c r="AA103" i="12"/>
  <c r="AA104" i="12"/>
  <c r="AA105" i="12"/>
  <c r="AA106" i="12"/>
  <c r="AA107" i="12"/>
  <c r="Q163" i="12"/>
  <c r="R163" i="12"/>
  <c r="J155" i="20"/>
  <c r="U89" i="19"/>
  <c r="U90" i="19"/>
  <c r="U91" i="19"/>
  <c r="U92" i="19"/>
  <c r="U93" i="19"/>
  <c r="U94" i="19"/>
  <c r="U95" i="19"/>
  <c r="U96" i="19"/>
  <c r="U97" i="19"/>
  <c r="U98" i="19"/>
  <c r="U99" i="19"/>
  <c r="U100" i="19"/>
  <c r="U101" i="19"/>
  <c r="U102" i="19"/>
  <c r="U103" i="19"/>
  <c r="J155" i="19"/>
  <c r="U89" i="18"/>
  <c r="U90" i="18"/>
  <c r="U91" i="18"/>
  <c r="U92" i="18"/>
  <c r="U93" i="18"/>
  <c r="U94" i="18"/>
  <c r="U95" i="18"/>
  <c r="U96" i="18"/>
  <c r="U97" i="18"/>
  <c r="U98" i="18"/>
  <c r="U99" i="18"/>
  <c r="U100" i="18"/>
  <c r="U101" i="18"/>
  <c r="U102" i="18"/>
  <c r="U103" i="18"/>
  <c r="J155" i="18"/>
  <c r="U89" i="16"/>
  <c r="U90" i="16"/>
  <c r="U91" i="16"/>
  <c r="U92" i="16"/>
  <c r="U93" i="16"/>
  <c r="U94" i="16"/>
  <c r="U95" i="16"/>
  <c r="U96" i="16"/>
  <c r="U97" i="16"/>
  <c r="U98" i="16"/>
  <c r="U99" i="16"/>
  <c r="U100" i="16"/>
  <c r="U101" i="16"/>
  <c r="U102" i="16"/>
  <c r="U103" i="16"/>
  <c r="J155" i="16"/>
  <c r="U89" i="17"/>
  <c r="U90" i="17"/>
  <c r="U91" i="17"/>
  <c r="U92" i="17"/>
  <c r="U93" i="17"/>
  <c r="U94" i="17"/>
  <c r="U95" i="17"/>
  <c r="U96" i="17"/>
  <c r="U97" i="17"/>
  <c r="U98" i="17"/>
  <c r="U99" i="17"/>
  <c r="U100" i="17"/>
  <c r="U101" i="17"/>
  <c r="U102" i="17"/>
  <c r="U103" i="17"/>
  <c r="J155" i="17"/>
  <c r="U89" i="13"/>
  <c r="U90" i="13"/>
  <c r="U91" i="13"/>
  <c r="U92" i="13"/>
  <c r="U93" i="13"/>
  <c r="U94" i="13"/>
  <c r="U95" i="13"/>
  <c r="U96" i="13"/>
  <c r="U97" i="13"/>
  <c r="U98" i="13"/>
  <c r="U99" i="13"/>
  <c r="U100" i="13"/>
  <c r="U101" i="13"/>
  <c r="U102" i="13"/>
  <c r="U103" i="13"/>
  <c r="J155" i="13"/>
  <c r="U89" i="5"/>
  <c r="U90" i="5"/>
  <c r="U91" i="5"/>
  <c r="U92" i="5"/>
  <c r="U93" i="5"/>
  <c r="U94" i="5"/>
  <c r="U95" i="5"/>
  <c r="U96" i="5"/>
  <c r="U97" i="5"/>
  <c r="U98" i="5"/>
  <c r="U99" i="5"/>
  <c r="U100" i="5"/>
  <c r="U101" i="5"/>
  <c r="U102" i="5"/>
  <c r="U103" i="5"/>
  <c r="J155" i="5"/>
  <c r="G51" i="6"/>
  <c r="AD93" i="12"/>
  <c r="AD94" i="12"/>
  <c r="AD95" i="12"/>
  <c r="AD96" i="12"/>
  <c r="AD97" i="12"/>
  <c r="AD98" i="12"/>
  <c r="AD99" i="12"/>
  <c r="AD100" i="12"/>
  <c r="AD101" i="12"/>
  <c r="AD102" i="12"/>
  <c r="AD103" i="12"/>
  <c r="AD104" i="12"/>
  <c r="AD105" i="12"/>
  <c r="AD106" i="12"/>
  <c r="AD107" i="12"/>
  <c r="S163" i="12"/>
  <c r="T163" i="12"/>
  <c r="K155" i="20"/>
  <c r="W89" i="19"/>
  <c r="W90" i="19"/>
  <c r="W91" i="19"/>
  <c r="W92" i="19"/>
  <c r="W93" i="19"/>
  <c r="W94" i="19"/>
  <c r="W95" i="19"/>
  <c r="W96" i="19"/>
  <c r="W97" i="19"/>
  <c r="W98" i="19"/>
  <c r="W99" i="19"/>
  <c r="W100" i="19"/>
  <c r="W101" i="19"/>
  <c r="W102" i="19"/>
  <c r="W103" i="19"/>
  <c r="K155" i="19"/>
  <c r="W89" i="18"/>
  <c r="W90" i="18"/>
  <c r="W91" i="18"/>
  <c r="W92" i="18"/>
  <c r="W93" i="18"/>
  <c r="W94" i="18"/>
  <c r="W95" i="18"/>
  <c r="W96" i="18"/>
  <c r="W97" i="18"/>
  <c r="W98" i="18"/>
  <c r="W99" i="18"/>
  <c r="W100" i="18"/>
  <c r="W101" i="18"/>
  <c r="W102" i="18"/>
  <c r="W103" i="18"/>
  <c r="K155" i="18"/>
  <c r="W89" i="16"/>
  <c r="W90" i="16"/>
  <c r="W91" i="16"/>
  <c r="W92" i="16"/>
  <c r="W93" i="16"/>
  <c r="W94" i="16"/>
  <c r="W95" i="16"/>
  <c r="W96" i="16"/>
  <c r="W97" i="16"/>
  <c r="W98" i="16"/>
  <c r="W99" i="16"/>
  <c r="W100" i="16"/>
  <c r="W101" i="16"/>
  <c r="W102" i="16"/>
  <c r="W103" i="16"/>
  <c r="K155" i="16"/>
  <c r="W89" i="17"/>
  <c r="W90" i="17"/>
  <c r="W91" i="17"/>
  <c r="W92" i="17"/>
  <c r="W93" i="17"/>
  <c r="W94" i="17"/>
  <c r="W95" i="17"/>
  <c r="W96" i="17"/>
  <c r="W97" i="17"/>
  <c r="W98" i="17"/>
  <c r="W99" i="17"/>
  <c r="W100" i="17"/>
  <c r="W101" i="17"/>
  <c r="W102" i="17"/>
  <c r="W103" i="17"/>
  <c r="K155" i="17"/>
  <c r="W89" i="13"/>
  <c r="W90" i="13"/>
  <c r="W91" i="13"/>
  <c r="W92" i="13"/>
  <c r="W93" i="13"/>
  <c r="W94" i="13"/>
  <c r="W95" i="13"/>
  <c r="W96" i="13"/>
  <c r="W97" i="13"/>
  <c r="W98" i="13"/>
  <c r="W99" i="13"/>
  <c r="W100" i="13"/>
  <c r="W101" i="13"/>
  <c r="W102" i="13"/>
  <c r="W103" i="13"/>
  <c r="K155" i="13"/>
  <c r="W89" i="5"/>
  <c r="W90" i="5"/>
  <c r="W91" i="5"/>
  <c r="W92" i="5"/>
  <c r="W93" i="5"/>
  <c r="W94" i="5"/>
  <c r="W95" i="5"/>
  <c r="W96" i="5"/>
  <c r="W97" i="5"/>
  <c r="W98" i="5"/>
  <c r="W99" i="5"/>
  <c r="W100" i="5"/>
  <c r="W101" i="5"/>
  <c r="W102" i="5"/>
  <c r="W103" i="5"/>
  <c r="K155" i="5"/>
  <c r="H51" i="6"/>
  <c r="AG93" i="12"/>
  <c r="AG94" i="12"/>
  <c r="AG95" i="12"/>
  <c r="AG96" i="12"/>
  <c r="AG97" i="12"/>
  <c r="AG98" i="12"/>
  <c r="AG99" i="12"/>
  <c r="AG100" i="12"/>
  <c r="AG101" i="12"/>
  <c r="AG102" i="12"/>
  <c r="AG103" i="12"/>
  <c r="AG104" i="12"/>
  <c r="AG105" i="12"/>
  <c r="AG106" i="12"/>
  <c r="AG107" i="12"/>
  <c r="U163" i="12"/>
  <c r="V163" i="12"/>
  <c r="L155" i="20"/>
  <c r="Y89" i="19"/>
  <c r="Y90" i="19"/>
  <c r="Y91" i="19"/>
  <c r="Y92" i="19"/>
  <c r="Y93" i="19"/>
  <c r="Y94" i="19"/>
  <c r="Y95" i="19"/>
  <c r="Y96" i="19"/>
  <c r="Y97" i="19"/>
  <c r="Y98" i="19"/>
  <c r="Y99" i="19"/>
  <c r="Y100" i="19"/>
  <c r="Y101" i="19"/>
  <c r="Y102" i="19"/>
  <c r="Y103" i="19"/>
  <c r="L155" i="19"/>
  <c r="Y89" i="18"/>
  <c r="Y90" i="18"/>
  <c r="Y91" i="18"/>
  <c r="Y92" i="18"/>
  <c r="Y93" i="18"/>
  <c r="Y94" i="18"/>
  <c r="Y95" i="18"/>
  <c r="Y96" i="18"/>
  <c r="Y97" i="18"/>
  <c r="Y98" i="18"/>
  <c r="Y99" i="18"/>
  <c r="Y100" i="18"/>
  <c r="Y101" i="18"/>
  <c r="Y102" i="18"/>
  <c r="Y103" i="18"/>
  <c r="L155" i="18"/>
  <c r="Y89" i="16"/>
  <c r="Y90" i="16"/>
  <c r="Y91" i="16"/>
  <c r="Y92" i="16"/>
  <c r="Y93" i="16"/>
  <c r="Y94" i="16"/>
  <c r="Y95" i="16"/>
  <c r="Y96" i="16"/>
  <c r="Y97" i="16"/>
  <c r="Y98" i="16"/>
  <c r="Y99" i="16"/>
  <c r="Y100" i="16"/>
  <c r="Y101" i="16"/>
  <c r="Y102" i="16"/>
  <c r="Y103" i="16"/>
  <c r="L155" i="16"/>
  <c r="Y89" i="17"/>
  <c r="Y90" i="17"/>
  <c r="Y91" i="17"/>
  <c r="Y92" i="17"/>
  <c r="Y93" i="17"/>
  <c r="Y94" i="17"/>
  <c r="Y95" i="17"/>
  <c r="Y96" i="17"/>
  <c r="Y97" i="17"/>
  <c r="Y98" i="17"/>
  <c r="Y99" i="17"/>
  <c r="Y100" i="17"/>
  <c r="Y101" i="17"/>
  <c r="Y102" i="17"/>
  <c r="Y103" i="17"/>
  <c r="L155" i="17"/>
  <c r="Y89" i="13"/>
  <c r="Y90" i="13"/>
  <c r="Y91" i="13"/>
  <c r="Y92" i="13"/>
  <c r="Y93" i="13"/>
  <c r="Y94" i="13"/>
  <c r="Y95" i="13"/>
  <c r="Y96" i="13"/>
  <c r="Y97" i="13"/>
  <c r="Y98" i="13"/>
  <c r="Y99" i="13"/>
  <c r="Y100" i="13"/>
  <c r="Y101" i="13"/>
  <c r="Y102" i="13"/>
  <c r="Y103" i="13"/>
  <c r="L155" i="13"/>
  <c r="Y89" i="5"/>
  <c r="Y90" i="5"/>
  <c r="Y91" i="5"/>
  <c r="Y92" i="5"/>
  <c r="Y93" i="5"/>
  <c r="Y94" i="5"/>
  <c r="Y95" i="5"/>
  <c r="Y96" i="5"/>
  <c r="Y97" i="5"/>
  <c r="Y98" i="5"/>
  <c r="Y99" i="5"/>
  <c r="Y100" i="5"/>
  <c r="Y101" i="5"/>
  <c r="Y102" i="5"/>
  <c r="Y103" i="5"/>
  <c r="L155" i="5"/>
  <c r="I51" i="6"/>
  <c r="AJ93" i="12"/>
  <c r="AJ94" i="12"/>
  <c r="AJ95" i="12"/>
  <c r="AJ96" i="12"/>
  <c r="AJ97" i="12"/>
  <c r="AJ98" i="12"/>
  <c r="AJ99" i="12"/>
  <c r="AJ100" i="12"/>
  <c r="AJ101" i="12"/>
  <c r="AJ102" i="12"/>
  <c r="AJ103" i="12"/>
  <c r="AJ104" i="12"/>
  <c r="AJ105" i="12"/>
  <c r="AJ106" i="12"/>
  <c r="AJ107" i="12"/>
  <c r="W163" i="12"/>
  <c r="X163" i="12"/>
  <c r="M155" i="20"/>
  <c r="AA89" i="19"/>
  <c r="AA90" i="19"/>
  <c r="AA91" i="19"/>
  <c r="AA92" i="19"/>
  <c r="AA93" i="19"/>
  <c r="AA94" i="19"/>
  <c r="AA95" i="19"/>
  <c r="AA96" i="19"/>
  <c r="AA97" i="19"/>
  <c r="AA98" i="19"/>
  <c r="AA99" i="19"/>
  <c r="AA100" i="19"/>
  <c r="AA101" i="19"/>
  <c r="AA102" i="19"/>
  <c r="AA103" i="19"/>
  <c r="M155" i="19"/>
  <c r="AA89" i="18"/>
  <c r="AA90" i="18"/>
  <c r="AA91" i="18"/>
  <c r="AA92" i="18"/>
  <c r="AA93" i="18"/>
  <c r="AA94" i="18"/>
  <c r="AA95" i="18"/>
  <c r="AA96" i="18"/>
  <c r="AA97" i="18"/>
  <c r="AA98" i="18"/>
  <c r="AA99" i="18"/>
  <c r="AA100" i="18"/>
  <c r="AA101" i="18"/>
  <c r="AA102" i="18"/>
  <c r="AA103" i="18"/>
  <c r="M155" i="18"/>
  <c r="AA89" i="16"/>
  <c r="AA90" i="16"/>
  <c r="AA91" i="16"/>
  <c r="AA92" i="16"/>
  <c r="AA93" i="16"/>
  <c r="AA94" i="16"/>
  <c r="AA95" i="16"/>
  <c r="AA96" i="16"/>
  <c r="AA97" i="16"/>
  <c r="AA98" i="16"/>
  <c r="AA99" i="16"/>
  <c r="AA100" i="16"/>
  <c r="AA101" i="16"/>
  <c r="AA102" i="16"/>
  <c r="AA103" i="16"/>
  <c r="M155" i="16"/>
  <c r="AA89" i="17"/>
  <c r="AA90" i="17"/>
  <c r="AA91" i="17"/>
  <c r="AA92" i="17"/>
  <c r="AA93" i="17"/>
  <c r="AA94" i="17"/>
  <c r="AA95" i="17"/>
  <c r="AA96" i="17"/>
  <c r="AA97" i="17"/>
  <c r="AA98" i="17"/>
  <c r="AA99" i="17"/>
  <c r="AA100" i="17"/>
  <c r="AA101" i="17"/>
  <c r="AA102" i="17"/>
  <c r="AA103" i="17"/>
  <c r="M155" i="17"/>
  <c r="AA89" i="13"/>
  <c r="AA90" i="13"/>
  <c r="AA91" i="13"/>
  <c r="AA92" i="13"/>
  <c r="AA93" i="13"/>
  <c r="AA94" i="13"/>
  <c r="AA95" i="13"/>
  <c r="AA96" i="13"/>
  <c r="AA97" i="13"/>
  <c r="AA98" i="13"/>
  <c r="AA99" i="13"/>
  <c r="AA100" i="13"/>
  <c r="AA101" i="13"/>
  <c r="AA102" i="13"/>
  <c r="AA103" i="13"/>
  <c r="M155" i="13"/>
  <c r="AA89" i="5"/>
  <c r="AA90" i="5"/>
  <c r="AA91" i="5"/>
  <c r="AA92" i="5"/>
  <c r="AA93" i="5"/>
  <c r="AA94" i="5"/>
  <c r="AA95" i="5"/>
  <c r="AA96" i="5"/>
  <c r="AA97" i="5"/>
  <c r="AA98" i="5"/>
  <c r="AA99" i="5"/>
  <c r="AA100" i="5"/>
  <c r="AA101" i="5"/>
  <c r="AA102" i="5"/>
  <c r="AA103" i="5"/>
  <c r="M155" i="5"/>
  <c r="J51" i="6"/>
  <c r="AM93" i="12"/>
  <c r="AM94" i="12"/>
  <c r="AM95" i="12"/>
  <c r="AM96" i="12"/>
  <c r="AM97" i="12"/>
  <c r="AM98" i="12"/>
  <c r="AM99" i="12"/>
  <c r="AM100" i="12"/>
  <c r="AM101" i="12"/>
  <c r="AM102" i="12"/>
  <c r="AM103" i="12"/>
  <c r="AM104" i="12"/>
  <c r="AM105" i="12"/>
  <c r="AM106" i="12"/>
  <c r="AM107" i="12"/>
  <c r="Y163" i="12"/>
  <c r="Z163" i="12"/>
  <c r="N155" i="20"/>
  <c r="AC89" i="19"/>
  <c r="AC90" i="19"/>
  <c r="AC91" i="19"/>
  <c r="AC92" i="19"/>
  <c r="AC93" i="19"/>
  <c r="AC94" i="19"/>
  <c r="AC95" i="19"/>
  <c r="AC96" i="19"/>
  <c r="AC97" i="19"/>
  <c r="AC98" i="19"/>
  <c r="AC99" i="19"/>
  <c r="AC100" i="19"/>
  <c r="AC101" i="19"/>
  <c r="AC102" i="19"/>
  <c r="AC103" i="19"/>
  <c r="N155" i="19"/>
  <c r="AC89" i="18"/>
  <c r="AC90" i="18"/>
  <c r="AC91" i="18"/>
  <c r="AC92" i="18"/>
  <c r="AC93" i="18"/>
  <c r="AC94" i="18"/>
  <c r="AC95" i="18"/>
  <c r="AC96" i="18"/>
  <c r="AC97" i="18"/>
  <c r="AC98" i="18"/>
  <c r="AC99" i="18"/>
  <c r="AC100" i="18"/>
  <c r="AC101" i="18"/>
  <c r="AC102" i="18"/>
  <c r="AC103" i="18"/>
  <c r="N155" i="18"/>
  <c r="AC89" i="16"/>
  <c r="AC90" i="16"/>
  <c r="AC91" i="16"/>
  <c r="AC92" i="16"/>
  <c r="AC93" i="16"/>
  <c r="AC94" i="16"/>
  <c r="AC95" i="16"/>
  <c r="AC96" i="16"/>
  <c r="AC97" i="16"/>
  <c r="AC98" i="16"/>
  <c r="AC99" i="16"/>
  <c r="AC100" i="16"/>
  <c r="AC101" i="16"/>
  <c r="AC102" i="16"/>
  <c r="AC103" i="16"/>
  <c r="N155" i="16"/>
  <c r="AC89" i="17"/>
  <c r="AC90" i="17"/>
  <c r="AC91" i="17"/>
  <c r="AC92" i="17"/>
  <c r="AC93" i="17"/>
  <c r="AC94" i="17"/>
  <c r="AC95" i="17"/>
  <c r="AC96" i="17"/>
  <c r="AC97" i="17"/>
  <c r="AC98" i="17"/>
  <c r="AC99" i="17"/>
  <c r="AC100" i="17"/>
  <c r="AC101" i="17"/>
  <c r="AC102" i="17"/>
  <c r="AC103" i="17"/>
  <c r="N155" i="17"/>
  <c r="AC89" i="13"/>
  <c r="AC90" i="13"/>
  <c r="AC91" i="13"/>
  <c r="AC92" i="13"/>
  <c r="AC93" i="13"/>
  <c r="AC94" i="13"/>
  <c r="AC95" i="13"/>
  <c r="AC96" i="13"/>
  <c r="AC97" i="13"/>
  <c r="AC98" i="13"/>
  <c r="AC99" i="13"/>
  <c r="AC100" i="13"/>
  <c r="AC101" i="13"/>
  <c r="AC102" i="13"/>
  <c r="AC103" i="13"/>
  <c r="N155" i="13"/>
  <c r="AC89" i="5"/>
  <c r="AC90" i="5"/>
  <c r="AC91" i="5"/>
  <c r="AC92" i="5"/>
  <c r="AC93" i="5"/>
  <c r="AC94" i="5"/>
  <c r="AC95" i="5"/>
  <c r="AC96" i="5"/>
  <c r="AC97" i="5"/>
  <c r="AC98" i="5"/>
  <c r="AC99" i="5"/>
  <c r="AC100" i="5"/>
  <c r="AC101" i="5"/>
  <c r="AC102" i="5"/>
  <c r="AC103" i="5"/>
  <c r="N155" i="5"/>
  <c r="K51" i="6"/>
  <c r="H156" i="20"/>
  <c r="U122" i="12"/>
  <c r="M164" i="12"/>
  <c r="N164" i="12"/>
  <c r="Q117" i="17"/>
  <c r="H156" i="17"/>
  <c r="Q117" i="5"/>
  <c r="H156" i="5"/>
  <c r="Q117" i="19"/>
  <c r="H156" i="19"/>
  <c r="Q117" i="18"/>
  <c r="H156" i="18"/>
  <c r="Q117" i="16"/>
  <c r="H156" i="16"/>
  <c r="Q117" i="13"/>
  <c r="H156" i="13"/>
  <c r="E52" i="6"/>
  <c r="I156" i="20"/>
  <c r="O164" i="12"/>
  <c r="P164" i="12"/>
  <c r="S117" i="17"/>
  <c r="I156" i="17"/>
  <c r="S117" i="5"/>
  <c r="I156" i="5"/>
  <c r="S117" i="19"/>
  <c r="I156" i="19"/>
  <c r="S117" i="18"/>
  <c r="I156" i="18"/>
  <c r="S117" i="16"/>
  <c r="I156" i="16"/>
  <c r="S117" i="13"/>
  <c r="I156" i="13"/>
  <c r="F52" i="6"/>
  <c r="J156" i="20"/>
  <c r="AA122" i="12"/>
  <c r="Q164" i="12"/>
  <c r="R164" i="12"/>
  <c r="U117" i="17"/>
  <c r="J156" i="17"/>
  <c r="U117" i="5"/>
  <c r="J156" i="5"/>
  <c r="U117" i="19"/>
  <c r="J156" i="19"/>
  <c r="U117" i="18"/>
  <c r="J156" i="18"/>
  <c r="U117" i="16"/>
  <c r="J156" i="16"/>
  <c r="U117" i="13"/>
  <c r="J156" i="13"/>
  <c r="G52" i="6"/>
  <c r="K156" i="20"/>
  <c r="AD122" i="12"/>
  <c r="S164" i="12"/>
  <c r="T164" i="12"/>
  <c r="W117" i="17"/>
  <c r="K156" i="17"/>
  <c r="W117" i="5"/>
  <c r="K156" i="5"/>
  <c r="W117" i="19"/>
  <c r="K156" i="19"/>
  <c r="W117" i="18"/>
  <c r="K156" i="18"/>
  <c r="W117" i="16"/>
  <c r="K156" i="16"/>
  <c r="W117" i="13"/>
  <c r="K156" i="13"/>
  <c r="H52" i="6"/>
  <c r="L156" i="20"/>
  <c r="AG122" i="12"/>
  <c r="U164" i="12"/>
  <c r="V164" i="12"/>
  <c r="Y117" i="17"/>
  <c r="L156" i="17"/>
  <c r="Y117" i="5"/>
  <c r="L156" i="5"/>
  <c r="Y117" i="19"/>
  <c r="L156" i="19"/>
  <c r="Y117" i="18"/>
  <c r="L156" i="18"/>
  <c r="Y117" i="16"/>
  <c r="L156" i="16"/>
  <c r="Y117" i="13"/>
  <c r="L156" i="13"/>
  <c r="I52" i="6"/>
  <c r="M156" i="20"/>
  <c r="AJ122" i="12"/>
  <c r="W164" i="12"/>
  <c r="X164" i="12"/>
  <c r="AA117" i="17"/>
  <c r="M156" i="17"/>
  <c r="AA117" i="5"/>
  <c r="M156" i="5"/>
  <c r="AA117" i="19"/>
  <c r="M156" i="19"/>
  <c r="AA117" i="18"/>
  <c r="M156" i="18"/>
  <c r="AA117" i="16"/>
  <c r="M156" i="16"/>
  <c r="AA117" i="13"/>
  <c r="M156" i="13"/>
  <c r="J52" i="6"/>
  <c r="N156" i="20"/>
  <c r="AM122" i="12"/>
  <c r="Y164" i="12"/>
  <c r="Z164" i="12"/>
  <c r="AC117" i="17"/>
  <c r="N156" i="17"/>
  <c r="AC117" i="5"/>
  <c r="N156" i="5"/>
  <c r="AC117" i="19"/>
  <c r="N156" i="19"/>
  <c r="AC117" i="18"/>
  <c r="N156" i="18"/>
  <c r="AC117" i="16"/>
  <c r="N156" i="16"/>
  <c r="AC117" i="13"/>
  <c r="N156" i="13"/>
  <c r="K52" i="6"/>
  <c r="U127" i="12"/>
  <c r="U128" i="12"/>
  <c r="U129" i="12"/>
  <c r="U130" i="12"/>
  <c r="U131" i="12"/>
  <c r="U132" i="12"/>
  <c r="U133" i="12"/>
  <c r="U134" i="12"/>
  <c r="M165" i="12"/>
  <c r="N165" i="12"/>
  <c r="H157" i="20"/>
  <c r="O121" i="19"/>
  <c r="Q121" i="19"/>
  <c r="O122" i="19"/>
  <c r="Q122" i="19"/>
  <c r="O123" i="19"/>
  <c r="Q123" i="19"/>
  <c r="O124" i="19"/>
  <c r="Q124" i="19"/>
  <c r="O125" i="19"/>
  <c r="Q125" i="19"/>
  <c r="O126" i="19"/>
  <c r="Q126" i="19"/>
  <c r="O127" i="19"/>
  <c r="Q127" i="19"/>
  <c r="Q128" i="19"/>
  <c r="H157" i="19"/>
  <c r="O121" i="18"/>
  <c r="Q121" i="18"/>
  <c r="O122" i="18"/>
  <c r="Q122" i="18"/>
  <c r="O123" i="18"/>
  <c r="Q123" i="18"/>
  <c r="O124" i="18"/>
  <c r="Q124" i="18"/>
  <c r="O125" i="18"/>
  <c r="Q125" i="18"/>
  <c r="O126" i="18"/>
  <c r="Q126" i="18"/>
  <c r="O127" i="18"/>
  <c r="Q127" i="18"/>
  <c r="Q128" i="18"/>
  <c r="H157" i="18"/>
  <c r="O121" i="17"/>
  <c r="Q121" i="17"/>
  <c r="O122" i="17"/>
  <c r="Q122" i="17"/>
  <c r="O123" i="17"/>
  <c r="Q123" i="17"/>
  <c r="O124" i="17"/>
  <c r="Q124" i="17"/>
  <c r="O125" i="17"/>
  <c r="Q125" i="17"/>
  <c r="O126" i="17"/>
  <c r="Q126" i="17"/>
  <c r="O127" i="17"/>
  <c r="Q127" i="17"/>
  <c r="Q128" i="17"/>
  <c r="H157" i="17"/>
  <c r="O121" i="16"/>
  <c r="Q121" i="16"/>
  <c r="O122" i="16"/>
  <c r="Q122" i="16"/>
  <c r="O123" i="16"/>
  <c r="Q123" i="16"/>
  <c r="O124" i="16"/>
  <c r="Q124" i="16"/>
  <c r="O125" i="16"/>
  <c r="Q125" i="16"/>
  <c r="O126" i="16"/>
  <c r="Q126" i="16"/>
  <c r="O127" i="16"/>
  <c r="Q127" i="16"/>
  <c r="Q128" i="16"/>
  <c r="H157" i="16"/>
  <c r="O121" i="13"/>
  <c r="Q121" i="13"/>
  <c r="O122" i="13"/>
  <c r="Q122" i="13"/>
  <c r="O123" i="13"/>
  <c r="Q123" i="13"/>
  <c r="O124" i="13"/>
  <c r="Q124" i="13"/>
  <c r="O125" i="13"/>
  <c r="Q125" i="13"/>
  <c r="O126" i="13"/>
  <c r="Q126" i="13"/>
  <c r="O127" i="13"/>
  <c r="Q127" i="13"/>
  <c r="Q128" i="13"/>
  <c r="H157" i="13"/>
  <c r="O121" i="5"/>
  <c r="Q121" i="5"/>
  <c r="O122" i="5"/>
  <c r="Q122" i="5"/>
  <c r="O123" i="5"/>
  <c r="Q123" i="5"/>
  <c r="O124" i="5"/>
  <c r="Q124" i="5"/>
  <c r="O125" i="5"/>
  <c r="Q125" i="5"/>
  <c r="O126" i="5"/>
  <c r="Q126" i="5"/>
  <c r="O127" i="5"/>
  <c r="Q127" i="5"/>
  <c r="Q128" i="5"/>
  <c r="H157" i="5"/>
  <c r="E53" i="6"/>
  <c r="O165" i="12"/>
  <c r="P165" i="12"/>
  <c r="I157" i="20"/>
  <c r="S121" i="19"/>
  <c r="S122" i="19"/>
  <c r="S123" i="19"/>
  <c r="S124" i="19"/>
  <c r="S125" i="19"/>
  <c r="S126" i="19"/>
  <c r="S127" i="19"/>
  <c r="S128" i="19"/>
  <c r="I157" i="19"/>
  <c r="S121" i="18"/>
  <c r="S122" i="18"/>
  <c r="S123" i="18"/>
  <c r="S124" i="18"/>
  <c r="S125" i="18"/>
  <c r="S126" i="18"/>
  <c r="S127" i="18"/>
  <c r="S128" i="18"/>
  <c r="I157" i="18"/>
  <c r="S121" i="17"/>
  <c r="S122" i="17"/>
  <c r="S123" i="17"/>
  <c r="S124" i="17"/>
  <c r="S125" i="17"/>
  <c r="S126" i="17"/>
  <c r="S127" i="17"/>
  <c r="S128" i="17"/>
  <c r="I157" i="17"/>
  <c r="S121" i="16"/>
  <c r="S122" i="16"/>
  <c r="S123" i="16"/>
  <c r="S124" i="16"/>
  <c r="S125" i="16"/>
  <c r="S126" i="16"/>
  <c r="S127" i="16"/>
  <c r="S128" i="16"/>
  <c r="I157" i="16"/>
  <c r="S121" i="13"/>
  <c r="S122" i="13"/>
  <c r="S123" i="13"/>
  <c r="S124" i="13"/>
  <c r="S125" i="13"/>
  <c r="S126" i="13"/>
  <c r="S127" i="13"/>
  <c r="S128" i="13"/>
  <c r="I157" i="13"/>
  <c r="S121" i="5"/>
  <c r="S122" i="5"/>
  <c r="S123" i="5"/>
  <c r="S124" i="5"/>
  <c r="S125" i="5"/>
  <c r="S126" i="5"/>
  <c r="S127" i="5"/>
  <c r="S128" i="5"/>
  <c r="I157" i="5"/>
  <c r="F53" i="6"/>
  <c r="AA127" i="12"/>
  <c r="AA128" i="12"/>
  <c r="AA129" i="12"/>
  <c r="AA130" i="12"/>
  <c r="AA131" i="12"/>
  <c r="AA132" i="12"/>
  <c r="AA133" i="12"/>
  <c r="AA134" i="12"/>
  <c r="Q165" i="12"/>
  <c r="R165" i="12"/>
  <c r="J157" i="20"/>
  <c r="U121" i="19"/>
  <c r="U122" i="19"/>
  <c r="U123" i="19"/>
  <c r="U124" i="19"/>
  <c r="U125" i="19"/>
  <c r="U126" i="19"/>
  <c r="U127" i="19"/>
  <c r="U128" i="19"/>
  <c r="J157" i="19"/>
  <c r="U121" i="18"/>
  <c r="U122" i="18"/>
  <c r="U123" i="18"/>
  <c r="U124" i="18"/>
  <c r="U125" i="18"/>
  <c r="U126" i="18"/>
  <c r="U127" i="18"/>
  <c r="U128" i="18"/>
  <c r="J157" i="18"/>
  <c r="U121" i="17"/>
  <c r="U122" i="17"/>
  <c r="U123" i="17"/>
  <c r="U124" i="17"/>
  <c r="U125" i="17"/>
  <c r="U126" i="17"/>
  <c r="U127" i="17"/>
  <c r="U128" i="17"/>
  <c r="J157" i="17"/>
  <c r="U121" i="16"/>
  <c r="U122" i="16"/>
  <c r="U123" i="16"/>
  <c r="U124" i="16"/>
  <c r="U125" i="16"/>
  <c r="U126" i="16"/>
  <c r="U127" i="16"/>
  <c r="U128" i="16"/>
  <c r="J157" i="16"/>
  <c r="U121" i="13"/>
  <c r="U122" i="13"/>
  <c r="U123" i="13"/>
  <c r="U124" i="13"/>
  <c r="U125" i="13"/>
  <c r="U126" i="13"/>
  <c r="U127" i="13"/>
  <c r="U128" i="13"/>
  <c r="J157" i="13"/>
  <c r="U121" i="5"/>
  <c r="U122" i="5"/>
  <c r="U123" i="5"/>
  <c r="U124" i="5"/>
  <c r="U125" i="5"/>
  <c r="U126" i="5"/>
  <c r="U127" i="5"/>
  <c r="U128" i="5"/>
  <c r="J157" i="5"/>
  <c r="G53" i="6"/>
  <c r="AD127" i="12"/>
  <c r="AD128" i="12"/>
  <c r="AD129" i="12"/>
  <c r="AD130" i="12"/>
  <c r="AD131" i="12"/>
  <c r="AD132" i="12"/>
  <c r="AD133" i="12"/>
  <c r="AD134" i="12"/>
  <c r="S165" i="12"/>
  <c r="T165" i="12"/>
  <c r="K157" i="20"/>
  <c r="W121" i="19"/>
  <c r="W122" i="19"/>
  <c r="W123" i="19"/>
  <c r="W124" i="19"/>
  <c r="W125" i="19"/>
  <c r="W126" i="19"/>
  <c r="W127" i="19"/>
  <c r="W128" i="19"/>
  <c r="K157" i="19"/>
  <c r="W121" i="18"/>
  <c r="W122" i="18"/>
  <c r="W123" i="18"/>
  <c r="W124" i="18"/>
  <c r="W125" i="18"/>
  <c r="W126" i="18"/>
  <c r="W127" i="18"/>
  <c r="W128" i="18"/>
  <c r="K157" i="18"/>
  <c r="W121" i="17"/>
  <c r="W122" i="17"/>
  <c r="W123" i="17"/>
  <c r="W124" i="17"/>
  <c r="W125" i="17"/>
  <c r="W126" i="17"/>
  <c r="W127" i="17"/>
  <c r="W128" i="17"/>
  <c r="K157" i="17"/>
  <c r="W121" i="16"/>
  <c r="W122" i="16"/>
  <c r="W123" i="16"/>
  <c r="W124" i="16"/>
  <c r="W125" i="16"/>
  <c r="W126" i="16"/>
  <c r="W127" i="16"/>
  <c r="W128" i="16"/>
  <c r="K157" i="16"/>
  <c r="W121" i="13"/>
  <c r="W122" i="13"/>
  <c r="W123" i="13"/>
  <c r="W124" i="13"/>
  <c r="W125" i="13"/>
  <c r="W126" i="13"/>
  <c r="W127" i="13"/>
  <c r="W128" i="13"/>
  <c r="K157" i="13"/>
  <c r="W121" i="5"/>
  <c r="W122" i="5"/>
  <c r="W123" i="5"/>
  <c r="W124" i="5"/>
  <c r="W125" i="5"/>
  <c r="W126" i="5"/>
  <c r="W127" i="5"/>
  <c r="W128" i="5"/>
  <c r="K157" i="5"/>
  <c r="H53" i="6"/>
  <c r="AG127" i="12"/>
  <c r="AG128" i="12"/>
  <c r="AG129" i="12"/>
  <c r="AG130" i="12"/>
  <c r="AG131" i="12"/>
  <c r="AG132" i="12"/>
  <c r="AG133" i="12"/>
  <c r="AG134" i="12"/>
  <c r="U165" i="12"/>
  <c r="V165" i="12"/>
  <c r="L157" i="20"/>
  <c r="Y121" i="19"/>
  <c r="Y122" i="19"/>
  <c r="Y123" i="19"/>
  <c r="Y124" i="19"/>
  <c r="Y125" i="19"/>
  <c r="Y126" i="19"/>
  <c r="Y127" i="19"/>
  <c r="Y128" i="19"/>
  <c r="L157" i="19"/>
  <c r="Y121" i="18"/>
  <c r="Y122" i="18"/>
  <c r="Y123" i="18"/>
  <c r="Y124" i="18"/>
  <c r="Y125" i="18"/>
  <c r="Y126" i="18"/>
  <c r="Y127" i="18"/>
  <c r="Y128" i="18"/>
  <c r="L157" i="18"/>
  <c r="Y121" i="17"/>
  <c r="Y122" i="17"/>
  <c r="Y123" i="17"/>
  <c r="Y124" i="17"/>
  <c r="Y125" i="17"/>
  <c r="Y126" i="17"/>
  <c r="Y127" i="17"/>
  <c r="Y128" i="17"/>
  <c r="L157" i="17"/>
  <c r="Y121" i="16"/>
  <c r="Y122" i="16"/>
  <c r="Y123" i="16"/>
  <c r="Y124" i="16"/>
  <c r="Y125" i="16"/>
  <c r="Y126" i="16"/>
  <c r="Y127" i="16"/>
  <c r="Y128" i="16"/>
  <c r="L157" i="16"/>
  <c r="Y121" i="13"/>
  <c r="Y122" i="13"/>
  <c r="Y123" i="13"/>
  <c r="Y124" i="13"/>
  <c r="Y125" i="13"/>
  <c r="Y126" i="13"/>
  <c r="Y127" i="13"/>
  <c r="Y128" i="13"/>
  <c r="L157" i="13"/>
  <c r="Y121" i="5"/>
  <c r="Y122" i="5"/>
  <c r="Y123" i="5"/>
  <c r="Y124" i="5"/>
  <c r="Y125" i="5"/>
  <c r="Y126" i="5"/>
  <c r="Y127" i="5"/>
  <c r="Y128" i="5"/>
  <c r="L157" i="5"/>
  <c r="I53" i="6"/>
  <c r="AJ127" i="12"/>
  <c r="AJ128" i="12"/>
  <c r="AJ129" i="12"/>
  <c r="AJ130" i="12"/>
  <c r="AJ131" i="12"/>
  <c r="AJ132" i="12"/>
  <c r="AJ133" i="12"/>
  <c r="AJ134" i="12"/>
  <c r="W165" i="12"/>
  <c r="X165" i="12"/>
  <c r="M157" i="20"/>
  <c r="AA121" i="19"/>
  <c r="AA122" i="19"/>
  <c r="AA123" i="19"/>
  <c r="AA124" i="19"/>
  <c r="AA125" i="19"/>
  <c r="AA126" i="19"/>
  <c r="AA127" i="19"/>
  <c r="AA128" i="19"/>
  <c r="M157" i="19"/>
  <c r="AA121" i="18"/>
  <c r="AA122" i="18"/>
  <c r="AA123" i="18"/>
  <c r="AA124" i="18"/>
  <c r="AA125" i="18"/>
  <c r="AA126" i="18"/>
  <c r="AA127" i="18"/>
  <c r="AA128" i="18"/>
  <c r="M157" i="18"/>
  <c r="AA121" i="17"/>
  <c r="AA122" i="17"/>
  <c r="AA123" i="17"/>
  <c r="AA124" i="17"/>
  <c r="AA125" i="17"/>
  <c r="AA126" i="17"/>
  <c r="AA127" i="17"/>
  <c r="AA128" i="17"/>
  <c r="M157" i="17"/>
  <c r="AA121" i="16"/>
  <c r="AA122" i="16"/>
  <c r="AA123" i="16"/>
  <c r="AA124" i="16"/>
  <c r="AA125" i="16"/>
  <c r="AA126" i="16"/>
  <c r="AA127" i="16"/>
  <c r="AA128" i="16"/>
  <c r="M157" i="16"/>
  <c r="AA121" i="13"/>
  <c r="AA122" i="13"/>
  <c r="AA123" i="13"/>
  <c r="AA124" i="13"/>
  <c r="AA125" i="13"/>
  <c r="AA126" i="13"/>
  <c r="AA127" i="13"/>
  <c r="AA128" i="13"/>
  <c r="M157" i="13"/>
  <c r="AA121" i="5"/>
  <c r="AA122" i="5"/>
  <c r="AA123" i="5"/>
  <c r="AA124" i="5"/>
  <c r="AA125" i="5"/>
  <c r="AA126" i="5"/>
  <c r="AA127" i="5"/>
  <c r="AA128" i="5"/>
  <c r="M157" i="5"/>
  <c r="J53" i="6"/>
  <c r="AM127" i="12"/>
  <c r="AM128" i="12"/>
  <c r="AM129" i="12"/>
  <c r="AM130" i="12"/>
  <c r="AM131" i="12"/>
  <c r="AM132" i="12"/>
  <c r="AM133" i="12"/>
  <c r="AM134" i="12"/>
  <c r="Y165" i="12"/>
  <c r="Z165" i="12"/>
  <c r="N157" i="20"/>
  <c r="AC121" i="19"/>
  <c r="AC122" i="19"/>
  <c r="AC123" i="19"/>
  <c r="AC124" i="19"/>
  <c r="AC125" i="19"/>
  <c r="AC126" i="19"/>
  <c r="AC127" i="19"/>
  <c r="AC128" i="19"/>
  <c r="N157" i="19"/>
  <c r="AC121" i="18"/>
  <c r="AC122" i="18"/>
  <c r="AC123" i="18"/>
  <c r="AC124" i="18"/>
  <c r="AC125" i="18"/>
  <c r="AC126" i="18"/>
  <c r="AC127" i="18"/>
  <c r="AC128" i="18"/>
  <c r="N157" i="18"/>
  <c r="AC121" i="17"/>
  <c r="AC122" i="17"/>
  <c r="AC123" i="17"/>
  <c r="AC124" i="17"/>
  <c r="AC125" i="17"/>
  <c r="AC126" i="17"/>
  <c r="AC127" i="17"/>
  <c r="AC128" i="17"/>
  <c r="N157" i="17"/>
  <c r="AC121" i="16"/>
  <c r="AC122" i="16"/>
  <c r="AC123" i="16"/>
  <c r="AC124" i="16"/>
  <c r="AC125" i="16"/>
  <c r="AC126" i="16"/>
  <c r="AC127" i="16"/>
  <c r="AC128" i="16"/>
  <c r="N157" i="16"/>
  <c r="AC121" i="13"/>
  <c r="AC122" i="13"/>
  <c r="AC123" i="13"/>
  <c r="AC124" i="13"/>
  <c r="AC125" i="13"/>
  <c r="AC126" i="13"/>
  <c r="AC127" i="13"/>
  <c r="AC128" i="13"/>
  <c r="N157" i="13"/>
  <c r="AC121" i="5"/>
  <c r="AC122" i="5"/>
  <c r="AC123" i="5"/>
  <c r="AC124" i="5"/>
  <c r="AC125" i="5"/>
  <c r="AC126" i="5"/>
  <c r="AC127" i="5"/>
  <c r="AC128" i="5"/>
  <c r="N157" i="5"/>
  <c r="K53" i="6"/>
  <c r="M153" i="12"/>
  <c r="M167" i="12"/>
  <c r="N167" i="12"/>
  <c r="H146" i="20"/>
  <c r="H159" i="20"/>
  <c r="H146" i="19"/>
  <c r="H159" i="19"/>
  <c r="H146" i="18"/>
  <c r="H159" i="18"/>
  <c r="H146" i="17"/>
  <c r="H159" i="17"/>
  <c r="H146" i="16"/>
  <c r="H159" i="16"/>
  <c r="H146" i="13"/>
  <c r="H159" i="13"/>
  <c r="H146" i="5"/>
  <c r="H159" i="5"/>
  <c r="E55" i="6"/>
  <c r="O153" i="12"/>
  <c r="O167" i="12"/>
  <c r="P167" i="12"/>
  <c r="I146" i="20"/>
  <c r="I159" i="20"/>
  <c r="I146" i="19"/>
  <c r="I159" i="19"/>
  <c r="I146" i="18"/>
  <c r="I159" i="18"/>
  <c r="I146" i="17"/>
  <c r="I159" i="17"/>
  <c r="I146" i="16"/>
  <c r="I159" i="16"/>
  <c r="I146" i="13"/>
  <c r="I159" i="13"/>
  <c r="I146" i="5"/>
  <c r="I159" i="5"/>
  <c r="F55" i="6"/>
  <c r="Q153" i="12"/>
  <c r="Q167" i="12"/>
  <c r="R167" i="12"/>
  <c r="J146" i="20"/>
  <c r="J159" i="20"/>
  <c r="J146" i="19"/>
  <c r="J159" i="19"/>
  <c r="J146" i="18"/>
  <c r="J159" i="18"/>
  <c r="J146" i="17"/>
  <c r="J159" i="17"/>
  <c r="J146" i="16"/>
  <c r="J159" i="16"/>
  <c r="J146" i="13"/>
  <c r="J159" i="13"/>
  <c r="J146" i="5"/>
  <c r="J159" i="5"/>
  <c r="G55" i="6"/>
  <c r="S153" i="12"/>
  <c r="S167" i="12"/>
  <c r="T167" i="12"/>
  <c r="K146" i="20"/>
  <c r="K159" i="20"/>
  <c r="K146" i="19"/>
  <c r="K159" i="19"/>
  <c r="K146" i="18"/>
  <c r="K159" i="18"/>
  <c r="K146" i="17"/>
  <c r="K159" i="17"/>
  <c r="K146" i="16"/>
  <c r="K159" i="16"/>
  <c r="K146" i="13"/>
  <c r="K159" i="13"/>
  <c r="K146" i="5"/>
  <c r="K159" i="5"/>
  <c r="H55" i="6"/>
  <c r="U153" i="12"/>
  <c r="U167" i="12"/>
  <c r="V167" i="12"/>
  <c r="L146" i="20"/>
  <c r="L159" i="20"/>
  <c r="L146" i="19"/>
  <c r="L159" i="19"/>
  <c r="L146" i="18"/>
  <c r="L159" i="18"/>
  <c r="L146" i="17"/>
  <c r="L159" i="17"/>
  <c r="L146" i="16"/>
  <c r="L159" i="16"/>
  <c r="L146" i="13"/>
  <c r="L159" i="13"/>
  <c r="L146" i="5"/>
  <c r="L159" i="5"/>
  <c r="I55" i="6"/>
  <c r="W153" i="12"/>
  <c r="W167" i="12"/>
  <c r="X167" i="12"/>
  <c r="M146" i="20"/>
  <c r="M159" i="20"/>
  <c r="M146" i="19"/>
  <c r="M159" i="19"/>
  <c r="M146" i="18"/>
  <c r="M159" i="18"/>
  <c r="M146" i="17"/>
  <c r="M159" i="17"/>
  <c r="M146" i="16"/>
  <c r="M159" i="16"/>
  <c r="M146" i="13"/>
  <c r="M159" i="13"/>
  <c r="M146" i="5"/>
  <c r="M159" i="5"/>
  <c r="J55" i="6"/>
  <c r="Y153" i="12"/>
  <c r="Y167" i="12"/>
  <c r="Z167" i="12"/>
  <c r="N146" i="20"/>
  <c r="N159" i="20"/>
  <c r="N146" i="19"/>
  <c r="N159" i="19"/>
  <c r="N146" i="18"/>
  <c r="N159" i="18"/>
  <c r="N146" i="17"/>
  <c r="N159" i="17"/>
  <c r="N146" i="16"/>
  <c r="N159" i="16"/>
  <c r="N146" i="13"/>
  <c r="N159" i="13"/>
  <c r="N146" i="5"/>
  <c r="N159" i="5"/>
  <c r="K55" i="6"/>
  <c r="H150" i="20"/>
  <c r="H150" i="19"/>
  <c r="H150" i="18"/>
  <c r="M158" i="12"/>
  <c r="N158" i="12"/>
  <c r="H150" i="17"/>
  <c r="H150" i="16"/>
  <c r="H150" i="13"/>
  <c r="H150" i="5"/>
  <c r="E46" i="6"/>
  <c r="I150" i="20"/>
  <c r="I150" i="19"/>
  <c r="I150" i="18"/>
  <c r="O158" i="12"/>
  <c r="P158" i="12"/>
  <c r="I150" i="17"/>
  <c r="I150" i="16"/>
  <c r="I150" i="13"/>
  <c r="I150" i="5"/>
  <c r="F46" i="6"/>
  <c r="J150" i="20"/>
  <c r="J150" i="19"/>
  <c r="J150" i="18"/>
  <c r="Q158" i="12"/>
  <c r="R158" i="12"/>
  <c r="J150" i="17"/>
  <c r="J150" i="16"/>
  <c r="J150" i="13"/>
  <c r="J150" i="5"/>
  <c r="G46" i="6"/>
  <c r="K150" i="20"/>
  <c r="K150" i="19"/>
  <c r="K150" i="18"/>
  <c r="S158" i="12"/>
  <c r="T158" i="12"/>
  <c r="K150" i="17"/>
  <c r="K150" i="16"/>
  <c r="K150" i="13"/>
  <c r="K150" i="5"/>
  <c r="H46" i="6"/>
  <c r="L150" i="20"/>
  <c r="L150" i="19"/>
  <c r="L150" i="18"/>
  <c r="U158" i="12"/>
  <c r="V158" i="12"/>
  <c r="L150" i="17"/>
  <c r="L150" i="16"/>
  <c r="L150" i="13"/>
  <c r="L150" i="5"/>
  <c r="I46" i="6"/>
  <c r="M150" i="20"/>
  <c r="M150" i="19"/>
  <c r="M150" i="18"/>
  <c r="W158" i="12"/>
  <c r="X158" i="12"/>
  <c r="M150" i="17"/>
  <c r="M150" i="16"/>
  <c r="M150" i="13"/>
  <c r="M150" i="5"/>
  <c r="J46" i="6"/>
  <c r="N150" i="20"/>
  <c r="N150" i="19"/>
  <c r="N150" i="18"/>
  <c r="Y158" i="12"/>
  <c r="Z158" i="12"/>
  <c r="N150" i="17"/>
  <c r="N150" i="16"/>
  <c r="N150" i="13"/>
  <c r="N150" i="5"/>
  <c r="K46" i="6"/>
  <c r="AB159" i="12"/>
  <c r="O151" i="20"/>
  <c r="O151" i="19"/>
  <c r="O151" i="18"/>
  <c r="O151" i="17"/>
  <c r="O151" i="16"/>
  <c r="O151" i="13"/>
  <c r="O151" i="5"/>
  <c r="L47" i="6"/>
  <c r="O152" i="20"/>
  <c r="O152" i="19"/>
  <c r="O152" i="18"/>
  <c r="AB160" i="12"/>
  <c r="O152" i="17"/>
  <c r="O152" i="16"/>
  <c r="O152" i="13"/>
  <c r="O152" i="5"/>
  <c r="L48" i="6"/>
  <c r="O153" i="20"/>
  <c r="AB161" i="12"/>
  <c r="O153" i="19"/>
  <c r="O153" i="18"/>
  <c r="O153" i="17"/>
  <c r="O153" i="16"/>
  <c r="O153" i="13"/>
  <c r="O153" i="5"/>
  <c r="L49" i="6"/>
  <c r="AB163" i="12"/>
  <c r="O155" i="20"/>
  <c r="O155" i="19"/>
  <c r="O155" i="18"/>
  <c r="O155" i="16"/>
  <c r="O155" i="17"/>
  <c r="O155" i="13"/>
  <c r="O155" i="5"/>
  <c r="L51" i="6"/>
  <c r="O156" i="20"/>
  <c r="AB164" i="12"/>
  <c r="O156" i="17"/>
  <c r="O156" i="5"/>
  <c r="O156" i="19"/>
  <c r="O156" i="18"/>
  <c r="O156" i="16"/>
  <c r="O156" i="13"/>
  <c r="L52" i="6"/>
  <c r="AB165" i="12"/>
  <c r="O157" i="20"/>
  <c r="O157" i="19"/>
  <c r="O157" i="18"/>
  <c r="O157" i="17"/>
  <c r="O157" i="16"/>
  <c r="O157" i="13"/>
  <c r="O157" i="5"/>
  <c r="L53" i="6"/>
  <c r="AB167" i="12"/>
  <c r="O159" i="20"/>
  <c r="O159" i="19"/>
  <c r="O159" i="18"/>
  <c r="O159" i="17"/>
  <c r="O159" i="16"/>
  <c r="O159" i="13"/>
  <c r="O159" i="5"/>
  <c r="L55" i="6"/>
  <c r="O150" i="20"/>
  <c r="AB158" i="12"/>
  <c r="O150" i="19"/>
  <c r="O150" i="18"/>
  <c r="O150" i="17"/>
  <c r="O150" i="16"/>
  <c r="O150" i="13"/>
  <c r="O150" i="5"/>
  <c r="L46" i="6"/>
  <c r="I39" i="6"/>
  <c r="E39" i="6"/>
  <c r="F39" i="6"/>
  <c r="G39" i="6"/>
  <c r="H39" i="6"/>
  <c r="C151" i="20"/>
  <c r="C158" i="20"/>
  <c r="C151" i="19"/>
  <c r="C158" i="19"/>
  <c r="C151" i="18"/>
  <c r="C158" i="18"/>
  <c r="C151" i="16"/>
  <c r="C158" i="16"/>
  <c r="C151" i="17"/>
  <c r="C158" i="17"/>
  <c r="C151" i="5"/>
  <c r="C158" i="5"/>
  <c r="C151" i="13"/>
  <c r="C158" i="13"/>
  <c r="E33" i="6"/>
  <c r="F166" i="12"/>
  <c r="D158" i="20"/>
  <c r="D158" i="19"/>
  <c r="D158" i="18"/>
  <c r="D158" i="16"/>
  <c r="D158" i="17"/>
  <c r="D158" i="5"/>
  <c r="D158" i="13"/>
  <c r="F33" i="6"/>
  <c r="H166" i="12"/>
  <c r="E151" i="20"/>
  <c r="E158" i="20"/>
  <c r="E151" i="19"/>
  <c r="E158" i="19"/>
  <c r="E151" i="18"/>
  <c r="E158" i="18"/>
  <c r="E151" i="16"/>
  <c r="E158" i="16"/>
  <c r="E151" i="17"/>
  <c r="E158" i="17"/>
  <c r="E151" i="5"/>
  <c r="E158" i="5"/>
  <c r="E151" i="13"/>
  <c r="E158" i="13"/>
  <c r="G33" i="6"/>
  <c r="J166" i="12"/>
  <c r="F151" i="20"/>
  <c r="F158" i="20"/>
  <c r="F151" i="19"/>
  <c r="F158" i="19"/>
  <c r="F151" i="18"/>
  <c r="F158" i="18"/>
  <c r="F151" i="16"/>
  <c r="F158" i="16"/>
  <c r="F151" i="17"/>
  <c r="F158" i="17"/>
  <c r="F151" i="5"/>
  <c r="F158" i="5"/>
  <c r="F151" i="13"/>
  <c r="F158" i="13"/>
  <c r="H33" i="6"/>
  <c r="E34" i="6"/>
  <c r="F34" i="6"/>
  <c r="G34" i="6"/>
  <c r="H34" i="6"/>
  <c r="C160" i="20"/>
  <c r="C160" i="19"/>
  <c r="C160" i="18"/>
  <c r="C160" i="16"/>
  <c r="C160" i="17"/>
  <c r="C160" i="5"/>
  <c r="C160" i="13"/>
  <c r="E35" i="6"/>
  <c r="F168" i="12"/>
  <c r="D160" i="20"/>
  <c r="D160" i="19"/>
  <c r="D160" i="18"/>
  <c r="D160" i="16"/>
  <c r="D160" i="17"/>
  <c r="D160" i="5"/>
  <c r="D160" i="13"/>
  <c r="F35" i="6"/>
  <c r="H168" i="12"/>
  <c r="E160" i="20"/>
  <c r="E160" i="19"/>
  <c r="E160" i="18"/>
  <c r="E160" i="16"/>
  <c r="E160" i="17"/>
  <c r="E160" i="5"/>
  <c r="E160" i="13"/>
  <c r="G35" i="6"/>
  <c r="J168" i="12"/>
  <c r="F160" i="20"/>
  <c r="F160" i="19"/>
  <c r="F160" i="18"/>
  <c r="F160" i="16"/>
  <c r="F160" i="17"/>
  <c r="F160" i="5"/>
  <c r="F160" i="13"/>
  <c r="H35" i="6"/>
  <c r="I33" i="6"/>
  <c r="I34" i="6"/>
  <c r="I35" i="6"/>
  <c r="E28" i="6"/>
  <c r="F28" i="6"/>
  <c r="G28" i="6"/>
  <c r="H28" i="6"/>
  <c r="E29" i="6"/>
  <c r="F29" i="6"/>
  <c r="G29" i="6"/>
  <c r="H29" i="6"/>
  <c r="E30" i="6"/>
  <c r="F30" i="6"/>
  <c r="G30" i="6"/>
  <c r="H30" i="6"/>
  <c r="E31" i="6"/>
  <c r="F31" i="6"/>
  <c r="G31" i="6"/>
  <c r="H31" i="6"/>
  <c r="E32" i="6"/>
  <c r="F32" i="6"/>
  <c r="G32" i="6"/>
  <c r="H32" i="6"/>
  <c r="I28" i="6"/>
  <c r="I29" i="6"/>
  <c r="I30" i="6"/>
  <c r="I31" i="6"/>
  <c r="I32" i="6"/>
  <c r="E27" i="6"/>
  <c r="F27" i="6"/>
  <c r="G27" i="6"/>
  <c r="H27" i="6"/>
  <c r="I27" i="6"/>
  <c r="E26" i="6"/>
  <c r="G26" i="6"/>
  <c r="H26" i="6"/>
  <c r="I26" i="6"/>
  <c r="E25" i="6"/>
  <c r="G25" i="6"/>
  <c r="H25" i="6"/>
  <c r="I25" i="6"/>
  <c r="G179" i="20"/>
  <c r="G181" i="20"/>
  <c r="F179" i="20"/>
  <c r="F180" i="20"/>
  <c r="F181" i="20"/>
  <c r="E179" i="20"/>
  <c r="E180" i="20"/>
  <c r="E181" i="20"/>
  <c r="D179" i="20"/>
  <c r="D180" i="20"/>
  <c r="D181" i="20"/>
  <c r="C179" i="20"/>
  <c r="C180" i="20"/>
  <c r="C181" i="20"/>
  <c r="G177" i="20"/>
  <c r="F177" i="20"/>
  <c r="E177" i="20"/>
  <c r="D177" i="20"/>
  <c r="C177" i="20"/>
  <c r="F164" i="20"/>
  <c r="E164" i="20"/>
  <c r="D164" i="20"/>
  <c r="C164" i="20"/>
  <c r="N22" i="20"/>
  <c r="F163" i="20"/>
  <c r="L22" i="20"/>
  <c r="E163" i="20"/>
  <c r="J22" i="20"/>
  <c r="D163" i="20"/>
  <c r="H22" i="20"/>
  <c r="C163" i="20"/>
  <c r="F149" i="20"/>
  <c r="E149" i="20"/>
  <c r="D149" i="20"/>
  <c r="C149" i="20"/>
  <c r="A149" i="20"/>
  <c r="O143" i="20"/>
  <c r="O146" i="20"/>
  <c r="G143" i="20"/>
  <c r="G146" i="20"/>
  <c r="F142" i="20"/>
  <c r="E142" i="20"/>
  <c r="D142" i="20"/>
  <c r="C142" i="20"/>
  <c r="AD121" i="20"/>
  <c r="AD122" i="20"/>
  <c r="AD123" i="20"/>
  <c r="AD124" i="20"/>
  <c r="AD125" i="20"/>
  <c r="AD126" i="20"/>
  <c r="AD127" i="20"/>
  <c r="AD128" i="20"/>
  <c r="O128" i="20"/>
  <c r="N120" i="20"/>
  <c r="L120" i="20"/>
  <c r="J120" i="20"/>
  <c r="H120" i="20"/>
  <c r="AD107" i="20"/>
  <c r="AD108" i="20"/>
  <c r="AD109" i="20"/>
  <c r="AD110" i="20"/>
  <c r="AD111" i="20"/>
  <c r="AD112" i="20"/>
  <c r="AD113" i="20"/>
  <c r="AD114" i="20"/>
  <c r="AD115" i="20"/>
  <c r="AD116" i="20"/>
  <c r="AD117" i="20"/>
  <c r="O117" i="20"/>
  <c r="N106" i="20"/>
  <c r="L106" i="20"/>
  <c r="J106" i="20"/>
  <c r="H106" i="20"/>
  <c r="AD89" i="20"/>
  <c r="AD90" i="20"/>
  <c r="AD91" i="20"/>
  <c r="AD92" i="20"/>
  <c r="AD93" i="20"/>
  <c r="AD94" i="20"/>
  <c r="AD95" i="20"/>
  <c r="AD96" i="20"/>
  <c r="AD97" i="20"/>
  <c r="AD98" i="20"/>
  <c r="AD99" i="20"/>
  <c r="AD100" i="20"/>
  <c r="AD101" i="20"/>
  <c r="AD102" i="20"/>
  <c r="AD103" i="20"/>
  <c r="O103" i="20"/>
  <c r="N88" i="20"/>
  <c r="L88" i="20"/>
  <c r="J88" i="20"/>
  <c r="H88" i="20"/>
  <c r="K70" i="20"/>
  <c r="J70" i="20"/>
  <c r="I70" i="20"/>
  <c r="H70" i="20"/>
  <c r="Y59" i="20"/>
  <c r="AD59" i="20"/>
  <c r="Y60" i="20"/>
  <c r="AD60" i="20"/>
  <c r="Y61" i="20"/>
  <c r="AD61" i="20"/>
  <c r="Y62" i="20"/>
  <c r="AD62" i="20"/>
  <c r="Y63" i="20"/>
  <c r="AD63" i="20"/>
  <c r="Y64" i="20"/>
  <c r="AD64" i="20"/>
  <c r="Y65" i="20"/>
  <c r="AD65" i="20"/>
  <c r="AD66" i="20"/>
  <c r="AD67" i="20"/>
  <c r="Y67" i="20"/>
  <c r="O67" i="20"/>
  <c r="N58" i="20"/>
  <c r="L58" i="20"/>
  <c r="J58" i="20"/>
  <c r="H58" i="20"/>
  <c r="P55" i="20"/>
  <c r="H55" i="20"/>
  <c r="P54" i="20"/>
  <c r="H54" i="20"/>
  <c r="G53" i="20"/>
  <c r="F53" i="20"/>
  <c r="E53" i="20"/>
  <c r="D53" i="20"/>
  <c r="G48" i="20"/>
  <c r="F48" i="20"/>
  <c r="E48" i="20"/>
  <c r="D48"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O45" i="20"/>
  <c r="B17" i="20"/>
  <c r="B16" i="20"/>
  <c r="B15" i="20"/>
  <c r="B14" i="20"/>
  <c r="B13" i="20"/>
  <c r="J10" i="20"/>
  <c r="J9" i="20"/>
  <c r="J8" i="20"/>
  <c r="J7" i="20"/>
  <c r="J6" i="20"/>
  <c r="J5" i="20"/>
  <c r="J4" i="20"/>
  <c r="B3" i="20"/>
  <c r="G179" i="19"/>
  <c r="G181" i="19"/>
  <c r="F179" i="19"/>
  <c r="F180" i="19"/>
  <c r="F181" i="19"/>
  <c r="E179" i="19"/>
  <c r="E180" i="19"/>
  <c r="E181" i="19"/>
  <c r="D179" i="19"/>
  <c r="D180" i="19"/>
  <c r="D181" i="19"/>
  <c r="C179" i="19"/>
  <c r="C180" i="19"/>
  <c r="C181" i="19"/>
  <c r="G177" i="19"/>
  <c r="F177" i="19"/>
  <c r="E177" i="19"/>
  <c r="D177" i="19"/>
  <c r="C177" i="19"/>
  <c r="F164" i="19"/>
  <c r="E164" i="19"/>
  <c r="D164" i="19"/>
  <c r="C164" i="19"/>
  <c r="F163" i="19"/>
  <c r="L22" i="19"/>
  <c r="E163" i="19"/>
  <c r="J22" i="19"/>
  <c r="D163" i="19"/>
  <c r="H22" i="19"/>
  <c r="C163" i="19"/>
  <c r="H158" i="19"/>
  <c r="I158" i="19"/>
  <c r="J158" i="19"/>
  <c r="K158" i="19"/>
  <c r="L158" i="19"/>
  <c r="M158" i="19"/>
  <c r="N158" i="19"/>
  <c r="O158" i="19"/>
  <c r="O160" i="19"/>
  <c r="N160" i="19"/>
  <c r="M160" i="19"/>
  <c r="L160" i="19"/>
  <c r="K160" i="19"/>
  <c r="J160" i="19"/>
  <c r="I160" i="19"/>
  <c r="H160" i="19"/>
  <c r="F149" i="19"/>
  <c r="E149" i="19"/>
  <c r="D149" i="19"/>
  <c r="C149" i="19"/>
  <c r="A149" i="19"/>
  <c r="O143" i="19"/>
  <c r="O146" i="19"/>
  <c r="G143" i="19"/>
  <c r="G146" i="19"/>
  <c r="F142" i="19"/>
  <c r="E142" i="19"/>
  <c r="D142" i="19"/>
  <c r="C142" i="19"/>
  <c r="AD121" i="19"/>
  <c r="AD122" i="19"/>
  <c r="AD123" i="19"/>
  <c r="AD124" i="19"/>
  <c r="AD125" i="19"/>
  <c r="AD126" i="19"/>
  <c r="AD127" i="19"/>
  <c r="AD128" i="19"/>
  <c r="O128" i="19"/>
  <c r="N120" i="19"/>
  <c r="L120" i="19"/>
  <c r="J120" i="19"/>
  <c r="H120" i="19"/>
  <c r="AD117" i="19"/>
  <c r="O117" i="19"/>
  <c r="L106" i="19"/>
  <c r="J106" i="19"/>
  <c r="H106" i="19"/>
  <c r="AD89" i="19"/>
  <c r="AD90" i="19"/>
  <c r="AD91" i="19"/>
  <c r="AD92" i="19"/>
  <c r="AD93" i="19"/>
  <c r="AD94" i="19"/>
  <c r="AD95" i="19"/>
  <c r="AD96" i="19"/>
  <c r="AD97" i="19"/>
  <c r="AD98" i="19"/>
  <c r="AD99" i="19"/>
  <c r="AD100" i="19"/>
  <c r="AD101" i="19"/>
  <c r="AD102" i="19"/>
  <c r="AD103" i="19"/>
  <c r="O103" i="19"/>
  <c r="N88" i="19"/>
  <c r="L88" i="19"/>
  <c r="J88" i="19"/>
  <c r="H88" i="19"/>
  <c r="L82" i="19"/>
  <c r="L81" i="19"/>
  <c r="L80" i="19"/>
  <c r="L79" i="19"/>
  <c r="L78" i="19"/>
  <c r="L77" i="19"/>
  <c r="L76" i="19"/>
  <c r="L75" i="19"/>
  <c r="L74" i="19"/>
  <c r="L73" i="19"/>
  <c r="L72" i="19"/>
  <c r="L71" i="19"/>
  <c r="K70" i="19"/>
  <c r="J70" i="19"/>
  <c r="I70" i="19"/>
  <c r="H70" i="19"/>
  <c r="Y59" i="19"/>
  <c r="AD59" i="19"/>
  <c r="Y60" i="19"/>
  <c r="AD60" i="19"/>
  <c r="Y61" i="19"/>
  <c r="AD61" i="19"/>
  <c r="Y62" i="19"/>
  <c r="AD62" i="19"/>
  <c r="Y63" i="19"/>
  <c r="AD63" i="19"/>
  <c r="Y64" i="19"/>
  <c r="AD64" i="19"/>
  <c r="Y65" i="19"/>
  <c r="AD65" i="19"/>
  <c r="AD66" i="19"/>
  <c r="AD67" i="19"/>
  <c r="Y67" i="19"/>
  <c r="O67" i="19"/>
  <c r="N58" i="19"/>
  <c r="L58" i="19"/>
  <c r="J58" i="19"/>
  <c r="H58" i="19"/>
  <c r="P55" i="19"/>
  <c r="H55" i="19"/>
  <c r="P54" i="19"/>
  <c r="H54" i="19"/>
  <c r="G53" i="19"/>
  <c r="F53" i="19"/>
  <c r="E53" i="19"/>
  <c r="D53" i="19"/>
  <c r="G48" i="19"/>
  <c r="F48" i="19"/>
  <c r="E48" i="19"/>
  <c r="D48"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O45" i="19"/>
  <c r="B17" i="19"/>
  <c r="B16" i="19"/>
  <c r="B15" i="19"/>
  <c r="B14" i="19"/>
  <c r="B13" i="19"/>
  <c r="J10" i="19"/>
  <c r="J9" i="19"/>
  <c r="J8" i="19"/>
  <c r="J7" i="19"/>
  <c r="J6" i="19"/>
  <c r="J5" i="19"/>
  <c r="J4" i="19"/>
  <c r="B3" i="19"/>
  <c r="G179" i="18"/>
  <c r="G181" i="18"/>
  <c r="F179" i="18"/>
  <c r="F180" i="18"/>
  <c r="F181" i="18"/>
  <c r="E179" i="18"/>
  <c r="E180" i="18"/>
  <c r="E181" i="18"/>
  <c r="D179" i="18"/>
  <c r="D180" i="18"/>
  <c r="D181" i="18"/>
  <c r="C179" i="18"/>
  <c r="C180" i="18"/>
  <c r="C181" i="18"/>
  <c r="G177" i="18"/>
  <c r="F177" i="18"/>
  <c r="E177" i="18"/>
  <c r="D177" i="18"/>
  <c r="C177" i="18"/>
  <c r="F164" i="18"/>
  <c r="E164" i="18"/>
  <c r="D164" i="18"/>
  <c r="C164" i="18"/>
  <c r="F163" i="18"/>
  <c r="L22" i="18"/>
  <c r="E163" i="18"/>
  <c r="J22" i="18"/>
  <c r="D163" i="18"/>
  <c r="H22" i="18"/>
  <c r="C163" i="18"/>
  <c r="H158" i="18"/>
  <c r="I158" i="18"/>
  <c r="J158" i="18"/>
  <c r="K158" i="18"/>
  <c r="L158" i="18"/>
  <c r="M158" i="18"/>
  <c r="N158" i="18"/>
  <c r="O158" i="18"/>
  <c r="O160" i="18"/>
  <c r="N160" i="18"/>
  <c r="M160" i="18"/>
  <c r="L160" i="18"/>
  <c r="K160" i="18"/>
  <c r="J160" i="18"/>
  <c r="I160" i="18"/>
  <c r="H160" i="18"/>
  <c r="F149" i="18"/>
  <c r="E149" i="18"/>
  <c r="D149" i="18"/>
  <c r="C149" i="18"/>
  <c r="A149" i="18"/>
  <c r="O143" i="18"/>
  <c r="O146" i="18"/>
  <c r="G143" i="18"/>
  <c r="G146" i="18"/>
  <c r="F142" i="18"/>
  <c r="E142" i="18"/>
  <c r="D142" i="18"/>
  <c r="C142" i="18"/>
  <c r="AD121" i="18"/>
  <c r="AD122" i="18"/>
  <c r="AD123" i="18"/>
  <c r="AD124" i="18"/>
  <c r="AD125" i="18"/>
  <c r="AD126" i="18"/>
  <c r="AD127" i="18"/>
  <c r="AD128" i="18"/>
  <c r="O128" i="18"/>
  <c r="N120" i="18"/>
  <c r="L120" i="18"/>
  <c r="J120" i="18"/>
  <c r="H120" i="18"/>
  <c r="AD117" i="18"/>
  <c r="O117" i="18"/>
  <c r="L106" i="18"/>
  <c r="J106" i="18"/>
  <c r="H106" i="18"/>
  <c r="AD89" i="18"/>
  <c r="AD90" i="18"/>
  <c r="AD91" i="18"/>
  <c r="AD92" i="18"/>
  <c r="AD93" i="18"/>
  <c r="AD94" i="18"/>
  <c r="AD95" i="18"/>
  <c r="AD96" i="18"/>
  <c r="AD97" i="18"/>
  <c r="AD98" i="18"/>
  <c r="AD99" i="18"/>
  <c r="AD100" i="18"/>
  <c r="AD101" i="18"/>
  <c r="AD102" i="18"/>
  <c r="AD103" i="18"/>
  <c r="O103" i="18"/>
  <c r="N88" i="18"/>
  <c r="L88" i="18"/>
  <c r="J88" i="18"/>
  <c r="H88" i="18"/>
  <c r="L82" i="18"/>
  <c r="L81" i="18"/>
  <c r="L80" i="18"/>
  <c r="L79" i="18"/>
  <c r="L78" i="18"/>
  <c r="L77" i="18"/>
  <c r="L76" i="18"/>
  <c r="L75" i="18"/>
  <c r="L74" i="18"/>
  <c r="L73" i="18"/>
  <c r="L72" i="18"/>
  <c r="L71" i="18"/>
  <c r="K70" i="18"/>
  <c r="J70" i="18"/>
  <c r="I70" i="18"/>
  <c r="H70" i="18"/>
  <c r="Y59" i="18"/>
  <c r="AD59" i="18"/>
  <c r="Y60" i="18"/>
  <c r="AD60" i="18"/>
  <c r="Y61" i="18"/>
  <c r="AD61" i="18"/>
  <c r="Y62" i="18"/>
  <c r="AD62" i="18"/>
  <c r="Y63" i="18"/>
  <c r="AD63" i="18"/>
  <c r="Y64" i="18"/>
  <c r="AD64" i="18"/>
  <c r="Y65" i="18"/>
  <c r="AD65" i="18"/>
  <c r="AD66" i="18"/>
  <c r="AD67" i="18"/>
  <c r="Y67" i="18"/>
  <c r="O67" i="18"/>
  <c r="N58" i="18"/>
  <c r="L58" i="18"/>
  <c r="J58" i="18"/>
  <c r="H58" i="18"/>
  <c r="P55" i="18"/>
  <c r="H55" i="18"/>
  <c r="P54" i="18"/>
  <c r="H54" i="18"/>
  <c r="G53" i="18"/>
  <c r="F53" i="18"/>
  <c r="E53" i="18"/>
  <c r="D53" i="18"/>
  <c r="G48" i="18"/>
  <c r="F48" i="18"/>
  <c r="E48" i="18"/>
  <c r="D48" i="18"/>
  <c r="AD23" i="18"/>
  <c r="AD24" i="18"/>
  <c r="AD25" i="18"/>
  <c r="AD26" i="18"/>
  <c r="AD27" i="18"/>
  <c r="AD28" i="18"/>
  <c r="AD29" i="18"/>
  <c r="AD30" i="18"/>
  <c r="AD31" i="18"/>
  <c r="AD32" i="18"/>
  <c r="AD33" i="18"/>
  <c r="AD34" i="18"/>
  <c r="AD35" i="18"/>
  <c r="AD36" i="18"/>
  <c r="AD37" i="18"/>
  <c r="AD38" i="18"/>
  <c r="AD39" i="18"/>
  <c r="AD40" i="18"/>
  <c r="AD41" i="18"/>
  <c r="AD42" i="18"/>
  <c r="AD43" i="18"/>
  <c r="AD44" i="18"/>
  <c r="AD45" i="18"/>
  <c r="O45" i="18"/>
  <c r="B17" i="18"/>
  <c r="B16" i="18"/>
  <c r="B15" i="18"/>
  <c r="B13" i="18"/>
  <c r="J10" i="18"/>
  <c r="J9" i="18"/>
  <c r="J8" i="18"/>
  <c r="J7" i="18"/>
  <c r="J6" i="18"/>
  <c r="J5" i="18"/>
  <c r="J4" i="18"/>
  <c r="B3" i="18"/>
  <c r="G179" i="17"/>
  <c r="G181" i="17"/>
  <c r="F179" i="17"/>
  <c r="F180" i="17"/>
  <c r="F181" i="17"/>
  <c r="E179" i="17"/>
  <c r="E180" i="17"/>
  <c r="E181" i="17"/>
  <c r="D179" i="17"/>
  <c r="D180" i="17"/>
  <c r="D181" i="17"/>
  <c r="C179" i="17"/>
  <c r="C180" i="17"/>
  <c r="C181" i="17"/>
  <c r="G177" i="17"/>
  <c r="F177" i="17"/>
  <c r="E177" i="17"/>
  <c r="D177" i="17"/>
  <c r="C177" i="17"/>
  <c r="F164" i="17"/>
  <c r="E164" i="17"/>
  <c r="D164" i="17"/>
  <c r="C164" i="17"/>
  <c r="F163" i="17"/>
  <c r="L22" i="17"/>
  <c r="E163" i="17"/>
  <c r="J22" i="17"/>
  <c r="D163" i="17"/>
  <c r="H22" i="17"/>
  <c r="C163" i="17"/>
  <c r="L83" i="17"/>
  <c r="H158" i="17"/>
  <c r="I158" i="17"/>
  <c r="J158" i="17"/>
  <c r="K158" i="17"/>
  <c r="L158" i="17"/>
  <c r="M158" i="17"/>
  <c r="N158" i="17"/>
  <c r="O158" i="17"/>
  <c r="O160" i="17"/>
  <c r="N160" i="17"/>
  <c r="M160" i="17"/>
  <c r="L160" i="17"/>
  <c r="K160" i="17"/>
  <c r="J160" i="17"/>
  <c r="I160" i="17"/>
  <c r="H160" i="17"/>
  <c r="F149" i="17"/>
  <c r="E149" i="17"/>
  <c r="D149" i="17"/>
  <c r="C149" i="17"/>
  <c r="A149" i="17"/>
  <c r="O143" i="17"/>
  <c r="O146" i="17"/>
  <c r="G143" i="17"/>
  <c r="G146" i="17"/>
  <c r="F142" i="17"/>
  <c r="E142" i="17"/>
  <c r="D142" i="17"/>
  <c r="C142" i="17"/>
  <c r="AD121" i="17"/>
  <c r="AD122" i="17"/>
  <c r="AD123" i="17"/>
  <c r="AD124" i="17"/>
  <c r="AD125" i="17"/>
  <c r="AD126" i="17"/>
  <c r="AD127" i="17"/>
  <c r="AD128" i="17"/>
  <c r="O128" i="17"/>
  <c r="N120" i="17"/>
  <c r="L120" i="17"/>
  <c r="J120" i="17"/>
  <c r="H120" i="17"/>
  <c r="AD117" i="17"/>
  <c r="O117" i="17"/>
  <c r="L106" i="17"/>
  <c r="J106" i="17"/>
  <c r="H106" i="17"/>
  <c r="AD89" i="17"/>
  <c r="AD90" i="17"/>
  <c r="AD91" i="17"/>
  <c r="AD92" i="17"/>
  <c r="AD93" i="17"/>
  <c r="AD94" i="17"/>
  <c r="AD95" i="17"/>
  <c r="AD96" i="17"/>
  <c r="AD97" i="17"/>
  <c r="AD98" i="17"/>
  <c r="AD99" i="17"/>
  <c r="AD100" i="17"/>
  <c r="AD101" i="17"/>
  <c r="AD102" i="17"/>
  <c r="AD103" i="17"/>
  <c r="O103" i="17"/>
  <c r="N88" i="17"/>
  <c r="L88" i="17"/>
  <c r="J88" i="17"/>
  <c r="H88" i="17"/>
  <c r="L82" i="17"/>
  <c r="L81" i="17"/>
  <c r="L80" i="17"/>
  <c r="L79" i="17"/>
  <c r="L78" i="17"/>
  <c r="L77" i="17"/>
  <c r="L76" i="17"/>
  <c r="L75" i="17"/>
  <c r="L74" i="17"/>
  <c r="L73" i="17"/>
  <c r="L72" i="17"/>
  <c r="L71" i="17"/>
  <c r="K70" i="17"/>
  <c r="J70" i="17"/>
  <c r="I70" i="17"/>
  <c r="H70" i="17"/>
  <c r="Y59" i="17"/>
  <c r="AD59" i="17"/>
  <c r="Y60" i="17"/>
  <c r="AD60" i="17"/>
  <c r="Y61" i="17"/>
  <c r="AD61" i="17"/>
  <c r="Y62" i="17"/>
  <c r="AD62" i="17"/>
  <c r="Y63" i="17"/>
  <c r="AD63" i="17"/>
  <c r="Y64" i="17"/>
  <c r="AD64" i="17"/>
  <c r="Y65" i="17"/>
  <c r="AD65" i="17"/>
  <c r="AD66" i="17"/>
  <c r="AD67" i="17"/>
  <c r="Y67" i="17"/>
  <c r="O67" i="17"/>
  <c r="N58" i="17"/>
  <c r="L58" i="17"/>
  <c r="J58" i="17"/>
  <c r="H58" i="17"/>
  <c r="P55" i="17"/>
  <c r="H55" i="17"/>
  <c r="P54" i="17"/>
  <c r="H54" i="17"/>
  <c r="G53" i="17"/>
  <c r="F53" i="17"/>
  <c r="E53" i="17"/>
  <c r="D53" i="17"/>
  <c r="G48" i="17"/>
  <c r="F48" i="17"/>
  <c r="E48" i="17"/>
  <c r="D48" i="17"/>
  <c r="AD23" i="17"/>
  <c r="AD24" i="17"/>
  <c r="AD25" i="17"/>
  <c r="AD26" i="17"/>
  <c r="AD27" i="17"/>
  <c r="AD28" i="17"/>
  <c r="AD29" i="17"/>
  <c r="AD30" i="17"/>
  <c r="AD31" i="17"/>
  <c r="AD32" i="17"/>
  <c r="AD33" i="17"/>
  <c r="AD34" i="17"/>
  <c r="AD35" i="17"/>
  <c r="AD36" i="17"/>
  <c r="AD37" i="17"/>
  <c r="AD38" i="17"/>
  <c r="AD39" i="17"/>
  <c r="AD40" i="17"/>
  <c r="AD41" i="17"/>
  <c r="AD42" i="17"/>
  <c r="AD43" i="17"/>
  <c r="AD44" i="17"/>
  <c r="AD45" i="17"/>
  <c r="O45" i="17"/>
  <c r="B17" i="17"/>
  <c r="B16" i="17"/>
  <c r="B15" i="17"/>
  <c r="B14" i="17"/>
  <c r="B13" i="17"/>
  <c r="J10" i="17"/>
  <c r="J9" i="17"/>
  <c r="J8" i="17"/>
  <c r="J7" i="17"/>
  <c r="J6" i="17"/>
  <c r="J5" i="17"/>
  <c r="J4" i="17"/>
  <c r="B3" i="17"/>
  <c r="G179" i="16"/>
  <c r="G181" i="16"/>
  <c r="F179" i="16"/>
  <c r="F180" i="16"/>
  <c r="F181" i="16"/>
  <c r="E179" i="16"/>
  <c r="E180" i="16"/>
  <c r="E181" i="16"/>
  <c r="D179" i="16"/>
  <c r="D180" i="16"/>
  <c r="D181" i="16"/>
  <c r="C179" i="16"/>
  <c r="C180" i="16"/>
  <c r="C181" i="16"/>
  <c r="G177" i="16"/>
  <c r="F177" i="16"/>
  <c r="E177" i="16"/>
  <c r="D177" i="16"/>
  <c r="C177" i="16"/>
  <c r="F164" i="16"/>
  <c r="E164" i="16"/>
  <c r="D164" i="16"/>
  <c r="C164" i="16"/>
  <c r="F163" i="16"/>
  <c r="L22" i="16"/>
  <c r="E163" i="16"/>
  <c r="J22" i="16"/>
  <c r="D163" i="16"/>
  <c r="H22" i="16"/>
  <c r="C163" i="16"/>
  <c r="L83" i="16"/>
  <c r="H158" i="16"/>
  <c r="I158" i="16"/>
  <c r="J158" i="16"/>
  <c r="K158" i="16"/>
  <c r="L158" i="16"/>
  <c r="M158" i="16"/>
  <c r="N158" i="16"/>
  <c r="O158" i="16"/>
  <c r="O160" i="16"/>
  <c r="N160" i="16"/>
  <c r="M160" i="16"/>
  <c r="L160" i="16"/>
  <c r="K160" i="16"/>
  <c r="J160" i="16"/>
  <c r="I160" i="16"/>
  <c r="H160" i="16"/>
  <c r="F149" i="16"/>
  <c r="E149" i="16"/>
  <c r="D149" i="16"/>
  <c r="C149" i="16"/>
  <c r="A149" i="16"/>
  <c r="O143" i="16"/>
  <c r="O146" i="16"/>
  <c r="G143" i="16"/>
  <c r="G146" i="16"/>
  <c r="F142" i="16"/>
  <c r="E142" i="16"/>
  <c r="D142" i="16"/>
  <c r="C142" i="16"/>
  <c r="AD121" i="16"/>
  <c r="AD122" i="16"/>
  <c r="AD123" i="16"/>
  <c r="AD124" i="16"/>
  <c r="AD125" i="16"/>
  <c r="AD126" i="16"/>
  <c r="AD127" i="16"/>
  <c r="AD128" i="16"/>
  <c r="O128" i="16"/>
  <c r="N120" i="16"/>
  <c r="L120" i="16"/>
  <c r="J120" i="16"/>
  <c r="H120" i="16"/>
  <c r="AD117" i="16"/>
  <c r="O117" i="16"/>
  <c r="L106" i="16"/>
  <c r="J106" i="16"/>
  <c r="H106" i="16"/>
  <c r="AD89" i="16"/>
  <c r="AD90" i="16"/>
  <c r="AD91" i="16"/>
  <c r="AD92" i="16"/>
  <c r="AD93" i="16"/>
  <c r="AD94" i="16"/>
  <c r="AD95" i="16"/>
  <c r="AD96" i="16"/>
  <c r="AD97" i="16"/>
  <c r="AD98" i="16"/>
  <c r="AD99" i="16"/>
  <c r="AD100" i="16"/>
  <c r="AD101" i="16"/>
  <c r="AD102" i="16"/>
  <c r="AD103" i="16"/>
  <c r="O103" i="16"/>
  <c r="N88" i="16"/>
  <c r="L88" i="16"/>
  <c r="J88" i="16"/>
  <c r="H88" i="16"/>
  <c r="L82" i="16"/>
  <c r="L81" i="16"/>
  <c r="L80" i="16"/>
  <c r="L79" i="16"/>
  <c r="L78" i="16"/>
  <c r="L77" i="16"/>
  <c r="L76" i="16"/>
  <c r="L75" i="16"/>
  <c r="L74" i="16"/>
  <c r="L73" i="16"/>
  <c r="L72" i="16"/>
  <c r="L71" i="16"/>
  <c r="K70" i="16"/>
  <c r="J70" i="16"/>
  <c r="I70" i="16"/>
  <c r="H70" i="16"/>
  <c r="Y59" i="16"/>
  <c r="AD59" i="16"/>
  <c r="Y60" i="16"/>
  <c r="AD60" i="16"/>
  <c r="Y61" i="16"/>
  <c r="AD61" i="16"/>
  <c r="Y62" i="16"/>
  <c r="AD62" i="16"/>
  <c r="Y63" i="16"/>
  <c r="AD63" i="16"/>
  <c r="Y64" i="16"/>
  <c r="AD64" i="16"/>
  <c r="Y65" i="16"/>
  <c r="AD65" i="16"/>
  <c r="AD66" i="16"/>
  <c r="AD67" i="16"/>
  <c r="Y67" i="16"/>
  <c r="O67" i="16"/>
  <c r="N58" i="16"/>
  <c r="L58" i="16"/>
  <c r="J58" i="16"/>
  <c r="H58" i="16"/>
  <c r="P55" i="16"/>
  <c r="H55" i="16"/>
  <c r="P54" i="16"/>
  <c r="H54" i="16"/>
  <c r="G53" i="16"/>
  <c r="F53" i="16"/>
  <c r="E53" i="16"/>
  <c r="D53" i="16"/>
  <c r="G48" i="16"/>
  <c r="F48" i="16"/>
  <c r="E48" i="16"/>
  <c r="D48"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O45" i="16"/>
  <c r="B17" i="16"/>
  <c r="B16" i="16"/>
  <c r="B15" i="16"/>
  <c r="B14" i="16"/>
  <c r="B13" i="16"/>
  <c r="J10" i="16"/>
  <c r="J9" i="16"/>
  <c r="J8" i="16"/>
  <c r="J7" i="16"/>
  <c r="J6" i="16"/>
  <c r="J5" i="16"/>
  <c r="J4" i="16"/>
  <c r="B3" i="16"/>
  <c r="G179" i="13"/>
  <c r="G181" i="13"/>
  <c r="F179" i="13"/>
  <c r="F180" i="13"/>
  <c r="F181" i="13"/>
  <c r="E179" i="13"/>
  <c r="E180" i="13"/>
  <c r="E181" i="13"/>
  <c r="D179" i="13"/>
  <c r="D180" i="13"/>
  <c r="D181" i="13"/>
  <c r="C179" i="13"/>
  <c r="C180" i="13"/>
  <c r="C181" i="13"/>
  <c r="G177" i="13"/>
  <c r="F177" i="13"/>
  <c r="E177" i="13"/>
  <c r="D177" i="13"/>
  <c r="C177" i="13"/>
  <c r="F164" i="13"/>
  <c r="E164" i="13"/>
  <c r="D164" i="13"/>
  <c r="C164" i="13"/>
  <c r="F163" i="13"/>
  <c r="L22" i="13"/>
  <c r="E163" i="13"/>
  <c r="J22" i="13"/>
  <c r="D163" i="13"/>
  <c r="H22" i="13"/>
  <c r="C163" i="13"/>
  <c r="L83" i="13"/>
  <c r="H158" i="13"/>
  <c r="I158" i="13"/>
  <c r="J158" i="13"/>
  <c r="K158" i="13"/>
  <c r="L158" i="13"/>
  <c r="M158" i="13"/>
  <c r="N158" i="13"/>
  <c r="O158" i="13"/>
  <c r="O160" i="13"/>
  <c r="N160" i="13"/>
  <c r="M160" i="13"/>
  <c r="L160" i="13"/>
  <c r="K160" i="13"/>
  <c r="J160" i="13"/>
  <c r="I160" i="13"/>
  <c r="H160" i="13"/>
  <c r="F149" i="13"/>
  <c r="E149" i="13"/>
  <c r="D149" i="13"/>
  <c r="C149" i="13"/>
  <c r="A149" i="13"/>
  <c r="O143" i="13"/>
  <c r="O146" i="13"/>
  <c r="G143" i="13"/>
  <c r="G146" i="13"/>
  <c r="F142" i="13"/>
  <c r="E142" i="13"/>
  <c r="D142" i="13"/>
  <c r="C142" i="13"/>
  <c r="AD121" i="13"/>
  <c r="AD122" i="13"/>
  <c r="AD123" i="13"/>
  <c r="AD124" i="13"/>
  <c r="AD125" i="13"/>
  <c r="AD126" i="13"/>
  <c r="AD127" i="13"/>
  <c r="AD128" i="13"/>
  <c r="O128" i="13"/>
  <c r="N120" i="13"/>
  <c r="L120" i="13"/>
  <c r="J120" i="13"/>
  <c r="H120" i="13"/>
  <c r="AD117" i="13"/>
  <c r="O117" i="13"/>
  <c r="L106" i="13"/>
  <c r="J106" i="13"/>
  <c r="H106" i="13"/>
  <c r="AD89" i="13"/>
  <c r="AD90" i="13"/>
  <c r="AD91" i="13"/>
  <c r="AD92" i="13"/>
  <c r="AD93" i="13"/>
  <c r="AD94" i="13"/>
  <c r="AD95" i="13"/>
  <c r="AD96" i="13"/>
  <c r="AD97" i="13"/>
  <c r="AD98" i="13"/>
  <c r="AD99" i="13"/>
  <c r="AD100" i="13"/>
  <c r="AD101" i="13"/>
  <c r="AD102" i="13"/>
  <c r="AD103" i="13"/>
  <c r="O103" i="13"/>
  <c r="N88" i="13"/>
  <c r="L88" i="13"/>
  <c r="J88" i="13"/>
  <c r="H88" i="13"/>
  <c r="L82" i="13"/>
  <c r="L81" i="13"/>
  <c r="L80" i="13"/>
  <c r="L79" i="13"/>
  <c r="L78" i="13"/>
  <c r="L77" i="13"/>
  <c r="L76" i="13"/>
  <c r="L75" i="13"/>
  <c r="L74" i="13"/>
  <c r="L73" i="13"/>
  <c r="L72" i="13"/>
  <c r="L71" i="13"/>
  <c r="K70" i="13"/>
  <c r="J70" i="13"/>
  <c r="I70" i="13"/>
  <c r="H70" i="13"/>
  <c r="Y59" i="13"/>
  <c r="AD59" i="13"/>
  <c r="Y60" i="13"/>
  <c r="AD60" i="13"/>
  <c r="Y61" i="13"/>
  <c r="AD61" i="13"/>
  <c r="Y62" i="13"/>
  <c r="AD62" i="13"/>
  <c r="Y63" i="13"/>
  <c r="AD63" i="13"/>
  <c r="Y64" i="13"/>
  <c r="AD64" i="13"/>
  <c r="Y65" i="13"/>
  <c r="AD65" i="13"/>
  <c r="AD66" i="13"/>
  <c r="AD67" i="13"/>
  <c r="Y67" i="13"/>
  <c r="O67" i="13"/>
  <c r="N58" i="13"/>
  <c r="L58" i="13"/>
  <c r="J58" i="13"/>
  <c r="H58" i="13"/>
  <c r="P55" i="13"/>
  <c r="H55" i="13"/>
  <c r="P54" i="13"/>
  <c r="H54" i="13"/>
  <c r="G53" i="13"/>
  <c r="F53" i="13"/>
  <c r="E53" i="13"/>
  <c r="D53" i="13"/>
  <c r="G48" i="13"/>
  <c r="F48" i="13"/>
  <c r="E48" i="13"/>
  <c r="D48"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O45" i="13"/>
  <c r="B17" i="13"/>
  <c r="B16" i="13"/>
  <c r="B15" i="13"/>
  <c r="B14" i="13"/>
  <c r="B13" i="13"/>
  <c r="J10" i="13"/>
  <c r="J9" i="13"/>
  <c r="J8" i="13"/>
  <c r="J7" i="13"/>
  <c r="J6" i="13"/>
  <c r="J5" i="13"/>
  <c r="J4" i="13"/>
  <c r="B3" i="13"/>
  <c r="B13" i="12"/>
  <c r="D15" i="12"/>
  <c r="E15" i="12"/>
  <c r="K172" i="12"/>
  <c r="D16" i="12"/>
  <c r="E16" i="12"/>
  <c r="D17" i="12"/>
  <c r="E17" i="12"/>
  <c r="D18" i="12"/>
  <c r="E18" i="12"/>
  <c r="I21" i="12"/>
  <c r="L21" i="12"/>
  <c r="O21" i="12"/>
  <c r="R21" i="12"/>
  <c r="J23" i="12"/>
  <c r="M23" i="12"/>
  <c r="P23" i="12"/>
  <c r="S23" i="12"/>
  <c r="AQ23" i="12"/>
  <c r="AR23" i="12"/>
  <c r="J24" i="12"/>
  <c r="M24" i="12"/>
  <c r="P24" i="12"/>
  <c r="S24" i="12"/>
  <c r="AQ24" i="12"/>
  <c r="AR24" i="12"/>
  <c r="J25" i="12"/>
  <c r="M25" i="12"/>
  <c r="P25" i="12"/>
  <c r="S25" i="12"/>
  <c r="AQ25" i="12"/>
  <c r="AR25" i="12"/>
  <c r="J26" i="12"/>
  <c r="M26" i="12"/>
  <c r="P26" i="12"/>
  <c r="S26" i="12"/>
  <c r="AQ26" i="12"/>
  <c r="AR26" i="12"/>
  <c r="J27" i="12"/>
  <c r="M27" i="12"/>
  <c r="P27" i="12"/>
  <c r="S27" i="12"/>
  <c r="AQ27" i="12"/>
  <c r="AR27" i="12"/>
  <c r="J28" i="12"/>
  <c r="M28" i="12"/>
  <c r="P28" i="12"/>
  <c r="S28" i="12"/>
  <c r="AQ28" i="12"/>
  <c r="AR28" i="12"/>
  <c r="J29" i="12"/>
  <c r="M29" i="12"/>
  <c r="P29" i="12"/>
  <c r="S29" i="12"/>
  <c r="AQ29" i="12"/>
  <c r="AR29" i="12"/>
  <c r="J30" i="12"/>
  <c r="M30" i="12"/>
  <c r="P30" i="12"/>
  <c r="S30" i="12"/>
  <c r="AQ30" i="12"/>
  <c r="AR30" i="12"/>
  <c r="J31" i="12"/>
  <c r="M31" i="12"/>
  <c r="P31" i="12"/>
  <c r="S31" i="12"/>
  <c r="AQ31" i="12"/>
  <c r="AR31" i="12"/>
  <c r="J32" i="12"/>
  <c r="M32" i="12"/>
  <c r="P32" i="12"/>
  <c r="S32" i="12"/>
  <c r="AQ32" i="12"/>
  <c r="AR32" i="12"/>
  <c r="J33" i="12"/>
  <c r="M33" i="12"/>
  <c r="P33" i="12"/>
  <c r="S33" i="12"/>
  <c r="AQ33" i="12"/>
  <c r="AR33" i="12"/>
  <c r="J34" i="12"/>
  <c r="M34" i="12"/>
  <c r="P34" i="12"/>
  <c r="S34" i="12"/>
  <c r="AQ34" i="12"/>
  <c r="AR34" i="12"/>
  <c r="J35" i="12"/>
  <c r="M35" i="12"/>
  <c r="P35" i="12"/>
  <c r="S35" i="12"/>
  <c r="AQ35" i="12"/>
  <c r="AR35" i="12"/>
  <c r="J36" i="12"/>
  <c r="M36" i="12"/>
  <c r="P36" i="12"/>
  <c r="S36" i="12"/>
  <c r="AQ36" i="12"/>
  <c r="AR36" i="12"/>
  <c r="J37" i="12"/>
  <c r="M37" i="12"/>
  <c r="P37" i="12"/>
  <c r="S37" i="12"/>
  <c r="AQ37" i="12"/>
  <c r="AR37" i="12"/>
  <c r="J38" i="12"/>
  <c r="M38" i="12"/>
  <c r="P38" i="12"/>
  <c r="S38" i="12"/>
  <c r="AQ38" i="12"/>
  <c r="AR38" i="12"/>
  <c r="J39" i="12"/>
  <c r="M39" i="12"/>
  <c r="P39" i="12"/>
  <c r="S39" i="12"/>
  <c r="AQ39" i="12"/>
  <c r="AR39" i="12"/>
  <c r="J40" i="12"/>
  <c r="M40" i="12"/>
  <c r="P40" i="12"/>
  <c r="S40" i="12"/>
  <c r="AQ40" i="12"/>
  <c r="AR40" i="12"/>
  <c r="J41" i="12"/>
  <c r="M41" i="12"/>
  <c r="P41" i="12"/>
  <c r="S41" i="12"/>
  <c r="AQ41" i="12"/>
  <c r="AR41" i="12"/>
  <c r="J42" i="12"/>
  <c r="M42" i="12"/>
  <c r="P42" i="12"/>
  <c r="S42" i="12"/>
  <c r="AQ42" i="12"/>
  <c r="AR42" i="12"/>
  <c r="J43" i="12"/>
  <c r="M43" i="12"/>
  <c r="P43" i="12"/>
  <c r="S43" i="12"/>
  <c r="AQ43" i="12"/>
  <c r="AR43" i="12"/>
  <c r="J44" i="12"/>
  <c r="M44" i="12"/>
  <c r="P44" i="12"/>
  <c r="S44" i="12"/>
  <c r="AQ44" i="12"/>
  <c r="AR44" i="12"/>
  <c r="J45" i="12"/>
  <c r="M45" i="12"/>
  <c r="P45" i="12"/>
  <c r="S45" i="12"/>
  <c r="T45" i="12"/>
  <c r="U45" i="12"/>
  <c r="AQ45" i="12"/>
  <c r="AR45" i="12"/>
  <c r="C47" i="12"/>
  <c r="E47" i="12"/>
  <c r="G47" i="12"/>
  <c r="I47" i="12"/>
  <c r="D49" i="12"/>
  <c r="F49" i="12"/>
  <c r="H49" i="12"/>
  <c r="J49" i="12"/>
  <c r="L49" i="12"/>
  <c r="N49" i="12"/>
  <c r="P49" i="12"/>
  <c r="R49" i="12"/>
  <c r="T49" i="12"/>
  <c r="V49" i="12"/>
  <c r="X49" i="12"/>
  <c r="Z49" i="12"/>
  <c r="AA49" i="12"/>
  <c r="AB49" i="12"/>
  <c r="D50" i="12"/>
  <c r="F50" i="12"/>
  <c r="H50" i="12"/>
  <c r="J50" i="12"/>
  <c r="K50" i="12"/>
  <c r="L50" i="12"/>
  <c r="N50" i="12"/>
  <c r="P50" i="12"/>
  <c r="R50" i="12"/>
  <c r="T50" i="12"/>
  <c r="V50" i="12"/>
  <c r="X50" i="12"/>
  <c r="Z50" i="12"/>
  <c r="AA50" i="12"/>
  <c r="AB50" i="12"/>
  <c r="C52" i="12"/>
  <c r="E52" i="12"/>
  <c r="G52" i="12"/>
  <c r="I52" i="12"/>
  <c r="D55" i="12"/>
  <c r="F55" i="12"/>
  <c r="H55" i="12"/>
  <c r="J55" i="12"/>
  <c r="K55" i="12"/>
  <c r="L55" i="12"/>
  <c r="D56" i="12"/>
  <c r="F56" i="12"/>
  <c r="H56" i="12"/>
  <c r="J56" i="12"/>
  <c r="K56" i="12"/>
  <c r="L56" i="12"/>
  <c r="N56" i="12"/>
  <c r="P56" i="12"/>
  <c r="R56" i="12"/>
  <c r="T56" i="12"/>
  <c r="V56" i="12"/>
  <c r="X56" i="12"/>
  <c r="Z56" i="12"/>
  <c r="AA56" i="12"/>
  <c r="AB56" i="12"/>
  <c r="I59" i="12"/>
  <c r="L59" i="12"/>
  <c r="O59" i="12"/>
  <c r="R59" i="12"/>
  <c r="J61" i="12"/>
  <c r="M61" i="12"/>
  <c r="P61" i="12"/>
  <c r="S61" i="12"/>
  <c r="U61" i="12"/>
  <c r="X61" i="12"/>
  <c r="AA61" i="12"/>
  <c r="AD61" i="12"/>
  <c r="AG61" i="12"/>
  <c r="AJ61" i="12"/>
  <c r="AM61" i="12"/>
  <c r="AP61" i="12"/>
  <c r="AQ61" i="12"/>
  <c r="AR61" i="12"/>
  <c r="J62" i="12"/>
  <c r="M62" i="12"/>
  <c r="P62" i="12"/>
  <c r="S62" i="12"/>
  <c r="U62" i="12"/>
  <c r="X62" i="12"/>
  <c r="AA62" i="12"/>
  <c r="AD62" i="12"/>
  <c r="AG62" i="12"/>
  <c r="AJ62" i="12"/>
  <c r="AM62" i="12"/>
  <c r="AP62" i="12"/>
  <c r="AQ62" i="12"/>
  <c r="AR62" i="12"/>
  <c r="J63" i="12"/>
  <c r="M63" i="12"/>
  <c r="P63" i="12"/>
  <c r="S63" i="12"/>
  <c r="U63" i="12"/>
  <c r="X63" i="12"/>
  <c r="AA63" i="12"/>
  <c r="AD63" i="12"/>
  <c r="AG63" i="12"/>
  <c r="AJ63" i="12"/>
  <c r="AM63" i="12"/>
  <c r="AP63" i="12"/>
  <c r="AQ63" i="12"/>
  <c r="AR63" i="12"/>
  <c r="J64" i="12"/>
  <c r="M64" i="12"/>
  <c r="P64" i="12"/>
  <c r="S64" i="12"/>
  <c r="U64" i="12"/>
  <c r="X64" i="12"/>
  <c r="AA64" i="12"/>
  <c r="AD64" i="12"/>
  <c r="AG64" i="12"/>
  <c r="AJ64" i="12"/>
  <c r="AM64" i="12"/>
  <c r="AP64" i="12"/>
  <c r="AQ64" i="12"/>
  <c r="AR64" i="12"/>
  <c r="J65" i="12"/>
  <c r="M65" i="12"/>
  <c r="P65" i="12"/>
  <c r="S65" i="12"/>
  <c r="U65" i="12"/>
  <c r="X65" i="12"/>
  <c r="AA65" i="12"/>
  <c r="AD65" i="12"/>
  <c r="AG65" i="12"/>
  <c r="AJ65" i="12"/>
  <c r="AM65" i="12"/>
  <c r="AP65" i="12"/>
  <c r="AQ65" i="12"/>
  <c r="AR65" i="12"/>
  <c r="J66" i="12"/>
  <c r="M66" i="12"/>
  <c r="P66" i="12"/>
  <c r="S66" i="12"/>
  <c r="U66" i="12"/>
  <c r="X66" i="12"/>
  <c r="AA66" i="12"/>
  <c r="AD66" i="12"/>
  <c r="AG66" i="12"/>
  <c r="AJ66" i="12"/>
  <c r="AM66" i="12"/>
  <c r="AP66" i="12"/>
  <c r="AQ66" i="12"/>
  <c r="AR66" i="12"/>
  <c r="J67" i="12"/>
  <c r="M67" i="12"/>
  <c r="P67" i="12"/>
  <c r="S67" i="12"/>
  <c r="U67" i="12"/>
  <c r="X67" i="12"/>
  <c r="AA67" i="12"/>
  <c r="AD67" i="12"/>
  <c r="AG67" i="12"/>
  <c r="AJ67" i="12"/>
  <c r="AM67" i="12"/>
  <c r="AP67" i="12"/>
  <c r="AQ67" i="12"/>
  <c r="AR67" i="12"/>
  <c r="J68" i="12"/>
  <c r="M68" i="12"/>
  <c r="P68" i="12"/>
  <c r="S68" i="12"/>
  <c r="U68" i="12"/>
  <c r="X68" i="12"/>
  <c r="AA68" i="12"/>
  <c r="AD68" i="12"/>
  <c r="AG68" i="12"/>
  <c r="AJ68" i="12"/>
  <c r="AM68" i="12"/>
  <c r="AP68" i="12"/>
  <c r="AQ68" i="12"/>
  <c r="AR68" i="12"/>
  <c r="J69" i="12"/>
  <c r="M69" i="12"/>
  <c r="P69" i="12"/>
  <c r="S69" i="12"/>
  <c r="T69" i="12"/>
  <c r="U69" i="12"/>
  <c r="X69" i="12"/>
  <c r="AA69" i="12"/>
  <c r="AD69" i="12"/>
  <c r="AG69" i="12"/>
  <c r="AJ69" i="12"/>
  <c r="AM69" i="12"/>
  <c r="AP69" i="12"/>
  <c r="AQ69" i="12"/>
  <c r="AR69" i="12"/>
  <c r="H72" i="12"/>
  <c r="J72" i="12"/>
  <c r="L72" i="12"/>
  <c r="N72" i="12"/>
  <c r="D74" i="12"/>
  <c r="I74" i="12"/>
  <c r="K74" i="12"/>
  <c r="M74" i="12"/>
  <c r="O74" i="12"/>
  <c r="P74" i="12"/>
  <c r="Q74" i="12"/>
  <c r="D75" i="12"/>
  <c r="I75" i="12"/>
  <c r="K75" i="12"/>
  <c r="M75" i="12"/>
  <c r="O75" i="12"/>
  <c r="P75" i="12"/>
  <c r="Q75" i="12"/>
  <c r="D76" i="12"/>
  <c r="I76" i="12"/>
  <c r="K76" i="12"/>
  <c r="M76" i="12"/>
  <c r="O76" i="12"/>
  <c r="P76" i="12"/>
  <c r="Q76" i="12"/>
  <c r="D77" i="12"/>
  <c r="I77" i="12"/>
  <c r="K77" i="12"/>
  <c r="M77" i="12"/>
  <c r="O77" i="12"/>
  <c r="P77" i="12"/>
  <c r="Q77" i="12"/>
  <c r="D78" i="12"/>
  <c r="I78" i="12"/>
  <c r="K78" i="12"/>
  <c r="M78" i="12"/>
  <c r="O78" i="12"/>
  <c r="P78" i="12"/>
  <c r="Q78" i="12"/>
  <c r="D79" i="12"/>
  <c r="I79" i="12"/>
  <c r="K79" i="12"/>
  <c r="M79" i="12"/>
  <c r="O79" i="12"/>
  <c r="P79" i="12"/>
  <c r="Q79" i="12"/>
  <c r="D80" i="12"/>
  <c r="I80" i="12"/>
  <c r="K80" i="12"/>
  <c r="M80" i="12"/>
  <c r="O80" i="12"/>
  <c r="P80" i="12"/>
  <c r="Q80" i="12"/>
  <c r="D81" i="12"/>
  <c r="I81" i="12"/>
  <c r="K81" i="12"/>
  <c r="M81" i="12"/>
  <c r="O81" i="12"/>
  <c r="P81" i="12"/>
  <c r="Q81" i="12"/>
  <c r="D82" i="12"/>
  <c r="I82" i="12"/>
  <c r="K82" i="12"/>
  <c r="M82" i="12"/>
  <c r="O82" i="12"/>
  <c r="P82" i="12"/>
  <c r="Q82" i="12"/>
  <c r="D83" i="12"/>
  <c r="I83" i="12"/>
  <c r="K83" i="12"/>
  <c r="M83" i="12"/>
  <c r="O83" i="12"/>
  <c r="P83" i="12"/>
  <c r="Q83" i="12"/>
  <c r="D84" i="12"/>
  <c r="I84" i="12"/>
  <c r="K84" i="12"/>
  <c r="M84" i="12"/>
  <c r="O84" i="12"/>
  <c r="P84" i="12"/>
  <c r="Q84" i="12"/>
  <c r="D85" i="12"/>
  <c r="I85" i="12"/>
  <c r="K85" i="12"/>
  <c r="M85" i="12"/>
  <c r="O85" i="12"/>
  <c r="P85" i="12"/>
  <c r="Q85" i="12"/>
  <c r="C86" i="12"/>
  <c r="D86" i="12"/>
  <c r="E86" i="12"/>
  <c r="F86" i="12"/>
  <c r="G86" i="12"/>
  <c r="I86" i="12"/>
  <c r="K86" i="12"/>
  <c r="M86" i="12"/>
  <c r="O86" i="12"/>
  <c r="F91" i="12"/>
  <c r="I91" i="12"/>
  <c r="L91" i="12"/>
  <c r="O91" i="12"/>
  <c r="H93" i="12"/>
  <c r="K93" i="12"/>
  <c r="N93" i="12"/>
  <c r="Q93" i="12"/>
  <c r="S93" i="12"/>
  <c r="V93" i="12"/>
  <c r="Y93" i="12"/>
  <c r="AB93" i="12"/>
  <c r="AE93" i="12"/>
  <c r="AH93" i="12"/>
  <c r="AK93" i="12"/>
  <c r="AN93" i="12"/>
  <c r="AO93" i="12"/>
  <c r="AP93" i="12"/>
  <c r="H94" i="12"/>
  <c r="K94" i="12"/>
  <c r="N94" i="12"/>
  <c r="Q94" i="12"/>
  <c r="S94" i="12"/>
  <c r="V94" i="12"/>
  <c r="Y94" i="12"/>
  <c r="AB94" i="12"/>
  <c r="AE94" i="12"/>
  <c r="AH94" i="12"/>
  <c r="AK94" i="12"/>
  <c r="AN94" i="12"/>
  <c r="AO94" i="12"/>
  <c r="AP94" i="12"/>
  <c r="H95" i="12"/>
  <c r="K95" i="12"/>
  <c r="N95" i="12"/>
  <c r="Q95" i="12"/>
  <c r="S95" i="12"/>
  <c r="V95" i="12"/>
  <c r="Y95" i="12"/>
  <c r="AB95" i="12"/>
  <c r="AE95" i="12"/>
  <c r="AH95" i="12"/>
  <c r="AK95" i="12"/>
  <c r="AN95" i="12"/>
  <c r="AO95" i="12"/>
  <c r="AP95" i="12"/>
  <c r="H96" i="12"/>
  <c r="K96" i="12"/>
  <c r="N96" i="12"/>
  <c r="Q96" i="12"/>
  <c r="S96" i="12"/>
  <c r="V96" i="12"/>
  <c r="Y96" i="12"/>
  <c r="AB96" i="12"/>
  <c r="AE96" i="12"/>
  <c r="AH96" i="12"/>
  <c r="AK96" i="12"/>
  <c r="AN96" i="12"/>
  <c r="AO96" i="12"/>
  <c r="AP96" i="12"/>
  <c r="H97" i="12"/>
  <c r="K97" i="12"/>
  <c r="N97" i="12"/>
  <c r="Q97" i="12"/>
  <c r="S97" i="12"/>
  <c r="V97" i="12"/>
  <c r="Y97" i="12"/>
  <c r="AB97" i="12"/>
  <c r="AE97" i="12"/>
  <c r="AH97" i="12"/>
  <c r="AK97" i="12"/>
  <c r="AN97" i="12"/>
  <c r="AO97" i="12"/>
  <c r="AP97" i="12"/>
  <c r="H98" i="12"/>
  <c r="K98" i="12"/>
  <c r="N98" i="12"/>
  <c r="Q98" i="12"/>
  <c r="S98" i="12"/>
  <c r="V98" i="12"/>
  <c r="Y98" i="12"/>
  <c r="AB98" i="12"/>
  <c r="AE98" i="12"/>
  <c r="AH98" i="12"/>
  <c r="AK98" i="12"/>
  <c r="AN98" i="12"/>
  <c r="AO98" i="12"/>
  <c r="AP98" i="12"/>
  <c r="H99" i="12"/>
  <c r="K99" i="12"/>
  <c r="N99" i="12"/>
  <c r="Q99" i="12"/>
  <c r="S99" i="12"/>
  <c r="V99" i="12"/>
  <c r="Y99" i="12"/>
  <c r="AB99" i="12"/>
  <c r="AE99" i="12"/>
  <c r="AH99" i="12"/>
  <c r="AK99" i="12"/>
  <c r="AN99" i="12"/>
  <c r="AO99" i="12"/>
  <c r="AP99" i="12"/>
  <c r="H100" i="12"/>
  <c r="K100" i="12"/>
  <c r="N100" i="12"/>
  <c r="Q100" i="12"/>
  <c r="S100" i="12"/>
  <c r="V100" i="12"/>
  <c r="Y100" i="12"/>
  <c r="AB100" i="12"/>
  <c r="AE100" i="12"/>
  <c r="AH100" i="12"/>
  <c r="AK100" i="12"/>
  <c r="AN100" i="12"/>
  <c r="AO100" i="12"/>
  <c r="AP100" i="12"/>
  <c r="H101" i="12"/>
  <c r="K101" i="12"/>
  <c r="N101" i="12"/>
  <c r="Q101" i="12"/>
  <c r="S101" i="12"/>
  <c r="V101" i="12"/>
  <c r="Y101" i="12"/>
  <c r="AB101" i="12"/>
  <c r="AE101" i="12"/>
  <c r="AH101" i="12"/>
  <c r="AK101" i="12"/>
  <c r="AN101" i="12"/>
  <c r="AO101" i="12"/>
  <c r="AP101" i="12"/>
  <c r="H102" i="12"/>
  <c r="K102" i="12"/>
  <c r="N102" i="12"/>
  <c r="Q102" i="12"/>
  <c r="S102" i="12"/>
  <c r="V102" i="12"/>
  <c r="Y102" i="12"/>
  <c r="AB102" i="12"/>
  <c r="AE102" i="12"/>
  <c r="AH102" i="12"/>
  <c r="AK102" i="12"/>
  <c r="AN102" i="12"/>
  <c r="AO102" i="12"/>
  <c r="AP102" i="12"/>
  <c r="H103" i="12"/>
  <c r="K103" i="12"/>
  <c r="N103" i="12"/>
  <c r="Q103" i="12"/>
  <c r="S103" i="12"/>
  <c r="V103" i="12"/>
  <c r="Y103" i="12"/>
  <c r="AB103" i="12"/>
  <c r="AE103" i="12"/>
  <c r="AH103" i="12"/>
  <c r="AK103" i="12"/>
  <c r="AN103" i="12"/>
  <c r="AO103" i="12"/>
  <c r="AP103" i="12"/>
  <c r="H104" i="12"/>
  <c r="K104" i="12"/>
  <c r="N104" i="12"/>
  <c r="Q104" i="12"/>
  <c r="S104" i="12"/>
  <c r="V104" i="12"/>
  <c r="Y104" i="12"/>
  <c r="AB104" i="12"/>
  <c r="AE104" i="12"/>
  <c r="AH104" i="12"/>
  <c r="AK104" i="12"/>
  <c r="AN104" i="12"/>
  <c r="AO104" i="12"/>
  <c r="AP104" i="12"/>
  <c r="H105" i="12"/>
  <c r="K105" i="12"/>
  <c r="N105" i="12"/>
  <c r="Q105" i="12"/>
  <c r="S105" i="12"/>
  <c r="V105" i="12"/>
  <c r="Y105" i="12"/>
  <c r="AB105" i="12"/>
  <c r="AE105" i="12"/>
  <c r="AH105" i="12"/>
  <c r="AK105" i="12"/>
  <c r="AN105" i="12"/>
  <c r="AO105" i="12"/>
  <c r="AP105" i="12"/>
  <c r="H106" i="12"/>
  <c r="K106" i="12"/>
  <c r="N106" i="12"/>
  <c r="Q106" i="12"/>
  <c r="S106" i="12"/>
  <c r="V106" i="12"/>
  <c r="Y106" i="12"/>
  <c r="AB106" i="12"/>
  <c r="AE106" i="12"/>
  <c r="AH106" i="12"/>
  <c r="AK106" i="12"/>
  <c r="AN106" i="12"/>
  <c r="AO106" i="12"/>
  <c r="AP106" i="12"/>
  <c r="H107" i="12"/>
  <c r="K107" i="12"/>
  <c r="N107" i="12"/>
  <c r="Q107" i="12"/>
  <c r="R107" i="12"/>
  <c r="S107" i="12"/>
  <c r="V107" i="12"/>
  <c r="Y107" i="12"/>
  <c r="AB107" i="12"/>
  <c r="AE107" i="12"/>
  <c r="AH107" i="12"/>
  <c r="AK107" i="12"/>
  <c r="AN107" i="12"/>
  <c r="AO107" i="12"/>
  <c r="AP107" i="12"/>
  <c r="F110" i="12"/>
  <c r="I110" i="12"/>
  <c r="L110" i="12"/>
  <c r="O110" i="12"/>
  <c r="H112" i="12"/>
  <c r="K112" i="12"/>
  <c r="N112" i="12"/>
  <c r="Q112" i="12"/>
  <c r="S112" i="12"/>
  <c r="V112" i="12"/>
  <c r="Y112" i="12"/>
  <c r="AB112" i="12"/>
  <c r="AE112" i="12"/>
  <c r="AH112" i="12"/>
  <c r="AK112" i="12"/>
  <c r="AN112" i="12"/>
  <c r="AO112" i="12"/>
  <c r="AP112" i="12"/>
  <c r="H113" i="12"/>
  <c r="K113" i="12"/>
  <c r="N113" i="12"/>
  <c r="Q113" i="12"/>
  <c r="S113" i="12"/>
  <c r="V113" i="12"/>
  <c r="Y113" i="12"/>
  <c r="AB113" i="12"/>
  <c r="AE113" i="12"/>
  <c r="AH113" i="12"/>
  <c r="AK113" i="12"/>
  <c r="AN113" i="12"/>
  <c r="AO113" i="12"/>
  <c r="AP113" i="12"/>
  <c r="H114" i="12"/>
  <c r="K114" i="12"/>
  <c r="N114" i="12"/>
  <c r="Q114" i="12"/>
  <c r="S114" i="12"/>
  <c r="V114" i="12"/>
  <c r="Y114" i="12"/>
  <c r="AB114" i="12"/>
  <c r="AE114" i="12"/>
  <c r="AH114" i="12"/>
  <c r="AK114" i="12"/>
  <c r="AN114" i="12"/>
  <c r="AO114" i="12"/>
  <c r="AP114" i="12"/>
  <c r="H115" i="12"/>
  <c r="K115" i="12"/>
  <c r="N115" i="12"/>
  <c r="Q115" i="12"/>
  <c r="S115" i="12"/>
  <c r="V115" i="12"/>
  <c r="Y115" i="12"/>
  <c r="AB115" i="12"/>
  <c r="AE115" i="12"/>
  <c r="AH115" i="12"/>
  <c r="AK115" i="12"/>
  <c r="AN115" i="12"/>
  <c r="AO115" i="12"/>
  <c r="AP115" i="12"/>
  <c r="H116" i="12"/>
  <c r="K116" i="12"/>
  <c r="N116" i="12"/>
  <c r="Q116" i="12"/>
  <c r="S116" i="12"/>
  <c r="V116" i="12"/>
  <c r="Y116" i="12"/>
  <c r="AB116" i="12"/>
  <c r="AE116" i="12"/>
  <c r="AH116" i="12"/>
  <c r="AK116" i="12"/>
  <c r="AN116" i="12"/>
  <c r="AO116" i="12"/>
  <c r="AP116" i="12"/>
  <c r="H117" i="12"/>
  <c r="K117" i="12"/>
  <c r="N117" i="12"/>
  <c r="Q117" i="12"/>
  <c r="S117" i="12"/>
  <c r="V117" i="12"/>
  <c r="Y117" i="12"/>
  <c r="AB117" i="12"/>
  <c r="AE117" i="12"/>
  <c r="AH117" i="12"/>
  <c r="AK117" i="12"/>
  <c r="AN117" i="12"/>
  <c r="AO117" i="12"/>
  <c r="AP117" i="12"/>
  <c r="H118" i="12"/>
  <c r="K118" i="12"/>
  <c r="N118" i="12"/>
  <c r="Q118" i="12"/>
  <c r="S118" i="12"/>
  <c r="V118" i="12"/>
  <c r="Y118" i="12"/>
  <c r="AB118" i="12"/>
  <c r="AE118" i="12"/>
  <c r="AH118" i="12"/>
  <c r="AK118" i="12"/>
  <c r="AN118" i="12"/>
  <c r="AO118" i="12"/>
  <c r="AP118" i="12"/>
  <c r="H119" i="12"/>
  <c r="K119" i="12"/>
  <c r="N119" i="12"/>
  <c r="Q119" i="12"/>
  <c r="S119" i="12"/>
  <c r="V119" i="12"/>
  <c r="Y119" i="12"/>
  <c r="AB119" i="12"/>
  <c r="AE119" i="12"/>
  <c r="AH119" i="12"/>
  <c r="AK119" i="12"/>
  <c r="AN119" i="12"/>
  <c r="AO119" i="12"/>
  <c r="AP119" i="12"/>
  <c r="H120" i="12"/>
  <c r="K120" i="12"/>
  <c r="N120" i="12"/>
  <c r="Q120" i="12"/>
  <c r="S120" i="12"/>
  <c r="V120" i="12"/>
  <c r="Y120" i="12"/>
  <c r="AB120" i="12"/>
  <c r="AE120" i="12"/>
  <c r="AH120" i="12"/>
  <c r="AK120" i="12"/>
  <c r="AN120" i="12"/>
  <c r="AO120" i="12"/>
  <c r="AP120" i="12"/>
  <c r="H121" i="12"/>
  <c r="K121" i="12"/>
  <c r="N121" i="12"/>
  <c r="Q121" i="12"/>
  <c r="S121" i="12"/>
  <c r="V121" i="12"/>
  <c r="Y121" i="12"/>
  <c r="AB121" i="12"/>
  <c r="AE121" i="12"/>
  <c r="AH121" i="12"/>
  <c r="AK121" i="12"/>
  <c r="AN121" i="12"/>
  <c r="AO121" i="12"/>
  <c r="AP121" i="12"/>
  <c r="H122" i="12"/>
  <c r="K122" i="12"/>
  <c r="N122" i="12"/>
  <c r="Q122" i="12"/>
  <c r="R122" i="12"/>
  <c r="S122" i="12"/>
  <c r="V122" i="12"/>
  <c r="Y122" i="12"/>
  <c r="AB122" i="12"/>
  <c r="AE122" i="12"/>
  <c r="AH122" i="12"/>
  <c r="AK122" i="12"/>
  <c r="AN122" i="12"/>
  <c r="AO122" i="12"/>
  <c r="AP122" i="12"/>
  <c r="F125" i="12"/>
  <c r="I125" i="12"/>
  <c r="L125" i="12"/>
  <c r="O125" i="12"/>
  <c r="H127" i="12"/>
  <c r="K127" i="12"/>
  <c r="N127" i="12"/>
  <c r="Q127" i="12"/>
  <c r="S127" i="12"/>
  <c r="V127" i="12"/>
  <c r="Y127" i="12"/>
  <c r="AB127" i="12"/>
  <c r="AE127" i="12"/>
  <c r="AH127" i="12"/>
  <c r="AK127" i="12"/>
  <c r="AN127" i="12"/>
  <c r="AO127" i="12"/>
  <c r="AP127" i="12"/>
  <c r="H128" i="12"/>
  <c r="K128" i="12"/>
  <c r="N128" i="12"/>
  <c r="Q128" i="12"/>
  <c r="S128" i="12"/>
  <c r="V128" i="12"/>
  <c r="Y128" i="12"/>
  <c r="AB128" i="12"/>
  <c r="AE128" i="12"/>
  <c r="AH128" i="12"/>
  <c r="AK128" i="12"/>
  <c r="AN128" i="12"/>
  <c r="AO128" i="12"/>
  <c r="AP128" i="12"/>
  <c r="H129" i="12"/>
  <c r="K129" i="12"/>
  <c r="N129" i="12"/>
  <c r="Q129" i="12"/>
  <c r="S129" i="12"/>
  <c r="V129" i="12"/>
  <c r="Y129" i="12"/>
  <c r="AB129" i="12"/>
  <c r="AE129" i="12"/>
  <c r="AH129" i="12"/>
  <c r="AK129" i="12"/>
  <c r="AN129" i="12"/>
  <c r="AO129" i="12"/>
  <c r="AP129" i="12"/>
  <c r="H130" i="12"/>
  <c r="K130" i="12"/>
  <c r="N130" i="12"/>
  <c r="Q130" i="12"/>
  <c r="S130" i="12"/>
  <c r="V130" i="12"/>
  <c r="Y130" i="12"/>
  <c r="AB130" i="12"/>
  <c r="AE130" i="12"/>
  <c r="AH130" i="12"/>
  <c r="AK130" i="12"/>
  <c r="AN130" i="12"/>
  <c r="AO130" i="12"/>
  <c r="AP130" i="12"/>
  <c r="H131" i="12"/>
  <c r="K131" i="12"/>
  <c r="N131" i="12"/>
  <c r="Q131" i="12"/>
  <c r="S131" i="12"/>
  <c r="V131" i="12"/>
  <c r="Y131" i="12"/>
  <c r="AB131" i="12"/>
  <c r="AE131" i="12"/>
  <c r="AH131" i="12"/>
  <c r="AK131" i="12"/>
  <c r="AN131" i="12"/>
  <c r="AO131" i="12"/>
  <c r="AP131" i="12"/>
  <c r="H132" i="12"/>
  <c r="K132" i="12"/>
  <c r="N132" i="12"/>
  <c r="Q132" i="12"/>
  <c r="S132" i="12"/>
  <c r="V132" i="12"/>
  <c r="Y132" i="12"/>
  <c r="AB132" i="12"/>
  <c r="AE132" i="12"/>
  <c r="AH132" i="12"/>
  <c r="AK132" i="12"/>
  <c r="AN132" i="12"/>
  <c r="AO132" i="12"/>
  <c r="AP132" i="12"/>
  <c r="H133" i="12"/>
  <c r="K133" i="12"/>
  <c r="N133" i="12"/>
  <c r="Q133" i="12"/>
  <c r="S133" i="12"/>
  <c r="V133" i="12"/>
  <c r="Y133" i="12"/>
  <c r="AB133" i="12"/>
  <c r="AE133" i="12"/>
  <c r="AH133" i="12"/>
  <c r="AK133" i="12"/>
  <c r="AN133" i="12"/>
  <c r="AO133" i="12"/>
  <c r="AP133" i="12"/>
  <c r="H134" i="12"/>
  <c r="K134" i="12"/>
  <c r="N134" i="12"/>
  <c r="Q134" i="12"/>
  <c r="R134" i="12"/>
  <c r="S134" i="12"/>
  <c r="V134" i="12"/>
  <c r="Y134" i="12"/>
  <c r="AB134" i="12"/>
  <c r="AE134" i="12"/>
  <c r="AH134" i="12"/>
  <c r="AK134" i="12"/>
  <c r="AN134" i="12"/>
  <c r="AO134" i="12"/>
  <c r="AP134" i="12"/>
  <c r="L139" i="12"/>
  <c r="L140" i="12"/>
  <c r="L141" i="12"/>
  <c r="L142" i="12"/>
  <c r="L143" i="12"/>
  <c r="L144" i="12"/>
  <c r="C148" i="12"/>
  <c r="E148" i="12"/>
  <c r="G148" i="12"/>
  <c r="I148" i="12"/>
  <c r="D150" i="12"/>
  <c r="F150" i="12"/>
  <c r="H150" i="12"/>
  <c r="J150" i="12"/>
  <c r="K150" i="12"/>
  <c r="L150" i="12"/>
  <c r="N150" i="12"/>
  <c r="P150" i="12"/>
  <c r="R150" i="12"/>
  <c r="T150" i="12"/>
  <c r="V150" i="12"/>
  <c r="X150" i="12"/>
  <c r="Z150" i="12"/>
  <c r="AA150" i="12"/>
  <c r="AB150" i="12"/>
  <c r="D151" i="12"/>
  <c r="F151" i="12"/>
  <c r="H151" i="12"/>
  <c r="J151" i="12"/>
  <c r="K151" i="12"/>
  <c r="L151" i="12"/>
  <c r="N151" i="12"/>
  <c r="P151" i="12"/>
  <c r="R151" i="12"/>
  <c r="T151" i="12"/>
  <c r="V151" i="12"/>
  <c r="X151" i="12"/>
  <c r="Z151" i="12"/>
  <c r="AA151" i="12"/>
  <c r="AB151" i="12"/>
  <c r="D152" i="12"/>
  <c r="F152" i="12"/>
  <c r="H152" i="12"/>
  <c r="J152" i="12"/>
  <c r="K152" i="12"/>
  <c r="L152" i="12"/>
  <c r="N152" i="12"/>
  <c r="P152" i="12"/>
  <c r="R152" i="12"/>
  <c r="T152" i="12"/>
  <c r="V152" i="12"/>
  <c r="X152" i="12"/>
  <c r="Z152" i="12"/>
  <c r="AA152" i="12"/>
  <c r="AB152" i="12"/>
  <c r="D153" i="12"/>
  <c r="F153" i="12"/>
  <c r="H153" i="12"/>
  <c r="J153" i="12"/>
  <c r="K153" i="12"/>
  <c r="L153" i="12"/>
  <c r="N153" i="12"/>
  <c r="P153" i="12"/>
  <c r="R153" i="12"/>
  <c r="T153" i="12"/>
  <c r="V153" i="12"/>
  <c r="X153" i="12"/>
  <c r="Z153" i="12"/>
  <c r="AA153" i="12"/>
  <c r="AB153" i="12"/>
  <c r="A156" i="12"/>
  <c r="C156" i="12"/>
  <c r="E156" i="12"/>
  <c r="G156" i="12"/>
  <c r="I156" i="12"/>
  <c r="AA158" i="12"/>
  <c r="AA159" i="12"/>
  <c r="AA160" i="12"/>
  <c r="AA161" i="12"/>
  <c r="AA163" i="12"/>
  <c r="AA164" i="12"/>
  <c r="AA165" i="12"/>
  <c r="E166" i="12"/>
  <c r="G166" i="12"/>
  <c r="I166" i="12"/>
  <c r="M166" i="12"/>
  <c r="N166" i="12"/>
  <c r="O166" i="12"/>
  <c r="P166" i="12"/>
  <c r="Q166" i="12"/>
  <c r="R166" i="12"/>
  <c r="S166" i="12"/>
  <c r="T166" i="12"/>
  <c r="U166" i="12"/>
  <c r="V166" i="12"/>
  <c r="W166" i="12"/>
  <c r="X166" i="12"/>
  <c r="Y166" i="12"/>
  <c r="Z166" i="12"/>
  <c r="AA166" i="12"/>
  <c r="AB166" i="12"/>
  <c r="AA167" i="12"/>
  <c r="E168" i="12"/>
  <c r="G168" i="12"/>
  <c r="I168" i="12"/>
  <c r="M168" i="12"/>
  <c r="N168" i="12"/>
  <c r="O168" i="12"/>
  <c r="P168" i="12"/>
  <c r="Q168" i="12"/>
  <c r="R168" i="12"/>
  <c r="S168" i="12"/>
  <c r="T168" i="12"/>
  <c r="U168" i="12"/>
  <c r="V168" i="12"/>
  <c r="W168" i="12"/>
  <c r="X168" i="12"/>
  <c r="Y168" i="12"/>
  <c r="Z168" i="12"/>
  <c r="AA168" i="12"/>
  <c r="AB168" i="12"/>
  <c r="C170" i="12"/>
  <c r="E170" i="12"/>
  <c r="G170" i="12"/>
  <c r="I170" i="12"/>
  <c r="C172" i="12"/>
  <c r="D172" i="12"/>
  <c r="E172" i="12"/>
  <c r="F172" i="12"/>
  <c r="G172" i="12"/>
  <c r="H172" i="12"/>
  <c r="I172" i="12"/>
  <c r="J172" i="12"/>
  <c r="C184" i="12"/>
  <c r="E184" i="12"/>
  <c r="G184" i="12"/>
  <c r="I184" i="12"/>
  <c r="K184" i="12"/>
  <c r="C185" i="12"/>
  <c r="D185" i="12"/>
  <c r="E185" i="12"/>
  <c r="F185" i="12"/>
  <c r="G185" i="12"/>
  <c r="H185" i="12"/>
  <c r="I185" i="12"/>
  <c r="J185" i="12"/>
  <c r="K185" i="12"/>
  <c r="L185" i="12"/>
  <c r="D188" i="12"/>
  <c r="E188" i="12"/>
  <c r="F188" i="12"/>
  <c r="G188" i="12"/>
  <c r="H188" i="12"/>
  <c r="I188" i="12"/>
  <c r="J188" i="12"/>
  <c r="K188" i="12"/>
  <c r="C189" i="12"/>
  <c r="D189" i="12"/>
  <c r="E189" i="12"/>
  <c r="F189" i="12"/>
  <c r="G189" i="12"/>
  <c r="H189" i="12"/>
  <c r="I189" i="12"/>
  <c r="J189" i="12"/>
  <c r="K189" i="12"/>
  <c r="L189" i="12"/>
  <c r="E38" i="6"/>
  <c r="F38" i="6"/>
  <c r="G38" i="6"/>
  <c r="H38" i="6"/>
  <c r="B3" i="5"/>
  <c r="J4" i="5"/>
  <c r="J5" i="5"/>
  <c r="J6" i="5"/>
  <c r="J7" i="5"/>
  <c r="J8" i="5"/>
  <c r="J9" i="5"/>
  <c r="J10" i="5"/>
  <c r="B13" i="5"/>
  <c r="B14" i="5"/>
  <c r="B15" i="5"/>
  <c r="B16" i="5"/>
  <c r="B17" i="5"/>
  <c r="H22" i="5"/>
  <c r="J22" i="5"/>
  <c r="L22" i="5"/>
  <c r="AD23" i="5"/>
  <c r="AD24" i="5"/>
  <c r="AD25" i="5"/>
  <c r="AD26" i="5"/>
  <c r="AD27" i="5"/>
  <c r="AD28" i="5"/>
  <c r="AD29" i="5"/>
  <c r="AD30" i="5"/>
  <c r="AD31" i="5"/>
  <c r="AD32" i="5"/>
  <c r="AD33" i="5"/>
  <c r="AD34" i="5"/>
  <c r="AD35" i="5"/>
  <c r="AD36" i="5"/>
  <c r="AD37" i="5"/>
  <c r="AD38" i="5"/>
  <c r="AD39" i="5"/>
  <c r="AD40" i="5"/>
  <c r="AD41" i="5"/>
  <c r="AD42" i="5"/>
  <c r="AD43" i="5"/>
  <c r="AD44" i="5"/>
  <c r="O45" i="5"/>
  <c r="AD45" i="5"/>
  <c r="D48" i="5"/>
  <c r="E48" i="5"/>
  <c r="F48" i="5"/>
  <c r="G48" i="5"/>
  <c r="D53" i="5"/>
  <c r="E53" i="5"/>
  <c r="F53" i="5"/>
  <c r="G53" i="5"/>
  <c r="H54" i="5"/>
  <c r="P54" i="5"/>
  <c r="H55" i="5"/>
  <c r="P55" i="5"/>
  <c r="H58" i="5"/>
  <c r="J58" i="5"/>
  <c r="L58" i="5"/>
  <c r="N58" i="5"/>
  <c r="Y59" i="5"/>
  <c r="AD59" i="5"/>
  <c r="Y60" i="5"/>
  <c r="AD60" i="5"/>
  <c r="Y61" i="5"/>
  <c r="AD61" i="5"/>
  <c r="Y62" i="5"/>
  <c r="AD62" i="5"/>
  <c r="Y63" i="5"/>
  <c r="AD63" i="5"/>
  <c r="Y64" i="5"/>
  <c r="AD64" i="5"/>
  <c r="Y65" i="5"/>
  <c r="AD65" i="5"/>
  <c r="AD66" i="5"/>
  <c r="O67" i="5"/>
  <c r="Y67" i="5"/>
  <c r="AD67" i="5"/>
  <c r="H70" i="5"/>
  <c r="I70" i="5"/>
  <c r="J70" i="5"/>
  <c r="K70" i="5"/>
  <c r="L71" i="5"/>
  <c r="L72" i="5"/>
  <c r="L73" i="5"/>
  <c r="L74" i="5"/>
  <c r="L75" i="5"/>
  <c r="L76" i="5"/>
  <c r="L77" i="5"/>
  <c r="L78" i="5"/>
  <c r="L79" i="5"/>
  <c r="L80" i="5"/>
  <c r="L81" i="5"/>
  <c r="L82" i="5"/>
  <c r="L83" i="5"/>
  <c r="H88" i="5"/>
  <c r="J88" i="5"/>
  <c r="L88" i="5"/>
  <c r="N88" i="5"/>
  <c r="AD89" i="5"/>
  <c r="AD90" i="5"/>
  <c r="AD91" i="5"/>
  <c r="AD92" i="5"/>
  <c r="AD93" i="5"/>
  <c r="AD94" i="5"/>
  <c r="AD95" i="5"/>
  <c r="AD96" i="5"/>
  <c r="AD97" i="5"/>
  <c r="AD98" i="5"/>
  <c r="AD99" i="5"/>
  <c r="AD100" i="5"/>
  <c r="AD101" i="5"/>
  <c r="AD102" i="5"/>
  <c r="O103" i="5"/>
  <c r="AD103" i="5"/>
  <c r="H106" i="5"/>
  <c r="J106" i="5"/>
  <c r="L106" i="5"/>
  <c r="O117" i="5"/>
  <c r="AD117" i="5"/>
  <c r="H120" i="5"/>
  <c r="J120" i="5"/>
  <c r="L120" i="5"/>
  <c r="N120" i="5"/>
  <c r="AD121" i="5"/>
  <c r="AD122" i="5"/>
  <c r="AD123" i="5"/>
  <c r="AD124" i="5"/>
  <c r="AD125" i="5"/>
  <c r="AD126" i="5"/>
  <c r="AD127" i="5"/>
  <c r="O128" i="5"/>
  <c r="AD128" i="5"/>
  <c r="C142" i="5"/>
  <c r="D142" i="5"/>
  <c r="E142" i="5"/>
  <c r="F142" i="5"/>
  <c r="G143" i="5"/>
  <c r="O143" i="5"/>
  <c r="G146" i="5"/>
  <c r="O146" i="5"/>
  <c r="A149" i="5"/>
  <c r="C149" i="5"/>
  <c r="D149" i="5"/>
  <c r="E149" i="5"/>
  <c r="F149" i="5"/>
  <c r="H158" i="5"/>
  <c r="I158" i="5"/>
  <c r="J158" i="5"/>
  <c r="K158" i="5"/>
  <c r="L158" i="5"/>
  <c r="M158" i="5"/>
  <c r="N158" i="5"/>
  <c r="O158" i="5"/>
  <c r="H160" i="5"/>
  <c r="I160" i="5"/>
  <c r="J160" i="5"/>
  <c r="K160" i="5"/>
  <c r="L160" i="5"/>
  <c r="M160" i="5"/>
  <c r="N160" i="5"/>
  <c r="O160" i="5"/>
  <c r="C163" i="5"/>
  <c r="D163" i="5"/>
  <c r="E163" i="5"/>
  <c r="F163" i="5"/>
  <c r="C164" i="5"/>
  <c r="D164" i="5"/>
  <c r="E164" i="5"/>
  <c r="F164" i="5"/>
  <c r="C177" i="5"/>
  <c r="D177" i="5"/>
  <c r="E177" i="5"/>
  <c r="F177" i="5"/>
  <c r="G177" i="5"/>
  <c r="C179" i="5"/>
  <c r="D179" i="5"/>
  <c r="E179" i="5"/>
  <c r="F179" i="5"/>
  <c r="G179" i="5"/>
  <c r="C180" i="5"/>
  <c r="D180" i="5"/>
  <c r="E180" i="5"/>
  <c r="F180" i="5"/>
  <c r="C181" i="5"/>
  <c r="D181" i="5"/>
  <c r="E181" i="5"/>
  <c r="F181" i="5"/>
  <c r="G181" i="5"/>
  <c r="H158" i="20"/>
  <c r="E54" i="6"/>
  <c r="H160" i="20"/>
  <c r="E56" i="6"/>
  <c r="I158" i="20"/>
  <c r="F54" i="6"/>
  <c r="J158" i="20"/>
  <c r="G54" i="6"/>
  <c r="K158" i="20"/>
  <c r="H54" i="6"/>
  <c r="L158" i="20"/>
  <c r="I54" i="6"/>
  <c r="M158" i="20"/>
  <c r="J54" i="6"/>
  <c r="N158" i="20"/>
  <c r="K54" i="6"/>
  <c r="I160" i="20"/>
  <c r="F56" i="6"/>
  <c r="J160" i="20"/>
  <c r="G56" i="6"/>
  <c r="K160" i="20"/>
  <c r="H56" i="6"/>
  <c r="L160" i="20"/>
  <c r="I56" i="6"/>
  <c r="M160" i="20"/>
  <c r="J56" i="6"/>
  <c r="N160" i="20"/>
  <c r="K56" i="6"/>
  <c r="O158" i="20"/>
  <c r="L54" i="6"/>
  <c r="O160" i="20"/>
  <c r="L56" i="6"/>
</calcChain>
</file>

<file path=xl/comments1.xml><?xml version="1.0" encoding="utf-8"?>
<comments xmlns="http://schemas.openxmlformats.org/spreadsheetml/2006/main">
  <authors>
    <author>Sylvia Feuerschütz</author>
  </authors>
  <commentList>
    <comment ref="D49" authorId="0">
      <text>
        <r>
          <rPr>
            <b/>
            <sz val="8"/>
            <color indexed="81"/>
            <rFont val="Tahoma"/>
          </rPr>
          <t>Wenn Sie sich für diese Berechnungsmethode entschieden haben, dann wenden Sie sich bitte an das Interreg-Sekretariat</t>
        </r>
      </text>
    </comment>
  </commentList>
</comments>
</file>

<file path=xl/comments10.xml><?xml version="1.0" encoding="utf-8"?>
<comments xmlns="http://schemas.openxmlformats.org/spreadsheetml/2006/main">
  <authors>
    <author>Fe</author>
  </authors>
  <commentList>
    <comment ref="C49" authorId="0">
      <text>
        <r>
          <rPr>
            <b/>
            <sz val="12"/>
            <color indexed="81"/>
            <rFont val="Arial"/>
            <family val="2"/>
          </rPr>
          <t xml:space="preserve">Såfremt I vælger denne beregningsmetode, skal I henvende jer til Interreg-sekretariatet."
</t>
        </r>
      </text>
    </comment>
  </commentList>
</comments>
</file>

<file path=xl/comments11.xml><?xml version="1.0" encoding="utf-8"?>
<comments xmlns="http://schemas.openxmlformats.org/spreadsheetml/2006/main">
  <authors>
    <author>Fe</author>
  </authors>
  <commentList>
    <comment ref="C49" authorId="0">
      <text>
        <r>
          <rPr>
            <b/>
            <sz val="12"/>
            <color indexed="81"/>
            <rFont val="Arial"/>
            <family val="2"/>
          </rPr>
          <t xml:space="preserve">Såfremt I vælger denne beregningsmetode, skal I henvende jer til Interreg-sekretariatet."
</t>
        </r>
      </text>
    </comment>
  </commentList>
</comments>
</file>

<file path=xl/comments12.xml><?xml version="1.0" encoding="utf-8"?>
<comments xmlns="http://schemas.openxmlformats.org/spreadsheetml/2006/main">
  <authors>
    <author>Fe</author>
  </authors>
  <commentList>
    <comment ref="C49" authorId="0">
      <text>
        <r>
          <rPr>
            <b/>
            <sz val="12"/>
            <color indexed="81"/>
            <rFont val="Arial"/>
            <family val="2"/>
          </rPr>
          <t xml:space="preserve">Såfremt I vælger denne beregningsmetode, skal I henvende jer til Interreg-sekretariatet."
</t>
        </r>
      </text>
    </comment>
  </commentList>
</comments>
</file>

<file path=xl/comments13.xml><?xml version="1.0" encoding="utf-8"?>
<comments xmlns="http://schemas.openxmlformats.org/spreadsheetml/2006/main">
  <authors>
    <author>Fe</author>
  </authors>
  <commentList>
    <comment ref="C49" authorId="0">
      <text>
        <r>
          <rPr>
            <b/>
            <sz val="12"/>
            <color indexed="81"/>
            <rFont val="Arial"/>
            <family val="2"/>
          </rPr>
          <t xml:space="preserve">Såfremt I vælger denne beregningsmetode, skal I henvende jer til Interreg-sekretariatet."
</t>
        </r>
      </text>
    </comment>
  </commentList>
</comments>
</file>

<file path=xl/comments14.xml><?xml version="1.0" encoding="utf-8"?>
<comments xmlns="http://schemas.openxmlformats.org/spreadsheetml/2006/main">
  <authors>
    <author>Fe</author>
  </authors>
  <commentList>
    <comment ref="C49" authorId="0">
      <text>
        <r>
          <rPr>
            <b/>
            <sz val="12"/>
            <color indexed="81"/>
            <rFont val="Arial"/>
            <family val="2"/>
          </rPr>
          <t xml:space="preserve">Såfremt I vælger denne beregningsmetode, skal I henvende jer til Interreg-sekretariatet."
</t>
        </r>
      </text>
    </comment>
  </commentList>
</comments>
</file>

<file path=xl/comments2.xml><?xml version="1.0" encoding="utf-8"?>
<comments xmlns="http://schemas.openxmlformats.org/spreadsheetml/2006/main">
  <authors>
    <author>Sylvia Feuerschütz</author>
  </authors>
  <commentList>
    <comment ref="D49" authorId="0">
      <text>
        <r>
          <rPr>
            <b/>
            <sz val="8"/>
            <color indexed="81"/>
            <rFont val="Tahoma"/>
          </rPr>
          <t>Wenn Sie sich für diese Berechnungsmethode entschieden haben, dann wenden Sie sich bitte an das Interreg-Sekretariat</t>
        </r>
      </text>
    </comment>
  </commentList>
</comments>
</file>

<file path=xl/comments3.xml><?xml version="1.0" encoding="utf-8"?>
<comments xmlns="http://schemas.openxmlformats.org/spreadsheetml/2006/main">
  <authors>
    <author>Sylvia Feuerschütz</author>
  </authors>
  <commentList>
    <comment ref="D49" authorId="0">
      <text>
        <r>
          <rPr>
            <b/>
            <sz val="8"/>
            <color indexed="81"/>
            <rFont val="Tahoma"/>
          </rPr>
          <t>Wenn Sie sich für diese Berechnungsmethode entschieden haben, dann wenden Sie sich bitte an das Interreg-Sekretariat</t>
        </r>
      </text>
    </comment>
  </commentList>
</comments>
</file>

<file path=xl/comments4.xml><?xml version="1.0" encoding="utf-8"?>
<comments xmlns="http://schemas.openxmlformats.org/spreadsheetml/2006/main">
  <authors>
    <author>Sylvia Feuerschütz</author>
  </authors>
  <commentList>
    <comment ref="D49" authorId="0">
      <text>
        <r>
          <rPr>
            <b/>
            <sz val="8"/>
            <color indexed="81"/>
            <rFont val="Tahoma"/>
          </rPr>
          <t>Wenn Sie sich für diese Berechnungsmethode entschieden haben, dann wenden Sie sich bitte an das Interreg-Sekretariat</t>
        </r>
      </text>
    </comment>
  </commentList>
</comments>
</file>

<file path=xl/comments5.xml><?xml version="1.0" encoding="utf-8"?>
<comments xmlns="http://schemas.openxmlformats.org/spreadsheetml/2006/main">
  <authors>
    <author>Sylvia Feuerschütz</author>
  </authors>
  <commentList>
    <comment ref="D49" authorId="0">
      <text>
        <r>
          <rPr>
            <b/>
            <sz val="8"/>
            <color indexed="81"/>
            <rFont val="Tahoma"/>
          </rPr>
          <t>Wenn Sie sich für diese Berechnungsmethode entschieden haben, dann wenden Sie sich bitte an das Interreg-Sekretariat</t>
        </r>
      </text>
    </comment>
  </commentList>
</comments>
</file>

<file path=xl/comments6.xml><?xml version="1.0" encoding="utf-8"?>
<comments xmlns="http://schemas.openxmlformats.org/spreadsheetml/2006/main">
  <authors>
    <author>Sylvia Feuerschütz</author>
  </authors>
  <commentList>
    <comment ref="D49" authorId="0">
      <text>
        <r>
          <rPr>
            <b/>
            <sz val="8"/>
            <color indexed="81"/>
            <rFont val="Tahoma"/>
          </rPr>
          <t>Wenn Sie sich für diese Berechnungsmethode entschieden haben, dann wenden Sie sich bitte an das Interreg-Sekretariat</t>
        </r>
      </text>
    </comment>
  </commentList>
</comments>
</file>

<file path=xl/comments7.xml><?xml version="1.0" encoding="utf-8"?>
<comments xmlns="http://schemas.openxmlformats.org/spreadsheetml/2006/main">
  <authors>
    <author>Sylvia Feuerschütz</author>
  </authors>
  <commentList>
    <comment ref="D49" authorId="0">
      <text>
        <r>
          <rPr>
            <b/>
            <sz val="8"/>
            <color indexed="81"/>
            <rFont val="Tahoma"/>
          </rPr>
          <t>Wenn Sie sich für diese Berechnungsmethode entschieden haben, dann wenden Sie sich bitte an das Interreg-Sekretariat</t>
        </r>
      </text>
    </comment>
  </commentList>
</comments>
</file>

<file path=xl/comments8.xml><?xml version="1.0" encoding="utf-8"?>
<comments xmlns="http://schemas.openxmlformats.org/spreadsheetml/2006/main">
  <authors>
    <author>Fe</author>
  </authors>
  <commentList>
    <comment ref="C49" authorId="0">
      <text>
        <r>
          <rPr>
            <b/>
            <sz val="12"/>
            <color indexed="81"/>
            <rFont val="Arial"/>
            <family val="2"/>
          </rPr>
          <t xml:space="preserve">Såfremt I vælger denne beregningsmetode, skal I henvende jer til Interreg-sekretariatet."
</t>
        </r>
      </text>
    </comment>
  </commentList>
</comments>
</file>

<file path=xl/comments9.xml><?xml version="1.0" encoding="utf-8"?>
<comments xmlns="http://schemas.openxmlformats.org/spreadsheetml/2006/main">
  <authors>
    <author>Fe</author>
  </authors>
  <commentList>
    <comment ref="C49" authorId="0">
      <text>
        <r>
          <rPr>
            <b/>
            <sz val="12"/>
            <color indexed="81"/>
            <rFont val="Arial"/>
            <family val="2"/>
          </rPr>
          <t xml:space="preserve">Såfremt I vælger denne beregningsmetode, skal I henvende jer til Interreg-sekretariatet."
</t>
        </r>
      </text>
    </comment>
  </commentList>
</comments>
</file>

<file path=xl/sharedStrings.xml><?xml version="1.0" encoding="utf-8"?>
<sst xmlns="http://schemas.openxmlformats.org/spreadsheetml/2006/main" count="6558" uniqueCount="332">
  <si>
    <t>Interreg-tilskud</t>
  </si>
  <si>
    <t>Manko</t>
  </si>
  <si>
    <t>diverse</t>
  </si>
  <si>
    <t>gældsfinansering</t>
  </si>
  <si>
    <t>egen finansering - kontanter</t>
  </si>
  <si>
    <t>egen finansering - uden kontanter</t>
  </si>
  <si>
    <t>naturalydelser</t>
  </si>
  <si>
    <t>Interreg-tilskud if. programmet</t>
  </si>
  <si>
    <t>EURO</t>
  </si>
  <si>
    <t>DKK</t>
  </si>
  <si>
    <t>I alt</t>
  </si>
  <si>
    <t>Oplysninger</t>
  </si>
  <si>
    <t>Indtægter</t>
  </si>
  <si>
    <t>Subtotal</t>
  </si>
  <si>
    <t xml:space="preserve">Udgifter til udstyr, anskaffelser, leasing, projektmaterialer </t>
  </si>
  <si>
    <t>Udgifter til ekstern ekspertbistand og tjenesteydelser</t>
  </si>
  <si>
    <t>Udgifter til rejser og møder</t>
  </si>
  <si>
    <t>Udgifter til kontor og administration - direkte afregning</t>
  </si>
  <si>
    <t>Udgifter til kontor og administration - flatrate beregning max. 15 % af personaleudgifter</t>
  </si>
  <si>
    <t>Personaleomkostninger fast beløbs beregning 20 % af direkte samlede projektudgifter</t>
  </si>
  <si>
    <t>AP 7</t>
  </si>
  <si>
    <t>AP 6</t>
  </si>
  <si>
    <t>AP 5</t>
  </si>
  <si>
    <t>AP 4</t>
  </si>
  <si>
    <t>AP 3</t>
  </si>
  <si>
    <t>AP 2</t>
  </si>
  <si>
    <t>AP 1</t>
  </si>
  <si>
    <t>Fordeling arbejdspakker</t>
  </si>
  <si>
    <t>Samlede udgifter for hvert år</t>
  </si>
  <si>
    <t>Samlet budget</t>
  </si>
  <si>
    <t>Samlet</t>
  </si>
  <si>
    <t xml:space="preserve"> Samlede udgifter for hvert år</t>
  </si>
  <si>
    <t>Indtægter i projektet</t>
  </si>
  <si>
    <t>Oplysninger til enkelte udgiftsposter</t>
  </si>
  <si>
    <t>Euro</t>
  </si>
  <si>
    <t>Antal enheder</t>
  </si>
  <si>
    <t>Antal enheder/ procentdel</t>
  </si>
  <si>
    <t>Omkostninger per enhed</t>
  </si>
  <si>
    <t>Enhedens type</t>
  </si>
  <si>
    <t>Specifikation</t>
  </si>
  <si>
    <t>Kommentarer</t>
  </si>
  <si>
    <t>AP7</t>
  </si>
  <si>
    <t>AP6</t>
  </si>
  <si>
    <t>AP5</t>
  </si>
  <si>
    <t>AP4</t>
  </si>
  <si>
    <t>AP3</t>
  </si>
  <si>
    <t>AP2 Kommunikation</t>
  </si>
  <si>
    <t>AP 1 Projektmanagement</t>
  </si>
  <si>
    <t>Udgifter til udstyr, anskaffelser, leasing, projektmaterialer</t>
  </si>
  <si>
    <t>Antal af enheder</t>
  </si>
  <si>
    <t>Beskrivelse/ oplysninger 
Bl.a. Kort beskrivelse af ydelsen, udbudsprocedure</t>
  </si>
  <si>
    <t>Beregningsgrundlag</t>
  </si>
  <si>
    <t xml:space="preserve">Udgifter til ekstern ekspertbistand og tjenesteydelser </t>
  </si>
  <si>
    <t>Beskrivelse/ kommentarer</t>
  </si>
  <si>
    <t>Rejse- og opholdsudgifter</t>
  </si>
  <si>
    <t>Procentdel</t>
  </si>
  <si>
    <t>Gebyrer til transnationale finanstransaktioner</t>
  </si>
  <si>
    <t>Gesamt</t>
  </si>
  <si>
    <t>AP2 Öffentlichkeitsarbeit</t>
  </si>
  <si>
    <t>Bankgebyrer for åbning og forvaltning af en konto, hvis særskilt konto kræves ifm projektgennemførelsen</t>
  </si>
  <si>
    <t>IT-systemer</t>
  </si>
  <si>
    <t>Sikkerhed</t>
  </si>
  <si>
    <t>Arkiver</t>
  </si>
  <si>
    <t>Almen regnskabsførelse for støttemodtageren</t>
  </si>
  <si>
    <t>Kontorartikler</t>
  </si>
  <si>
    <t>Vedligeholdelse, rengøring, reparationer</t>
  </si>
  <si>
    <t>Forsikringer og afgifter ifm bygninger, personale og kontorudstyr</t>
  </si>
  <si>
    <t>Kontorleje</t>
  </si>
  <si>
    <t>Blanko</t>
  </si>
  <si>
    <t>Umlage auf Projekt</t>
  </si>
  <si>
    <t>Organisationens samlede udgifter</t>
  </si>
  <si>
    <t>Kontor- og administrationsudgifter  (VO EU Nr. 1303/2013 Art. 68 1a )</t>
  </si>
  <si>
    <t>Omkostninger per enhed i DKK</t>
  </si>
  <si>
    <t>Beskrivelse</t>
  </si>
  <si>
    <t>AP2 Kommunikaton</t>
  </si>
  <si>
    <t>Kontor- og administrationsudgifter - direkte afregning</t>
  </si>
  <si>
    <t>Personaleudgifter i alt</t>
  </si>
  <si>
    <t>i alt</t>
  </si>
  <si>
    <t>Fast beløbs beregning personaleudgifter i alt</t>
  </si>
  <si>
    <t>Dkk</t>
  </si>
  <si>
    <t>Personaleomkostninger - fast beløbs beregning</t>
  </si>
  <si>
    <t>Multipliceret timetakst</t>
  </si>
  <si>
    <t>Timebasis</t>
  </si>
  <si>
    <t>Årsløn/ 1720 timer</t>
  </si>
  <si>
    <t>Proportionale bruttopersonaleudgifter per måned</t>
  </si>
  <si>
    <t>Deltid med en fast procentdel af arbejdstimer til projektet</t>
  </si>
  <si>
    <t>Bruttopersonaleudgifter per måned</t>
  </si>
  <si>
    <t>Fultid i projekt</t>
  </si>
  <si>
    <t>Procentdel af udgifter i alt</t>
  </si>
  <si>
    <t>Udgifter i alt</t>
  </si>
  <si>
    <t>Mængde/ enhed</t>
  </si>
  <si>
    <t>Omkostninger per enhed i DKK
Tid i projekt</t>
  </si>
  <si>
    <t xml:space="preserve">Enhedens type </t>
  </si>
  <si>
    <t>Regel for arbejdstid</t>
  </si>
  <si>
    <t xml:space="preserve">Beskrivelse af opgaveområder </t>
  </si>
  <si>
    <t>Tilskud i alt if. beregning</t>
  </si>
  <si>
    <t xml:space="preserve">Tilskud i alt if. programmet </t>
  </si>
  <si>
    <t>Omregningskurs</t>
  </si>
  <si>
    <t>Støttesats if. beregning</t>
  </si>
  <si>
    <t>Støttesats if. programmet</t>
  </si>
  <si>
    <t>Projektperiode i måneder</t>
  </si>
  <si>
    <t>Slut</t>
  </si>
  <si>
    <t>Start</t>
  </si>
  <si>
    <t>Uden for programområdet</t>
  </si>
  <si>
    <t>Momsregistreret</t>
  </si>
  <si>
    <t>Kommunikation</t>
  </si>
  <si>
    <t>Projektpartnerens nummer</t>
  </si>
  <si>
    <t>Projektpartnerens navn</t>
  </si>
  <si>
    <t>Sæt kryds</t>
  </si>
  <si>
    <t>Arbejdspakker - titel</t>
  </si>
  <si>
    <t>AP nr.</t>
  </si>
  <si>
    <t>Projektets akronym</t>
  </si>
  <si>
    <t>Gesamtfinanzierung</t>
  </si>
  <si>
    <t>Interreg-Zuschuss</t>
  </si>
  <si>
    <t>Kofinanzierung</t>
  </si>
  <si>
    <t>Weitere</t>
  </si>
  <si>
    <t>Fremdfinanzierung - Geldmittel</t>
  </si>
  <si>
    <t>Fehlbetrag</t>
  </si>
  <si>
    <t>Eigenfinanzierung - Geldmittel</t>
  </si>
  <si>
    <t>Eigenfinanzierung - unbare Leistungen</t>
  </si>
  <si>
    <t>Kofinanzierung Gesamt</t>
  </si>
  <si>
    <t>Sachleistungen</t>
  </si>
  <si>
    <t>Interreg-Zuschuss lt. Kooperationsprogramm</t>
  </si>
  <si>
    <t>Erläuterung</t>
  </si>
  <si>
    <t>Finanzierungsart</t>
  </si>
  <si>
    <t>Finanzierung per Kalenderjahr</t>
  </si>
  <si>
    <t>Finanzierungsaufstellung</t>
  </si>
  <si>
    <t>Gesamtkosten</t>
  </si>
  <si>
    <t>Einahmen</t>
  </si>
  <si>
    <t>Zwischensumme Gesamtkosten</t>
  </si>
  <si>
    <t>Kosten Ausrüstung, Anschaffungen, Leasing, Projektmaterialien</t>
  </si>
  <si>
    <t>Kosten der externen Expertise und Dienstleistungen</t>
  </si>
  <si>
    <t>Kosten für Reisen und Unterkunft</t>
  </si>
  <si>
    <t>Kosten für Büro- und Administration Pauschalsatzabrechnung (VO EU Nr. 1303/2013 Art. 68 1a)</t>
  </si>
  <si>
    <t>Kosten für Büro- und Administrtio direkte Abrechnung</t>
  </si>
  <si>
    <t>Kosten für Büro- und Administration Pauschalsatzberechnung (max. 15% der Personalkosten)</t>
  </si>
  <si>
    <t>Personalkosten - Pauschalabrechnung 20% der direkten gesamten Projektkosten</t>
  </si>
  <si>
    <t>Personalkosten direkte Abrechnung</t>
  </si>
  <si>
    <t>Gesamt AP</t>
  </si>
  <si>
    <t>AP2</t>
  </si>
  <si>
    <t>AP1</t>
  </si>
  <si>
    <t>Aufteilung Arbeitspakete</t>
  </si>
  <si>
    <t>Gesamtkosten per Kalenderjahr</t>
  </si>
  <si>
    <t xml:space="preserve">Gesamtbudget </t>
  </si>
  <si>
    <t>Gesamtbetrag</t>
  </si>
  <si>
    <t>Erläuterungen</t>
  </si>
  <si>
    <t>Gesamteinnahmen per Kalenderjahr</t>
  </si>
  <si>
    <t>Einnahmen</t>
  </si>
  <si>
    <t xml:space="preserve">Erläuterung </t>
  </si>
  <si>
    <t>Kategorie/ Zeile</t>
  </si>
  <si>
    <t>Betrag</t>
  </si>
  <si>
    <t>Erläuterungen zu einzelnen Kostenpositionen</t>
  </si>
  <si>
    <t>Anzahl  Einheiten / Prozent-anteil</t>
  </si>
  <si>
    <t>Anzahl  Einheiten / Prozentanteil</t>
  </si>
  <si>
    <t>Anzahl an Einheiten</t>
  </si>
  <si>
    <t>Gesamt-betrag</t>
  </si>
  <si>
    <t>Anzahl Einheiten</t>
  </si>
  <si>
    <t>Kosten pro Einheit</t>
  </si>
  <si>
    <t>Anzahl der Einheiten</t>
  </si>
  <si>
    <t>Art der Einheiten</t>
  </si>
  <si>
    <t>Kaufpreis 100%</t>
  </si>
  <si>
    <t>Beschreibung
z.B. Art der Anschaffung, Vergabe, Angaben zur Nutzungzeit im Projekt ect.</t>
  </si>
  <si>
    <t>Bezeichnung</t>
  </si>
  <si>
    <t>Bemerkungen</t>
  </si>
  <si>
    <t>GESAMT</t>
  </si>
  <si>
    <t>Berechnungsgrundlage</t>
  </si>
  <si>
    <t xml:space="preserve">Beschreibung, Erläuterung
z.B. Kurze Beschreibung der Leistung, Vergabeart </t>
  </si>
  <si>
    <t>Beschreibung / Erläuterung</t>
  </si>
  <si>
    <t>Gebühren für transnationale Finanztransaktionen</t>
  </si>
  <si>
    <t>Bankgebühren für Kontoöffnung, falls die Durchführung eines Vorhabens die Eröffnung eines seperaten Kontos erfordert</t>
  </si>
  <si>
    <t>Kommunikation wie Telefon, Fax, Internet, Postdienste, Visitenkarten</t>
  </si>
  <si>
    <t>IT-Systeme</t>
  </si>
  <si>
    <t>Sicherheit</t>
  </si>
  <si>
    <t>Archive</t>
  </si>
  <si>
    <t>Allgemeine Buchführung innerhalb der Einrichtung des Begünstigten</t>
  </si>
  <si>
    <t>Büromaterial</t>
  </si>
  <si>
    <t>Instandhaltung, Reinigung und Reparatur</t>
  </si>
  <si>
    <t>Nebenkosten wie Strom, Heizung, Wasser</t>
  </si>
  <si>
    <t>Versicherungen und Steuern für Gebäude, Personal, Büroausstattung</t>
  </si>
  <si>
    <t>Büromiete</t>
  </si>
  <si>
    <t>Blanco</t>
  </si>
  <si>
    <t>Gesamtkosten der Organisation</t>
  </si>
  <si>
    <t>Erläuterung zum Projektanteil jeder Kostenposition und Informationen zur Berechnungsgrundlage sowie einer fairen, ausgewogenen und überprüfbaren Berechnungsmethode.  Es kann auch eine Anlage hierzu geliefert werden. Die Zulässigkeit nach VO EU Nr. 1303/2013 Art. 68 1a muss nach Genehmigung des Projekts von dem zuständigen Prüfer festgestellt und als förderfähig bestätigt werden.</t>
  </si>
  <si>
    <t>Pauschalsatz max. 25% d. direkten Projektkosten für folgende Kostenpositionen</t>
  </si>
  <si>
    <t>Kosten für Büro- und Administration Pauschalsatzabrechnung (VO EU Nr. 1303/2013 Art. 68 1a )</t>
  </si>
  <si>
    <t>Anzahl Einheiten / Prozentanteil</t>
  </si>
  <si>
    <t>Beschreibung</t>
  </si>
  <si>
    <t>Berechnungsgrundlagen</t>
  </si>
  <si>
    <t xml:space="preserve">Kosten für Büro- und Administration direkte Abrechnung </t>
  </si>
  <si>
    <t>Pauschal von direkten Personalkosten</t>
  </si>
  <si>
    <t>Personalkosten Gesamt</t>
  </si>
  <si>
    <t>Bitte tragen Sie den entsprechenden Prozentsatz in das gelb markierte Feld ein, wenn diese Berechnungsmethode angewendet werden soll.</t>
  </si>
  <si>
    <t>Aufteilung Arbeitpakete</t>
  </si>
  <si>
    <r>
      <t xml:space="preserve">Kosten für  Büro - und Administration Pauschalsatzberechnung 
(max. 15% der Personalkosten) </t>
    </r>
    <r>
      <rPr>
        <b/>
        <i/>
        <sz val="10"/>
        <rFont val="Arial"/>
        <family val="2"/>
      </rPr>
      <t/>
    </r>
  </si>
  <si>
    <t xml:space="preserve"> Pauschalberechnung Personalkosten Gesamt</t>
  </si>
  <si>
    <t>Berechnungsgrundlage - Direkte Projektkosten bitte bei Anwendung eintragen</t>
  </si>
  <si>
    <t xml:space="preserve">Personalkosten - Pauschalberechnung / 
Nur anwendbar, wenn alle Projektpartner auf diese Weise Ihre Personalkosten berechnen
(20% der direkten gesamten Projektkosten)
</t>
  </si>
  <si>
    <t>Stundenlohn</t>
  </si>
  <si>
    <t>Stundenbasis</t>
  </si>
  <si>
    <t>Jahresgehalt /1720 Std.</t>
  </si>
  <si>
    <t xml:space="preserve">Flexible Stundenzahl der Arbeitszeit im Projekt </t>
  </si>
  <si>
    <t>Anteilige Bruttoarbeits-kosten monatlich</t>
  </si>
  <si>
    <t xml:space="preserve">Fester Prozentanteil der Arbeitszeit im Projekt </t>
  </si>
  <si>
    <t>Bruttoarbeitskosten monatlich</t>
  </si>
  <si>
    <t>Vollzeit im Projekt</t>
  </si>
  <si>
    <t>Prozentanteil  Gesamtbetrag</t>
  </si>
  <si>
    <t>Menge / Einheiten</t>
  </si>
  <si>
    <t>Kosten pro Einheit/ Zeit im Projekt</t>
  </si>
  <si>
    <t xml:space="preserve">Art der Einheit </t>
  </si>
  <si>
    <t>Arbeitszeitregelung</t>
  </si>
  <si>
    <t>Beschreibung der Aufgabenbereiche</t>
  </si>
  <si>
    <t>Name des Projektpersonals und Funktion im Projekt</t>
  </si>
  <si>
    <t>AP1 Projektmanagment</t>
  </si>
  <si>
    <t>Kofinanzierung lt. Berechnung</t>
  </si>
  <si>
    <t>Fördermittel Gesamtbetrag lt. Berechnung</t>
  </si>
  <si>
    <t>Fördermittel Gesamtbetrag lt. Kooperationsprogramm</t>
  </si>
  <si>
    <t xml:space="preserve">Gesamtkosten </t>
  </si>
  <si>
    <t>Förderquote lt. Berechnung</t>
  </si>
  <si>
    <t>Förderquote lt. Kooperations-Pogramm</t>
  </si>
  <si>
    <t>Laufzeit Monate</t>
  </si>
  <si>
    <t>Ende</t>
  </si>
  <si>
    <t>Beginn</t>
  </si>
  <si>
    <t>Außerhalb des Programmgebiets</t>
  </si>
  <si>
    <t>Vorsteuerabzugsberechtigt</t>
  </si>
  <si>
    <t>Rechtlicher Status</t>
  </si>
  <si>
    <t>Projektpartner Nummer</t>
  </si>
  <si>
    <t>Name Projektpartners</t>
  </si>
  <si>
    <t>Bitte ankreuzen</t>
  </si>
  <si>
    <t>Arbeitspakete - Titel</t>
  </si>
  <si>
    <t>AP Nr.</t>
  </si>
  <si>
    <t>Akronym Projekt</t>
  </si>
  <si>
    <t>DE Partnerbudget</t>
  </si>
  <si>
    <t>DK 7</t>
  </si>
  <si>
    <t>DK 6</t>
  </si>
  <si>
    <t>DK 5</t>
  </si>
  <si>
    <t>DK 4</t>
  </si>
  <si>
    <t>DK 3</t>
  </si>
  <si>
    <t>DK 2</t>
  </si>
  <si>
    <t>DK 1</t>
  </si>
  <si>
    <t>DE 7</t>
  </si>
  <si>
    <t>DE 6</t>
  </si>
  <si>
    <t>DE 5</t>
  </si>
  <si>
    <t>DE 4</t>
  </si>
  <si>
    <t>DE 3</t>
  </si>
  <si>
    <t>DE 2</t>
  </si>
  <si>
    <t>DE 1</t>
  </si>
  <si>
    <t>JJJJ</t>
  </si>
  <si>
    <t>TT.MM</t>
  </si>
  <si>
    <t>Leadpartner</t>
  </si>
  <si>
    <t>TT.MM.</t>
  </si>
  <si>
    <t>Projektstart</t>
  </si>
  <si>
    <t xml:space="preserve"> </t>
  </si>
  <si>
    <r>
      <t xml:space="preserve">Laufzeit Monate </t>
    </r>
    <r>
      <rPr>
        <sz val="10"/>
        <color indexed="18"/>
        <rFont val="Arial"/>
        <family val="2"/>
      </rPr>
      <t>Løbetid i måneder</t>
    </r>
  </si>
  <si>
    <r>
      <t>Akronym Projekt P</t>
    </r>
    <r>
      <rPr>
        <sz val="10"/>
        <color indexed="18"/>
        <rFont val="Arial"/>
        <family val="2"/>
      </rPr>
      <t>rojektets akronym</t>
    </r>
  </si>
  <si>
    <t>Datum
Dato</t>
  </si>
  <si>
    <r>
      <t xml:space="preserve">Gesamtbudget/ </t>
    </r>
    <r>
      <rPr>
        <b/>
        <sz val="10"/>
        <color indexed="18"/>
        <rFont val="Arial"/>
        <family val="2"/>
      </rPr>
      <t>Samlet budget (Euro)</t>
    </r>
  </si>
  <si>
    <r>
      <t xml:space="preserve">Gesamtkosten per Kalenerjahr/ </t>
    </r>
    <r>
      <rPr>
        <b/>
        <sz val="10"/>
        <color indexed="18"/>
        <rFont val="Arial"/>
        <family val="2"/>
      </rPr>
      <t>Samlede udgifter for hvert år</t>
    </r>
  </si>
  <si>
    <r>
      <t xml:space="preserve">Kosten für Büro- und Administration direkt/                                        </t>
    </r>
    <r>
      <rPr>
        <sz val="10"/>
        <color indexed="18"/>
        <rFont val="Arial"/>
        <family val="2"/>
      </rPr>
      <t xml:space="preserve"> Kontor- og administrationsudgifter - direkte afregning</t>
    </r>
  </si>
  <si>
    <r>
      <t>Kosten für Büro - und Administration Pauschal VO (EU) 1303/2013 Art. 68 1a/</t>
    </r>
    <r>
      <rPr>
        <sz val="10"/>
        <color indexed="18"/>
        <rFont val="Arial"/>
        <family val="2"/>
      </rPr>
      <t xml:space="preserve"> Kontor- og administrationsudgifter - fast beløb (VO (EU) 1303/ 2013  art. 68, 1a)</t>
    </r>
  </si>
  <si>
    <r>
      <t xml:space="preserve">Kosten der externen Expertise und Dienstleistungen/
</t>
    </r>
    <r>
      <rPr>
        <sz val="10"/>
        <color indexed="18"/>
        <rFont val="Arial"/>
        <family val="2"/>
      </rPr>
      <t>Udgifter til ekstern ekspertbistand og tjenesteydelser</t>
    </r>
  </si>
  <si>
    <r>
      <t xml:space="preserve">Kosten Ausrüstung, Anschaffungen, Leasing, Projektmaterialien/ 
</t>
    </r>
    <r>
      <rPr>
        <sz val="10"/>
        <color indexed="18"/>
        <rFont val="Arial"/>
        <family val="2"/>
      </rPr>
      <t>Udgifter til udstyr, anskaffelser, leasing, projektmaterialer</t>
    </r>
  </si>
  <si>
    <r>
      <t xml:space="preserve">Zwischensumme Gesamtkosten/ 
</t>
    </r>
    <r>
      <rPr>
        <b/>
        <sz val="10"/>
        <color indexed="18"/>
        <rFont val="Arial"/>
        <family val="2"/>
      </rPr>
      <t>Subtotal</t>
    </r>
  </si>
  <si>
    <r>
      <t xml:space="preserve">Einnahmen / </t>
    </r>
    <r>
      <rPr>
        <sz val="10"/>
        <color indexed="18"/>
        <rFont val="Arial"/>
        <family val="2"/>
      </rPr>
      <t>Indtægter</t>
    </r>
  </si>
  <si>
    <r>
      <t xml:space="preserve">Gesamtkosten/ </t>
    </r>
    <r>
      <rPr>
        <b/>
        <sz val="10"/>
        <color indexed="18"/>
        <rFont val="Arial"/>
        <family val="2"/>
      </rPr>
      <t>I alt</t>
    </r>
  </si>
  <si>
    <r>
      <t xml:space="preserve">Finanzierungsübersicht/ </t>
    </r>
    <r>
      <rPr>
        <b/>
        <sz val="10"/>
        <color indexed="18"/>
        <rFont val="Arial"/>
        <family val="2"/>
      </rPr>
      <t>Finansieringsoversigt (Euro)</t>
    </r>
  </si>
  <si>
    <r>
      <t xml:space="preserve">Gesamtbudget (Euro) / </t>
    </r>
    <r>
      <rPr>
        <b/>
        <sz val="10"/>
        <color indexed="18"/>
        <rFont val="Arial"/>
        <family val="2"/>
      </rPr>
      <t>Samlet budget (Euro)</t>
    </r>
  </si>
  <si>
    <r>
      <t>Gesamt /</t>
    </r>
    <r>
      <rPr>
        <b/>
        <sz val="10"/>
        <color indexed="18"/>
        <rFont val="Arial"/>
        <family val="2"/>
      </rPr>
      <t xml:space="preserve"> I alt</t>
    </r>
  </si>
  <si>
    <r>
      <t xml:space="preserve">Finanzierung per Kalenderjahr/ </t>
    </r>
    <r>
      <rPr>
        <b/>
        <sz val="10"/>
        <color indexed="18"/>
        <rFont val="Arial"/>
        <family val="2"/>
      </rPr>
      <t>Finansiering for hvert år</t>
    </r>
  </si>
  <si>
    <r>
      <t xml:space="preserve">Interreg Förderquote/ </t>
    </r>
    <r>
      <rPr>
        <b/>
        <sz val="10"/>
        <color indexed="18"/>
        <rFont val="Arial"/>
        <family val="2"/>
      </rPr>
      <t>Interreg tilskudsprocent</t>
    </r>
  </si>
  <si>
    <r>
      <t xml:space="preserve">Beantragter Interreg-Zuschuss/ </t>
    </r>
    <r>
      <rPr>
        <sz val="10"/>
        <color indexed="18"/>
        <rFont val="Arial"/>
        <family val="2"/>
      </rPr>
      <t>Ansøgt Interreg tilskud</t>
    </r>
  </si>
  <si>
    <r>
      <t xml:space="preserve">Aufteilung Arbeitspakete/ </t>
    </r>
    <r>
      <rPr>
        <b/>
        <sz val="10"/>
        <color indexed="18"/>
        <rFont val="Arial"/>
        <family val="2"/>
      </rPr>
      <t>Opdeling i arbejdspakker</t>
    </r>
  </si>
  <si>
    <r>
      <t xml:space="preserve">Kosten für Büro - und Administration Pauschal/ </t>
    </r>
    <r>
      <rPr>
        <sz val="10"/>
        <color indexed="18"/>
        <rFont val="Arial"/>
        <family val="2"/>
      </rPr>
      <t>kontor- og administrationsudgifter (VO (EU) 1303/2013  Art. 68, 1a)</t>
    </r>
  </si>
  <si>
    <r>
      <t xml:space="preserve">Kosten der externen Expertise und Dienstleistungen/                                                                         </t>
    </r>
    <r>
      <rPr>
        <sz val="10"/>
        <color indexed="18"/>
        <rFont val="Arial"/>
        <family val="2"/>
      </rPr>
      <t>Udgifter til ekstern ekspertbistand og tjenesteydelser</t>
    </r>
  </si>
  <si>
    <r>
      <t xml:space="preserve">Kosten Ausrüstung, Anschaffungen, Leasing, Projektmaterialien/ </t>
    </r>
    <r>
      <rPr>
        <sz val="10"/>
        <color indexed="18"/>
        <rFont val="Arial"/>
        <family val="2"/>
      </rPr>
      <t>Udgifter til udstyr, anskaffelser, leasing, projektmaterialer</t>
    </r>
  </si>
  <si>
    <r>
      <t xml:space="preserve">Gesamt/ </t>
    </r>
    <r>
      <rPr>
        <b/>
        <sz val="10"/>
        <color indexed="18"/>
        <rFont val="Arial"/>
        <family val="2"/>
      </rPr>
      <t>I alt</t>
    </r>
  </si>
  <si>
    <r>
      <t xml:space="preserve">Projektpartner / </t>
    </r>
    <r>
      <rPr>
        <b/>
        <sz val="10"/>
        <color indexed="18"/>
        <rFont val="Arial"/>
        <family val="2"/>
      </rPr>
      <t>Organisation</t>
    </r>
  </si>
  <si>
    <r>
      <t xml:space="preserve">Kofinanzierung/ </t>
    </r>
    <r>
      <rPr>
        <b/>
        <sz val="10"/>
        <color indexed="18"/>
        <rFont val="Arial"/>
        <family val="2"/>
      </rPr>
      <t>Medfinansiering</t>
    </r>
  </si>
  <si>
    <r>
      <t>Interreg-Zuschuss/</t>
    </r>
    <r>
      <rPr>
        <b/>
        <sz val="10"/>
        <color indexed="18"/>
        <rFont val="Arial"/>
        <family val="2"/>
      </rPr>
      <t xml:space="preserve"> Interreg-tilskud</t>
    </r>
  </si>
  <si>
    <r>
      <t xml:space="preserve">Gesamt-finanzierung/ </t>
    </r>
    <r>
      <rPr>
        <b/>
        <sz val="10"/>
        <color indexed="18"/>
        <rFont val="Arial"/>
        <family val="2"/>
      </rPr>
      <t>Total finansiering</t>
    </r>
  </si>
  <si>
    <r>
      <t xml:space="preserve">Gesamtkosten/
</t>
    </r>
    <r>
      <rPr>
        <b/>
        <sz val="10"/>
        <color indexed="18"/>
        <rFont val="Arial"/>
        <family val="2"/>
      </rPr>
      <t>Totale udgifte</t>
    </r>
    <r>
      <rPr>
        <b/>
        <sz val="10"/>
        <rFont val="Arial"/>
        <family val="2"/>
      </rPr>
      <t>r</t>
    </r>
  </si>
  <si>
    <r>
      <t>Interreg Förderquote/</t>
    </r>
    <r>
      <rPr>
        <b/>
        <sz val="10"/>
        <color indexed="18"/>
        <rFont val="Arial"/>
        <family val="2"/>
      </rPr>
      <t xml:space="preserve"> Interreg tilskuds-procent</t>
    </r>
  </si>
  <si>
    <t>Fast takst på max. 25% af direkte projektudgifter til følgende udgiftsposter</t>
  </si>
  <si>
    <t>Udgifter til kontor og administration - fast takst ( VO (EU) 1303 art. 68 1a)</t>
  </si>
  <si>
    <t>Andel af projekt</t>
  </si>
  <si>
    <t>Projektledelse</t>
  </si>
  <si>
    <t>Projektpersonalets navn og funktion</t>
  </si>
  <si>
    <t>Finansieringstype</t>
  </si>
  <si>
    <t>Medfinansiering i alt</t>
  </si>
  <si>
    <t>Total finansiering</t>
  </si>
  <si>
    <t>Medfinansiering</t>
  </si>
  <si>
    <r>
      <t xml:space="preserve">Kofinanzierung Gesamt/ </t>
    </r>
    <r>
      <rPr>
        <sz val="10"/>
        <color indexed="18"/>
        <rFont val="Arial"/>
        <family val="2"/>
      </rPr>
      <t>Medfinansiering i alt</t>
    </r>
  </si>
  <si>
    <r>
      <t xml:space="preserve">Gesamtfinanzierung/ </t>
    </r>
    <r>
      <rPr>
        <sz val="10"/>
        <color indexed="18"/>
        <rFont val="Arial"/>
        <family val="2"/>
      </rPr>
      <t>Totalfinansiering</t>
    </r>
  </si>
  <si>
    <r>
      <t xml:space="preserve">Kontor- og administrationsudgifter - Flatrate beregning (max. 15% af personaleudgifter) 
</t>
    </r>
    <r>
      <rPr>
        <sz val="10"/>
        <rFont val="Arial"/>
        <family val="2"/>
      </rPr>
      <t>Ved anvendelse: Indsæt svarende procentdel i den gule celle</t>
    </r>
  </si>
  <si>
    <t>Oplysninger om både omfanget af omkostningsposter til projektet og beregningsgrundlag på rimelig, afbalanceret og kontrollerbar beregningsmetode. Der kan vedlægges dokumentation. Efter projektets godkendelse skal revisoren godkende tilladelsen if. VO (EU)</t>
  </si>
  <si>
    <t>Deltid med varierende antal arbejdtimer til projektet</t>
  </si>
  <si>
    <r>
      <t xml:space="preserve">Projektende
</t>
    </r>
    <r>
      <rPr>
        <sz val="10"/>
        <color indexed="18"/>
        <rFont val="Arial"/>
        <family val="2"/>
      </rPr>
      <t>Projektafslutning</t>
    </r>
  </si>
  <si>
    <r>
      <t xml:space="preserve">Projektmanagement / </t>
    </r>
    <r>
      <rPr>
        <sz val="10"/>
        <color indexed="18"/>
        <rFont val="Arial"/>
        <family val="2"/>
      </rPr>
      <t>Projektledelse</t>
    </r>
  </si>
  <si>
    <r>
      <t>Öffentlichkeitsarbeit/</t>
    </r>
    <r>
      <rPr>
        <sz val="10"/>
        <color indexed="18"/>
        <rFont val="Arial"/>
        <family val="2"/>
      </rPr>
      <t xml:space="preserve"> Kommunikation</t>
    </r>
  </si>
  <si>
    <r>
      <t>Gesamt/</t>
    </r>
    <r>
      <rPr>
        <b/>
        <sz val="10"/>
        <color indexed="18"/>
        <rFont val="Arial"/>
        <family val="2"/>
      </rPr>
      <t xml:space="preserve"> I alt</t>
    </r>
  </si>
  <si>
    <t>AP1 Projektledelse</t>
  </si>
  <si>
    <t>AP 1 Projektledelse</t>
  </si>
  <si>
    <t>DK Partnerbudget</t>
  </si>
  <si>
    <t>I Alt</t>
  </si>
  <si>
    <t>Beskrivelse
Bl.a. anskaffelsestype, udbud, forbrug/ brugstid i projektperioden/ købspris</t>
  </si>
  <si>
    <r>
      <t xml:space="preserve">Kosten Büro- und Administration - Pauschal von Personalkosten/ </t>
    </r>
    <r>
      <rPr>
        <sz val="10"/>
        <color indexed="18"/>
        <rFont val="Arial"/>
        <family val="2"/>
      </rPr>
      <t>Kontor- og administrationsudgifter - fast beløb af personaleomkostninger</t>
    </r>
  </si>
  <si>
    <r>
      <t xml:space="preserve">Übersicht der Projektpartner (EURO)/ </t>
    </r>
    <r>
      <rPr>
        <b/>
        <sz val="10"/>
        <color indexed="18"/>
        <rFont val="Arial"/>
        <family val="2"/>
      </rPr>
      <t>Specifikation på partnere (EURO)</t>
    </r>
  </si>
  <si>
    <t>Partner insgesamt /I alt</t>
  </si>
  <si>
    <t xml:space="preserve">Medfinansiering if. beregning </t>
  </si>
  <si>
    <t>Kategori/ celle</t>
  </si>
  <si>
    <r>
      <t xml:space="preserve">Kosten Büro- und Administration Pauschal  von Personalkosten/ 
</t>
    </r>
    <r>
      <rPr>
        <sz val="10"/>
        <color indexed="18"/>
        <rFont val="Arial"/>
        <family val="2"/>
      </rPr>
      <t>Kontor- og administrationsudgifter af personaleomkostninger</t>
    </r>
  </si>
  <si>
    <r>
      <t xml:space="preserve">Kosten für Büro- und Administration direkt/
</t>
    </r>
    <r>
      <rPr>
        <sz val="10"/>
        <color indexed="18"/>
        <rFont val="Arial"/>
        <family val="2"/>
      </rPr>
      <t>Kontor- og administrationsudgifter direkte</t>
    </r>
  </si>
  <si>
    <r>
      <t xml:space="preserve">Kosten für Reisen und Unterkunft/
</t>
    </r>
    <r>
      <rPr>
        <sz val="10"/>
        <color indexed="18"/>
        <rFont val="Arial"/>
        <family val="2"/>
      </rPr>
      <t>Rejse- og opholdsudgifter</t>
    </r>
  </si>
  <si>
    <r>
      <t xml:space="preserve">Zwischensumme Gesamtkosten/
</t>
    </r>
    <r>
      <rPr>
        <b/>
        <sz val="10"/>
        <color indexed="18"/>
        <rFont val="Arial"/>
        <family val="2"/>
      </rPr>
      <t>Subtotal</t>
    </r>
  </si>
  <si>
    <r>
      <t xml:space="preserve">Einahmen/ 
</t>
    </r>
    <r>
      <rPr>
        <sz val="10"/>
        <color indexed="18"/>
        <rFont val="Arial"/>
        <family val="2"/>
      </rPr>
      <t>Indtægter</t>
    </r>
  </si>
  <si>
    <r>
      <t xml:space="preserve">Gesamtkosten/
</t>
    </r>
    <r>
      <rPr>
        <b/>
        <sz val="10"/>
        <color indexed="18"/>
        <rFont val="Arial"/>
        <family val="2"/>
      </rPr>
      <t>I alt</t>
    </r>
  </si>
  <si>
    <r>
      <t xml:space="preserve">Personalkosten Pauschal 20%/ 
</t>
    </r>
    <r>
      <rPr>
        <sz val="10"/>
        <color indexed="18"/>
        <rFont val="Arial"/>
        <family val="2"/>
      </rPr>
      <t>Personaleomkostninger fast beløb 20%</t>
    </r>
  </si>
  <si>
    <r>
      <t xml:space="preserve">Interreg-Zuschuss insgesamt lt. Kooperationsprogramm/ 
</t>
    </r>
    <r>
      <rPr>
        <b/>
        <sz val="10"/>
        <color indexed="18"/>
        <rFont val="Arial"/>
        <family val="2"/>
      </rPr>
      <t>Interreg tilskud i alt if. samarbejdssprogram</t>
    </r>
  </si>
  <si>
    <t>Interreg-Zuschuss beantragt</t>
  </si>
  <si>
    <t>Interreg-tilskud ansøgt</t>
  </si>
  <si>
    <t>Projektpartnerens juridiske status</t>
  </si>
  <si>
    <t>Personaleudgifter - direkte afregning</t>
  </si>
  <si>
    <t>Fast beløb af de direkte personaleudgifter</t>
  </si>
  <si>
    <t>Ekstraomkostninger såsom EL, opvarmning, vand</t>
  </si>
  <si>
    <t>Kommunikation såsom tlf., fax, internet, posttjenester, visitkort</t>
  </si>
  <si>
    <r>
      <t xml:space="preserve">Anzahl Projektpartner </t>
    </r>
    <r>
      <rPr>
        <sz val="10"/>
        <color indexed="18"/>
        <rFont val="Arial"/>
        <family val="2"/>
      </rPr>
      <t>Antal projektpartnere</t>
    </r>
  </si>
  <si>
    <r>
      <t xml:space="preserve">Personalkosten direkt/
</t>
    </r>
    <r>
      <rPr>
        <sz val="10"/>
        <color indexed="18"/>
        <rFont val="Arial"/>
        <family val="2"/>
      </rPr>
      <t>Personaleudgifter - direkte afregning</t>
    </r>
  </si>
  <si>
    <r>
      <t xml:space="preserve">Personalkosten direkt/
</t>
    </r>
    <r>
      <rPr>
        <sz val="10"/>
        <color indexed="18"/>
        <rFont val="Arial"/>
        <family val="2"/>
      </rPr>
      <t>Personaleudgifter direkte afregning</t>
    </r>
  </si>
  <si>
    <r>
      <t xml:space="preserve">Personalkosten Pauschal 20%/
</t>
    </r>
    <r>
      <rPr>
        <sz val="10"/>
        <color indexed="18"/>
        <rFont val="Arial"/>
        <family val="2"/>
      </rPr>
      <t>Personaleomkostninger - fast beløb 20%</t>
    </r>
  </si>
  <si>
    <r>
      <t xml:space="preserve">Arbeitspakete - Titel / </t>
    </r>
    <r>
      <rPr>
        <b/>
        <sz val="10"/>
        <color indexed="18"/>
        <rFont val="Arial"/>
        <family val="2"/>
      </rPr>
      <t>Arbejdspakker /Titel</t>
    </r>
  </si>
  <si>
    <t>20% af de direkte udgifter</t>
  </si>
  <si>
    <t>Beregningsgrundlag - Ved anvendelse: Indsæt de direkte udgifter</t>
  </si>
  <si>
    <r>
      <t xml:space="preserve">Anlage A Budget- und Finanzierungsaufstellung zum Projektantrag auf Interreg Förderung 
</t>
    </r>
    <r>
      <rPr>
        <b/>
        <sz val="14"/>
        <color indexed="18"/>
        <rFont val="Arial"/>
        <family val="2"/>
      </rPr>
      <t xml:space="preserve">Bilag A Budget og finansiering til projektansøgning for Interreg-tilskud
</t>
    </r>
    <r>
      <rPr>
        <i/>
        <sz val="10"/>
        <color indexed="22"/>
        <rFont val="Arial"/>
        <family val="2"/>
      </rPr>
      <t>Vers.4_17.02.2015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</si>
</sst>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64" formatCode="_-* #,##0.00\ _€_-;\-* #,##0.00\ _€_-;_-* &quot;-&quot;??\ _€_-;_-@_-"/>
    <numFmt numFmtId="165" formatCode="_(* #,##0.00_);_(* \(#,##0.00\);_(* &quot;-&quot;??_);_(@_)"/>
    <numFmt numFmtId="166" formatCode="_(* #,##0_);_(* \(#,##0\);_(* &quot;-&quot;??_);_(@_)"/>
    <numFmt numFmtId="167" formatCode="0.000%"/>
    <numFmt numFmtId="168" formatCode="0.0000%"/>
    <numFmt numFmtId="169" formatCode="_(* #,##0.00000_);_(* \(#,##0.00000\);_(* &quot;-&quot;??_);_(@_)"/>
    <numFmt numFmtId="170" formatCode="_ * #,##0.0000_ ;_ * \-#,##0.0000_ ;_ * &quot;-&quot;??_ ;_ @_ "/>
    <numFmt numFmtId="171" formatCode="_ * #,##0_ ;_ * \-#,##0_ ;_ * &quot;-&quot;??_ ;_ @_ "/>
  </numFmts>
  <fonts count="44" x14ac:knownFonts="1">
    <font>
      <sz val="11"/>
      <color theme="1"/>
      <name val="Calibri"/>
      <family val="2"/>
      <scheme val="minor"/>
    </font>
    <font>
      <sz val="11"/>
      <color indexed="8"/>
      <name val="Calibri"/>
      <family val="2"/>
    </font>
    <font>
      <sz val="10"/>
      <name val="Arial"/>
    </font>
    <font>
      <i/>
      <sz val="10"/>
      <name val="Arial"/>
      <family val="2"/>
    </font>
    <font>
      <b/>
      <sz val="10"/>
      <name val="Arial"/>
      <family val="2"/>
    </font>
    <font>
      <sz val="10"/>
      <name val="Arial"/>
      <family val="2"/>
    </font>
    <font>
      <i/>
      <sz val="10"/>
      <color indexed="23"/>
      <name val="Arial"/>
      <family val="2"/>
    </font>
    <font>
      <b/>
      <sz val="10"/>
      <color indexed="12"/>
      <name val="Arial"/>
      <family val="2"/>
    </font>
    <font>
      <sz val="10"/>
      <color indexed="8"/>
      <name val="Arial"/>
      <family val="2"/>
    </font>
    <font>
      <b/>
      <sz val="10"/>
      <color indexed="8"/>
      <name val="Arial"/>
      <family val="2"/>
    </font>
    <font>
      <b/>
      <i/>
      <sz val="10"/>
      <name val="Arial"/>
      <family val="2"/>
    </font>
    <font>
      <b/>
      <sz val="8"/>
      <name val="Arial"/>
      <family val="2"/>
    </font>
    <font>
      <sz val="10"/>
      <color indexed="12"/>
      <name val="Arial"/>
      <family val="2"/>
    </font>
    <font>
      <sz val="8"/>
      <name val="Arial"/>
      <family val="2"/>
    </font>
    <font>
      <b/>
      <sz val="12"/>
      <color indexed="17"/>
      <name val="Arial"/>
      <family val="2"/>
    </font>
    <font>
      <b/>
      <sz val="12"/>
      <color indexed="81"/>
      <name val="Arial"/>
      <family val="2"/>
    </font>
    <font>
      <sz val="11"/>
      <color indexed="8"/>
      <name val="Calibri"/>
      <family val="2"/>
    </font>
    <font>
      <sz val="11"/>
      <color indexed="9"/>
      <name val="Calibri"/>
      <family val="2"/>
    </font>
    <font>
      <b/>
      <sz val="12"/>
      <name val="Arial"/>
      <family val="2"/>
    </font>
    <font>
      <b/>
      <sz val="8"/>
      <color indexed="81"/>
      <name val="Tahoma"/>
    </font>
    <font>
      <sz val="14"/>
      <name val="Arial"/>
    </font>
    <font>
      <sz val="11"/>
      <color indexed="8"/>
      <name val="Calibri"/>
      <family val="2"/>
    </font>
    <font>
      <sz val="11"/>
      <color indexed="17"/>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4"/>
      <name val="Arial"/>
      <family val="2"/>
    </font>
    <font>
      <b/>
      <sz val="14"/>
      <color indexed="18"/>
      <name val="Arial"/>
      <family val="2"/>
    </font>
    <font>
      <sz val="10"/>
      <color indexed="18"/>
      <name val="Arial"/>
      <family val="2"/>
    </font>
    <font>
      <b/>
      <sz val="10"/>
      <color indexed="18"/>
      <name val="Arial"/>
      <family val="2"/>
    </font>
    <font>
      <sz val="11"/>
      <color indexed="8"/>
      <name val="Calibri"/>
      <family val="2"/>
    </font>
    <font>
      <sz val="11"/>
      <color indexed="8"/>
      <name val="Arial"/>
      <family val="2"/>
    </font>
    <font>
      <i/>
      <sz val="10"/>
      <color indexed="22"/>
      <name val="Arial"/>
      <family val="2"/>
    </font>
    <font>
      <b/>
      <sz val="10"/>
      <color indexed="17"/>
      <name val="Arial"/>
      <family val="2"/>
    </font>
  </fonts>
  <fills count="25">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45"/>
      </patternFill>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9"/>
        <bgColor indexed="26"/>
      </patternFill>
    </fill>
    <fill>
      <patternFill patternType="solid">
        <fgColor indexed="51"/>
        <bgColor indexed="64"/>
      </patternFill>
    </fill>
    <fill>
      <patternFill patternType="solid">
        <fgColor indexed="44"/>
        <bgColor indexed="64"/>
      </patternFill>
    </fill>
    <fill>
      <patternFill patternType="solid">
        <fgColor indexed="26"/>
        <bgColor indexed="26"/>
      </patternFill>
    </fill>
    <fill>
      <patternFill patternType="solid">
        <fgColor indexed="22"/>
        <bgColor indexed="26"/>
      </patternFill>
    </fill>
  </fills>
  <borders count="68">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s>
  <cellStyleXfs count="66">
    <xf numFmtId="0" fontId="0" fillId="0" borderId="0"/>
    <xf numFmtId="43" fontId="21" fillId="0" borderId="0" applyFont="0" applyFill="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7" fillId="10"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10" borderId="0" applyNumberFormat="0" applyBorder="0" applyAlignment="0" applyProtection="0"/>
    <xf numFmtId="0" fontId="17" fillId="3" borderId="0" applyNumberFormat="0" applyBorder="0" applyAlignment="0" applyProtection="0"/>
    <xf numFmtId="0" fontId="17" fillId="10"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10" borderId="0" applyNumberFormat="0" applyBorder="0" applyAlignment="0" applyProtection="0"/>
    <xf numFmtId="0" fontId="17" fillId="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24" fillId="2" borderId="1" applyNumberFormat="0" applyAlignment="0" applyProtection="0"/>
    <xf numFmtId="0" fontId="25" fillId="2" borderId="3" applyNumberFormat="0" applyAlignment="0" applyProtection="0"/>
    <xf numFmtId="165" fontId="2" fillId="0" borderId="0" applyFont="0" applyFill="0" applyBorder="0" applyAlignment="0" applyProtection="0"/>
    <xf numFmtId="0" fontId="23" fillId="3" borderId="3" applyNumberFormat="0" applyAlignment="0" applyProtection="0"/>
    <xf numFmtId="0" fontId="30" fillId="0" borderId="4" applyNumberFormat="0" applyFill="0" applyAlignment="0" applyProtection="0"/>
    <xf numFmtId="0" fontId="29" fillId="0" borderId="0" applyNumberFormat="0" applyFill="0" applyBorder="0" applyAlignment="0" applyProtection="0"/>
    <xf numFmtId="0" fontId="22" fillId="14" borderId="0" applyNumberFormat="0" applyBorder="0" applyAlignment="0" applyProtection="0"/>
    <xf numFmtId="0" fontId="2" fillId="0" borderId="0"/>
    <xf numFmtId="0" fontId="2" fillId="0" borderId="0"/>
    <xf numFmtId="0" fontId="2" fillId="4" borderId="2" applyNumberFormat="0" applyFont="0" applyAlignment="0" applyProtection="0"/>
    <xf numFmtId="9" fontId="40" fillId="0" borderId="0" applyFont="0" applyFill="0" applyBorder="0" applyAlignment="0" applyProtection="0"/>
    <xf numFmtId="9" fontId="2" fillId="0" borderId="0" applyFont="0" applyFill="0" applyBorder="0" applyAlignment="0" applyProtection="0"/>
    <xf numFmtId="0" fontId="31" fillId="16" borderId="0" applyNumberFormat="0" applyBorder="0" applyAlignment="0" applyProtection="0"/>
    <xf numFmtId="0" fontId="2" fillId="0" borderId="0"/>
    <xf numFmtId="0" fontId="26" fillId="0" borderId="9" applyNumberFormat="0" applyFill="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27" fillId="15" borderId="5" applyNumberFormat="0" applyAlignment="0" applyProtection="0"/>
  </cellStyleXfs>
  <cellXfs count="1306">
    <xf numFmtId="0" fontId="0" fillId="0" borderId="0" xfId="0"/>
    <xf numFmtId="0" fontId="3" fillId="0" borderId="10" xfId="57" applyFont="1" applyBorder="1" applyAlignment="1">
      <alignment vertical="center" wrapText="1"/>
    </xf>
    <xf numFmtId="0" fontId="3" fillId="0" borderId="0" xfId="57" applyFont="1" applyBorder="1" applyAlignment="1">
      <alignment vertical="center"/>
    </xf>
    <xf numFmtId="10" fontId="3" fillId="0" borderId="10" xfId="55" applyNumberFormat="1" applyFont="1" applyBorder="1" applyAlignment="1">
      <alignment horizontal="right" vertical="center"/>
    </xf>
    <xf numFmtId="3" fontId="3" fillId="0" borderId="0" xfId="57" applyNumberFormat="1" applyFont="1" applyBorder="1" applyAlignment="1">
      <alignment vertical="center"/>
    </xf>
    <xf numFmtId="3" fontId="3" fillId="0" borderId="0" xfId="46" applyNumberFormat="1" applyFont="1" applyBorder="1" applyAlignment="1">
      <alignment vertical="center"/>
    </xf>
    <xf numFmtId="0" fontId="3" fillId="0" borderId="0" xfId="57" applyFont="1" applyBorder="1" applyAlignment="1">
      <alignment vertical="center" wrapText="1"/>
    </xf>
    <xf numFmtId="3" fontId="3" fillId="0" borderId="0" xfId="57" applyNumberFormat="1" applyFont="1" applyFill="1" applyBorder="1" applyAlignment="1">
      <alignment vertical="center"/>
    </xf>
    <xf numFmtId="0" fontId="3" fillId="0" borderId="11" xfId="57" applyFont="1" applyBorder="1" applyAlignment="1">
      <alignment vertical="center" wrapText="1"/>
    </xf>
    <xf numFmtId="3" fontId="4" fillId="0" borderId="12" xfId="57" applyNumberFormat="1" applyFont="1" applyFill="1" applyBorder="1" applyAlignment="1">
      <alignment vertical="center"/>
    </xf>
    <xf numFmtId="0" fontId="4" fillId="0" borderId="13" xfId="57" applyFont="1" applyFill="1" applyBorder="1" applyAlignment="1">
      <alignment vertical="center" wrapText="1"/>
    </xf>
    <xf numFmtId="0" fontId="4" fillId="0" borderId="12" xfId="57" applyFont="1" applyFill="1" applyBorder="1" applyAlignment="1">
      <alignment vertical="center" wrapText="1"/>
    </xf>
    <xf numFmtId="0" fontId="4" fillId="0" borderId="14" xfId="57" applyFont="1" applyFill="1" applyBorder="1" applyAlignment="1">
      <alignment vertical="center" wrapText="1"/>
    </xf>
    <xf numFmtId="0" fontId="4" fillId="0" borderId="15" xfId="57" applyFont="1" applyFill="1" applyBorder="1" applyAlignment="1">
      <alignment vertical="center" wrapText="1"/>
    </xf>
    <xf numFmtId="0" fontId="5" fillId="0" borderId="0" xfId="57" applyFont="1" applyBorder="1" applyAlignment="1">
      <alignment vertical="center" wrapText="1"/>
    </xf>
    <xf numFmtId="9" fontId="4" fillId="0" borderId="15" xfId="57" applyNumberFormat="1" applyFont="1" applyFill="1" applyBorder="1" applyAlignment="1">
      <alignment vertical="center" wrapText="1"/>
    </xf>
    <xf numFmtId="166" fontId="5" fillId="0" borderId="15" xfId="46" applyNumberFormat="1" applyFont="1" applyFill="1" applyBorder="1" applyAlignment="1">
      <alignment horizontal="right" vertical="center" wrapText="1"/>
    </xf>
    <xf numFmtId="9" fontId="5" fillId="0" borderId="14" xfId="57" applyNumberFormat="1" applyFont="1" applyFill="1" applyBorder="1" applyAlignment="1">
      <alignment horizontal="left" vertical="center" wrapText="1"/>
    </xf>
    <xf numFmtId="9" fontId="5" fillId="0" borderId="15" xfId="57" applyNumberFormat="1" applyFont="1" applyFill="1" applyBorder="1" applyAlignment="1">
      <alignment vertical="center" wrapText="1"/>
    </xf>
    <xf numFmtId="166" fontId="6" fillId="0" borderId="0" xfId="57" applyNumberFormat="1" applyFont="1" applyFill="1" applyAlignment="1">
      <alignment vertical="center"/>
    </xf>
    <xf numFmtId="166" fontId="4" fillId="0" borderId="0" xfId="57" applyNumberFormat="1" applyFont="1" applyFill="1" applyBorder="1" applyAlignment="1">
      <alignment vertical="center"/>
    </xf>
    <xf numFmtId="166" fontId="3" fillId="0" borderId="0" xfId="57" applyNumberFormat="1" applyFont="1" applyFill="1" applyBorder="1" applyAlignment="1">
      <alignment vertical="center"/>
    </xf>
    <xf numFmtId="0" fontId="4" fillId="0" borderId="16" xfId="57" applyFont="1" applyFill="1" applyBorder="1" applyAlignment="1">
      <alignment horizontal="center" vertical="center" wrapText="1"/>
    </xf>
    <xf numFmtId="0" fontId="4" fillId="0" borderId="10" xfId="57" applyFont="1" applyFill="1" applyBorder="1" applyAlignment="1">
      <alignment horizontal="center" vertical="center" wrapText="1"/>
    </xf>
    <xf numFmtId="0" fontId="4" fillId="0" borderId="15" xfId="57" applyFont="1" applyFill="1" applyBorder="1" applyAlignment="1">
      <alignment horizontal="center" vertical="center" wrapText="1"/>
    </xf>
    <xf numFmtId="0" fontId="4" fillId="0" borderId="17" xfId="57" applyFont="1" applyFill="1" applyBorder="1" applyAlignment="1">
      <alignment vertical="center" wrapText="1"/>
    </xf>
    <xf numFmtId="0" fontId="4" fillId="0" borderId="18" xfId="57" applyFont="1" applyFill="1" applyBorder="1" applyAlignment="1">
      <alignment vertical="center" wrapText="1"/>
    </xf>
    <xf numFmtId="166" fontId="6" fillId="0" borderId="0" xfId="57" applyNumberFormat="1" applyFont="1" applyAlignment="1">
      <alignment vertical="top"/>
    </xf>
    <xf numFmtId="166" fontId="4" fillId="0" borderId="0" xfId="57" applyNumberFormat="1" applyFont="1" applyBorder="1" applyAlignment="1">
      <alignment vertical="top"/>
    </xf>
    <xf numFmtId="166" fontId="3" fillId="0" borderId="0" xfId="57" applyNumberFormat="1" applyFont="1" applyFill="1" applyBorder="1" applyAlignment="1">
      <alignment vertical="top"/>
    </xf>
    <xf numFmtId="166" fontId="3" fillId="0" borderId="0" xfId="57" applyNumberFormat="1" applyFont="1" applyBorder="1" applyAlignment="1">
      <alignment vertical="top"/>
    </xf>
    <xf numFmtId="0" fontId="4" fillId="17" borderId="19" xfId="57" applyFont="1" applyFill="1" applyBorder="1" applyAlignment="1">
      <alignment vertical="center" wrapText="1"/>
    </xf>
    <xf numFmtId="0" fontId="4" fillId="17" borderId="20" xfId="57" applyFont="1" applyFill="1" applyBorder="1" applyAlignment="1">
      <alignment vertical="center" wrapText="1"/>
    </xf>
    <xf numFmtId="166" fontId="5" fillId="0" borderId="10" xfId="57" applyNumberFormat="1" applyFont="1" applyBorder="1" applyAlignment="1">
      <alignment vertical="center"/>
    </xf>
    <xf numFmtId="0" fontId="4" fillId="0" borderId="14" xfId="57" applyFont="1" applyFill="1" applyBorder="1" applyAlignment="1">
      <alignment horizontal="center" vertical="center" wrapText="1"/>
    </xf>
    <xf numFmtId="0" fontId="7" fillId="0" borderId="0" xfId="57" applyFont="1" applyBorder="1" applyAlignment="1">
      <alignment horizontal="left" vertical="top"/>
    </xf>
    <xf numFmtId="0" fontId="6" fillId="0" borderId="0" xfId="57" applyFont="1" applyFill="1" applyBorder="1" applyAlignment="1">
      <alignment vertical="top"/>
    </xf>
    <xf numFmtId="0" fontId="6" fillId="0" borderId="0" xfId="57" applyFont="1" applyFill="1" applyBorder="1" applyAlignment="1">
      <alignment vertical="top" wrapText="1"/>
    </xf>
    <xf numFmtId="0" fontId="4" fillId="0" borderId="0" xfId="57" applyFont="1" applyFill="1" applyBorder="1" applyAlignment="1">
      <alignment horizontal="center" vertical="top" wrapText="1"/>
    </xf>
    <xf numFmtId="0" fontId="4" fillId="0" borderId="0" xfId="57" applyFont="1" applyFill="1" applyBorder="1" applyAlignment="1">
      <alignment horizontal="center" vertical="top"/>
    </xf>
    <xf numFmtId="0" fontId="6" fillId="18" borderId="0" xfId="57" applyFont="1" applyFill="1" applyBorder="1" applyAlignment="1">
      <alignment vertical="top"/>
    </xf>
    <xf numFmtId="0" fontId="6" fillId="18" borderId="0" xfId="57" applyFont="1" applyFill="1" applyBorder="1" applyAlignment="1">
      <alignment vertical="top" wrapText="1"/>
    </xf>
    <xf numFmtId="166" fontId="4" fillId="0" borderId="10" xfId="46" applyNumberFormat="1" applyFont="1" applyFill="1" applyBorder="1" applyAlignment="1">
      <alignment horizontal="left" vertical="top"/>
    </xf>
    <xf numFmtId="0" fontId="4" fillId="18" borderId="15" xfId="57" applyFont="1" applyFill="1" applyBorder="1" applyAlignment="1">
      <alignment horizontal="left" vertical="center" wrapText="1"/>
    </xf>
    <xf numFmtId="0" fontId="4" fillId="18" borderId="0" xfId="57" applyFont="1" applyFill="1" applyBorder="1" applyAlignment="1">
      <alignment horizontal="center" vertical="top"/>
    </xf>
    <xf numFmtId="0" fontId="4" fillId="18" borderId="0" xfId="57" applyFont="1" applyFill="1" applyBorder="1" applyAlignment="1">
      <alignment horizontal="center" vertical="top" wrapText="1"/>
    </xf>
    <xf numFmtId="0" fontId="4" fillId="0" borderId="21" xfId="57" applyFont="1" applyFill="1" applyBorder="1" applyAlignment="1">
      <alignment horizontal="center" vertical="center" wrapText="1"/>
    </xf>
    <xf numFmtId="0" fontId="4" fillId="0" borderId="11" xfId="57" applyFont="1" applyFill="1" applyBorder="1" applyAlignment="1">
      <alignment horizontal="center" vertical="center" wrapText="1"/>
    </xf>
    <xf numFmtId="0" fontId="4" fillId="18" borderId="0" xfId="57" applyFont="1" applyFill="1" applyBorder="1" applyAlignment="1">
      <alignment vertical="top"/>
    </xf>
    <xf numFmtId="0" fontId="4" fillId="18" borderId="0" xfId="57" applyFont="1" applyFill="1" applyBorder="1" applyAlignment="1">
      <alignment vertical="center"/>
    </xf>
    <xf numFmtId="166" fontId="9" fillId="18" borderId="22" xfId="57" applyNumberFormat="1" applyFont="1" applyFill="1" applyBorder="1" applyAlignment="1">
      <alignment vertical="center"/>
    </xf>
    <xf numFmtId="166" fontId="9" fillId="18" borderId="22" xfId="46" applyNumberFormat="1" applyFont="1" applyFill="1" applyBorder="1" applyAlignment="1">
      <alignment vertical="center"/>
    </xf>
    <xf numFmtId="166" fontId="4" fillId="18" borderId="22" xfId="57" applyNumberFormat="1" applyFont="1" applyFill="1" applyBorder="1" applyAlignment="1">
      <alignment vertical="center"/>
    </xf>
    <xf numFmtId="165" fontId="9" fillId="18" borderId="22" xfId="46" applyFont="1" applyFill="1" applyBorder="1" applyAlignment="1">
      <alignment vertical="center"/>
    </xf>
    <xf numFmtId="166" fontId="4" fillId="18" borderId="12" xfId="57" applyNumberFormat="1" applyFont="1" applyFill="1" applyBorder="1" applyAlignment="1">
      <alignment vertical="center"/>
    </xf>
    <xf numFmtId="0" fontId="4" fillId="18" borderId="12" xfId="57" applyFont="1" applyFill="1" applyBorder="1" applyAlignment="1">
      <alignment vertical="center"/>
    </xf>
    <xf numFmtId="0" fontId="4" fillId="18" borderId="13" xfId="57" applyFont="1" applyFill="1" applyBorder="1" applyAlignment="1">
      <alignment vertical="center"/>
    </xf>
    <xf numFmtId="166" fontId="8" fillId="18" borderId="10" xfId="57" applyNumberFormat="1" applyFont="1" applyFill="1" applyBorder="1" applyAlignment="1">
      <alignment vertical="center"/>
    </xf>
    <xf numFmtId="166" fontId="8" fillId="0" borderId="10" xfId="46" applyNumberFormat="1" applyFont="1" applyFill="1" applyBorder="1" applyAlignment="1">
      <alignment vertical="center"/>
    </xf>
    <xf numFmtId="165" fontId="8" fillId="0" borderId="10" xfId="46" applyFont="1" applyFill="1" applyBorder="1" applyAlignment="1">
      <alignment vertical="center"/>
    </xf>
    <xf numFmtId="0" fontId="4" fillId="0" borderId="0" xfId="57" applyFont="1" applyFill="1" applyAlignment="1">
      <alignment vertical="center"/>
    </xf>
    <xf numFmtId="0" fontId="4" fillId="0" borderId="0" xfId="57" applyFont="1" applyFill="1" applyBorder="1" applyAlignment="1">
      <alignment vertical="center"/>
    </xf>
    <xf numFmtId="0" fontId="4" fillId="0" borderId="10" xfId="57" applyFont="1" applyFill="1" applyBorder="1" applyAlignment="1">
      <alignment horizontal="center" vertical="center"/>
    </xf>
    <xf numFmtId="0" fontId="5" fillId="0" borderId="10" xfId="57" applyFont="1" applyFill="1" applyBorder="1" applyAlignment="1">
      <alignment horizontal="center" vertical="center"/>
    </xf>
    <xf numFmtId="166" fontId="8" fillId="0" borderId="22" xfId="57" applyNumberFormat="1" applyFont="1" applyFill="1" applyBorder="1" applyAlignment="1">
      <alignment vertical="top"/>
    </xf>
    <xf numFmtId="0" fontId="8" fillId="0" borderId="22" xfId="57" applyFont="1" applyFill="1" applyBorder="1" applyAlignment="1">
      <alignment vertical="top"/>
    </xf>
    <xf numFmtId="166" fontId="8" fillId="0" borderId="22" xfId="46" applyNumberFormat="1" applyFont="1" applyFill="1" applyBorder="1" applyAlignment="1">
      <alignment vertical="top"/>
    </xf>
    <xf numFmtId="166" fontId="8" fillId="0" borderId="10" xfId="57" applyNumberFormat="1" applyFont="1" applyFill="1" applyBorder="1" applyAlignment="1">
      <alignment vertical="top"/>
    </xf>
    <xf numFmtId="0" fontId="4" fillId="0" borderId="0" xfId="57" applyFont="1" applyFill="1" applyAlignment="1">
      <alignment vertical="top"/>
    </xf>
    <xf numFmtId="0" fontId="4" fillId="0" borderId="0" xfId="57" applyFont="1" applyFill="1" applyBorder="1" applyAlignment="1">
      <alignment vertical="top"/>
    </xf>
    <xf numFmtId="0" fontId="4" fillId="0" borderId="15" xfId="57" applyFont="1" applyFill="1" applyBorder="1" applyAlignment="1">
      <alignment horizontal="left" vertical="top" wrapText="1"/>
    </xf>
    <xf numFmtId="0" fontId="5" fillId="0" borderId="10" xfId="57" applyFont="1" applyFill="1" applyBorder="1" applyAlignment="1">
      <alignment horizontal="center" vertical="top"/>
    </xf>
    <xf numFmtId="0" fontId="4" fillId="0" borderId="10" xfId="57" applyFont="1" applyFill="1" applyBorder="1" applyAlignment="1">
      <alignment horizontal="center" vertical="top" wrapText="1"/>
    </xf>
    <xf numFmtId="166" fontId="9" fillId="0" borderId="10" xfId="57" applyNumberFormat="1" applyFont="1" applyFill="1" applyBorder="1" applyAlignment="1">
      <alignment vertical="top"/>
    </xf>
    <xf numFmtId="166" fontId="5" fillId="0" borderId="22" xfId="57" applyNumberFormat="1" applyFont="1" applyFill="1" applyBorder="1" applyAlignment="1">
      <alignment vertical="top"/>
    </xf>
    <xf numFmtId="0" fontId="5" fillId="0" borderId="22" xfId="57" applyFont="1" applyFill="1" applyBorder="1" applyAlignment="1">
      <alignment vertical="top"/>
    </xf>
    <xf numFmtId="0" fontId="5" fillId="0" borderId="22" xfId="57" applyFont="1" applyFill="1" applyBorder="1" applyAlignment="1">
      <alignment vertical="top" wrapText="1"/>
    </xf>
    <xf numFmtId="166" fontId="4" fillId="0" borderId="12" xfId="46" applyNumberFormat="1" applyFont="1" applyFill="1" applyBorder="1" applyAlignment="1">
      <alignment vertical="top"/>
    </xf>
    <xf numFmtId="166" fontId="4" fillId="0" borderId="22" xfId="46" applyNumberFormat="1" applyFont="1" applyFill="1" applyBorder="1" applyAlignment="1">
      <alignment vertical="top"/>
    </xf>
    <xf numFmtId="0" fontId="4" fillId="0" borderId="12" xfId="57" applyFont="1" applyFill="1" applyBorder="1" applyAlignment="1">
      <alignment horizontal="left" vertical="top"/>
    </xf>
    <xf numFmtId="166" fontId="5" fillId="0" borderId="10" xfId="57" applyNumberFormat="1" applyFont="1" applyFill="1" applyBorder="1" applyAlignment="1">
      <alignment vertical="top"/>
    </xf>
    <xf numFmtId="0" fontId="4" fillId="0" borderId="14" xfId="57" applyFont="1" applyFill="1" applyBorder="1" applyAlignment="1">
      <alignment horizontal="center" vertical="center"/>
    </xf>
    <xf numFmtId="0" fontId="4" fillId="0" borderId="23" xfId="57" applyFont="1" applyFill="1" applyBorder="1" applyAlignment="1">
      <alignment horizontal="center" vertical="center" wrapText="1"/>
    </xf>
    <xf numFmtId="0" fontId="4" fillId="0" borderId="0" xfId="57" applyFont="1" applyFill="1" applyBorder="1" applyAlignment="1">
      <alignment horizontal="center" vertical="center" wrapText="1"/>
    </xf>
    <xf numFmtId="0" fontId="4" fillId="0" borderId="18" xfId="57" applyFont="1" applyFill="1" applyBorder="1" applyAlignment="1">
      <alignment horizontal="left" vertical="top" wrapText="1"/>
    </xf>
    <xf numFmtId="0" fontId="5" fillId="0" borderId="0" xfId="57" applyFont="1" applyFill="1" applyBorder="1" applyAlignment="1">
      <alignment horizontal="center" vertical="top"/>
    </xf>
    <xf numFmtId="0" fontId="4" fillId="0" borderId="0" xfId="57" applyNumberFormat="1" applyFont="1" applyFill="1" applyBorder="1" applyAlignment="1">
      <alignment horizontal="center" vertical="center" wrapText="1"/>
    </xf>
    <xf numFmtId="0" fontId="5" fillId="0" borderId="0" xfId="57" applyFont="1" applyFill="1" applyBorder="1" applyAlignment="1">
      <alignment horizontal="center" vertical="center"/>
    </xf>
    <xf numFmtId="166" fontId="3" fillId="0" borderId="10" xfId="57" applyNumberFormat="1" applyFont="1" applyFill="1" applyBorder="1" applyAlignment="1">
      <alignment horizontal="center" vertical="center"/>
    </xf>
    <xf numFmtId="166" fontId="3" fillId="0" borderId="10" xfId="57" applyNumberFormat="1" applyFont="1" applyFill="1" applyBorder="1" applyAlignment="1">
      <alignment horizontal="center" vertical="center" wrapText="1"/>
    </xf>
    <xf numFmtId="166" fontId="3" fillId="0" borderId="10" xfId="55" applyNumberFormat="1" applyFont="1" applyFill="1" applyBorder="1" applyAlignment="1">
      <alignment vertical="center"/>
    </xf>
    <xf numFmtId="166" fontId="3" fillId="0" borderId="14" xfId="57" applyNumberFormat="1" applyFont="1" applyFill="1" applyBorder="1" applyAlignment="1">
      <alignment horizontal="right" vertical="top"/>
    </xf>
    <xf numFmtId="166" fontId="3" fillId="0" borderId="10" xfId="57" applyNumberFormat="1" applyFont="1" applyFill="1" applyBorder="1" applyAlignment="1">
      <alignment horizontal="right" vertical="top"/>
    </xf>
    <xf numFmtId="165" fontId="3" fillId="0" borderId="10" xfId="57" applyNumberFormat="1" applyFont="1" applyFill="1" applyBorder="1" applyAlignment="1">
      <alignment horizontal="right" vertical="top"/>
    </xf>
    <xf numFmtId="166" fontId="3" fillId="0" borderId="10" xfId="46" applyNumberFormat="1" applyFont="1" applyFill="1" applyBorder="1" applyAlignment="1">
      <alignment horizontal="right" vertical="top"/>
    </xf>
    <xf numFmtId="166" fontId="3" fillId="0" borderId="23" xfId="46" applyNumberFormat="1" applyFont="1" applyFill="1" applyBorder="1" applyAlignment="1">
      <alignment horizontal="right" vertical="top"/>
    </xf>
    <xf numFmtId="0" fontId="3" fillId="0" borderId="10" xfId="57" applyFont="1" applyFill="1" applyBorder="1" applyAlignment="1">
      <alignment horizontal="left" vertical="top"/>
    </xf>
    <xf numFmtId="0" fontId="3" fillId="0" borderId="10" xfId="57" applyFont="1" applyBorder="1" applyAlignment="1">
      <alignment horizontal="center" vertical="center" wrapText="1"/>
    </xf>
    <xf numFmtId="0" fontId="3" fillId="0" borderId="10" xfId="57" applyFont="1" applyFill="1" applyBorder="1" applyAlignment="1">
      <alignment horizontal="center" vertical="center" wrapText="1"/>
    </xf>
    <xf numFmtId="0" fontId="3" fillId="0" borderId="23" xfId="57" applyFont="1" applyFill="1" applyBorder="1" applyAlignment="1">
      <alignment horizontal="left" vertical="top" wrapText="1"/>
    </xf>
    <xf numFmtId="0" fontId="3" fillId="0" borderId="10" xfId="57" applyFont="1" applyFill="1" applyBorder="1" applyAlignment="1">
      <alignment horizontal="left" vertical="top" wrapText="1"/>
    </xf>
    <xf numFmtId="0" fontId="10" fillId="0" borderId="10" xfId="57" applyFont="1" applyFill="1" applyBorder="1" applyAlignment="1">
      <alignment horizontal="left" vertical="center"/>
    </xf>
    <xf numFmtId="10" fontId="4" fillId="0" borderId="0" xfId="55" applyNumberFormat="1" applyFont="1" applyFill="1" applyBorder="1" applyAlignment="1">
      <alignment horizontal="right" vertical="center" wrapText="1"/>
    </xf>
    <xf numFmtId="10" fontId="3" fillId="0" borderId="24" xfId="55" applyNumberFormat="1" applyFont="1" applyFill="1" applyBorder="1" applyAlignment="1">
      <alignment horizontal="right" vertical="center" wrapText="1"/>
    </xf>
    <xf numFmtId="10" fontId="3" fillId="0" borderId="25" xfId="55" applyNumberFormat="1" applyFont="1" applyFill="1" applyBorder="1" applyAlignment="1">
      <alignment horizontal="right" vertical="top"/>
    </xf>
    <xf numFmtId="0" fontId="3" fillId="0" borderId="24" xfId="57" applyFont="1" applyFill="1" applyBorder="1" applyAlignment="1">
      <alignment horizontal="left" vertical="top"/>
    </xf>
    <xf numFmtId="0" fontId="3" fillId="0" borderId="24" xfId="57" applyFont="1" applyBorder="1" applyAlignment="1">
      <alignment horizontal="center" vertical="center" wrapText="1"/>
    </xf>
    <xf numFmtId="0" fontId="3" fillId="0" borderId="24" xfId="57" applyFont="1" applyFill="1" applyBorder="1" applyAlignment="1">
      <alignment horizontal="center" vertical="center" wrapText="1"/>
    </xf>
    <xf numFmtId="0" fontId="3" fillId="0" borderId="25" xfId="57" applyFont="1" applyFill="1" applyBorder="1" applyAlignment="1">
      <alignment horizontal="left" vertical="top" wrapText="1"/>
    </xf>
    <xf numFmtId="0" fontId="3" fillId="0" borderId="24" xfId="57" applyFont="1" applyFill="1" applyBorder="1" applyAlignment="1">
      <alignment horizontal="left" vertical="top" wrapText="1"/>
    </xf>
    <xf numFmtId="0" fontId="10" fillId="0" borderId="24" xfId="57" applyFont="1" applyFill="1" applyBorder="1" applyAlignment="1">
      <alignment horizontal="left" vertical="center"/>
    </xf>
    <xf numFmtId="166" fontId="4" fillId="0" borderId="12" xfId="57" applyNumberFormat="1" applyFont="1" applyFill="1" applyBorder="1" applyAlignment="1">
      <alignment horizontal="center" vertical="center" wrapText="1"/>
    </xf>
    <xf numFmtId="0" fontId="4" fillId="0" borderId="12" xfId="57" applyFont="1" applyFill="1" applyBorder="1" applyAlignment="1">
      <alignment horizontal="left" vertical="center"/>
    </xf>
    <xf numFmtId="0" fontId="4" fillId="0" borderId="0" xfId="57" applyFont="1" applyFill="1" applyBorder="1" applyAlignment="1">
      <alignment horizontal="center" vertical="center"/>
    </xf>
    <xf numFmtId="0" fontId="4" fillId="0" borderId="23" xfId="57" applyFont="1" applyFill="1" applyBorder="1" applyAlignment="1">
      <alignment horizontal="center" vertical="top" wrapText="1"/>
    </xf>
    <xf numFmtId="0" fontId="4" fillId="0" borderId="16" xfId="57" applyFont="1" applyFill="1" applyBorder="1" applyAlignment="1">
      <alignment horizontal="center" vertical="top" wrapText="1"/>
    </xf>
    <xf numFmtId="0" fontId="12" fillId="0" borderId="0" xfId="57" applyFont="1" applyFill="1" applyBorder="1" applyAlignment="1">
      <alignment horizontal="left" vertical="top" wrapText="1"/>
    </xf>
    <xf numFmtId="0" fontId="6" fillId="0" borderId="22" xfId="57" applyFont="1" applyFill="1" applyBorder="1" applyAlignment="1">
      <alignment vertical="top" wrapText="1"/>
    </xf>
    <xf numFmtId="166" fontId="5" fillId="0" borderId="12" xfId="57" applyNumberFormat="1" applyFont="1" applyFill="1" applyBorder="1" applyAlignment="1">
      <alignment vertical="top"/>
    </xf>
    <xf numFmtId="0" fontId="4" fillId="0" borderId="22" xfId="57" applyFont="1" applyFill="1" applyBorder="1" applyAlignment="1">
      <alignment vertical="top"/>
    </xf>
    <xf numFmtId="0" fontId="4" fillId="0" borderId="22" xfId="57" applyFont="1" applyFill="1" applyBorder="1" applyAlignment="1">
      <alignment horizontal="left" vertical="top"/>
    </xf>
    <xf numFmtId="0" fontId="12" fillId="0" borderId="0" xfId="57" applyFont="1" applyFill="1" applyBorder="1" applyAlignment="1">
      <alignment vertical="top"/>
    </xf>
    <xf numFmtId="9" fontId="4" fillId="0" borderId="26" xfId="57" applyNumberFormat="1" applyFont="1" applyFill="1" applyBorder="1" applyAlignment="1">
      <alignment horizontal="left" vertical="center"/>
    </xf>
    <xf numFmtId="166" fontId="4" fillId="0" borderId="10" xfId="46" applyNumberFormat="1" applyFont="1" applyFill="1" applyBorder="1" applyAlignment="1">
      <alignment horizontal="right" vertical="center"/>
    </xf>
    <xf numFmtId="9" fontId="5" fillId="0" borderId="16" xfId="57" applyNumberFormat="1" applyFont="1" applyBorder="1" applyAlignment="1">
      <alignment horizontal="left" vertical="center" wrapText="1"/>
    </xf>
    <xf numFmtId="0" fontId="4" fillId="0" borderId="16" xfId="57" applyFont="1" applyFill="1" applyBorder="1" applyAlignment="1">
      <alignment horizontal="right" vertical="top"/>
    </xf>
    <xf numFmtId="0" fontId="4" fillId="0" borderId="10" xfId="57" applyFont="1" applyFill="1" applyBorder="1" applyAlignment="1">
      <alignment horizontal="right" vertical="center"/>
    </xf>
    <xf numFmtId="0" fontId="4" fillId="0" borderId="10" xfId="57" applyFont="1" applyFill="1" applyBorder="1" applyAlignment="1">
      <alignment horizontal="right" vertical="top"/>
    </xf>
    <xf numFmtId="0" fontId="4" fillId="0" borderId="15" xfId="57" applyFont="1" applyFill="1" applyBorder="1" applyAlignment="1">
      <alignment horizontal="right" vertical="top"/>
    </xf>
    <xf numFmtId="0" fontId="4" fillId="0" borderId="14" xfId="57" applyFont="1" applyFill="1" applyBorder="1" applyAlignment="1">
      <alignment horizontal="right" vertical="top"/>
    </xf>
    <xf numFmtId="0" fontId="4" fillId="0" borderId="23" xfId="57" applyFont="1" applyFill="1" applyBorder="1" applyAlignment="1">
      <alignment horizontal="right" vertical="center" wrapText="1"/>
    </xf>
    <xf numFmtId="0" fontId="4" fillId="0" borderId="16" xfId="57" applyFont="1" applyFill="1" applyBorder="1" applyAlignment="1">
      <alignment horizontal="left" vertical="center"/>
    </xf>
    <xf numFmtId="0" fontId="4" fillId="0" borderId="27" xfId="57" applyFont="1" applyFill="1" applyBorder="1" applyAlignment="1">
      <alignment horizontal="left" vertical="center"/>
    </xf>
    <xf numFmtId="0" fontId="4" fillId="17" borderId="16" xfId="57" applyFont="1" applyFill="1" applyBorder="1" applyAlignment="1">
      <alignment horizontal="center" vertical="center"/>
    </xf>
    <xf numFmtId="0" fontId="4" fillId="17" borderId="10" xfId="57" applyFont="1" applyFill="1" applyBorder="1" applyAlignment="1">
      <alignment horizontal="center" vertical="center"/>
    </xf>
    <xf numFmtId="0" fontId="4" fillId="17" borderId="15" xfId="57" applyFont="1" applyFill="1" applyBorder="1" applyAlignment="1">
      <alignment horizontal="center" vertical="center"/>
    </xf>
    <xf numFmtId="0" fontId="4" fillId="17" borderId="10" xfId="57" applyFont="1" applyFill="1" applyBorder="1" applyAlignment="1">
      <alignment horizontal="center" vertical="center" wrapText="1"/>
    </xf>
    <xf numFmtId="0" fontId="4" fillId="17" borderId="24" xfId="57" applyFont="1" applyFill="1" applyBorder="1" applyAlignment="1">
      <alignment horizontal="center" vertical="center" wrapText="1"/>
    </xf>
    <xf numFmtId="0" fontId="4" fillId="17" borderId="28" xfId="57" applyFont="1" applyFill="1" applyBorder="1" applyAlignment="1">
      <alignment horizontal="center" vertical="center" wrapText="1"/>
    </xf>
    <xf numFmtId="0" fontId="4" fillId="18" borderId="10" xfId="57" applyFont="1" applyFill="1" applyBorder="1" applyAlignment="1">
      <alignment horizontal="right" vertical="top"/>
    </xf>
    <xf numFmtId="0" fontId="4" fillId="0" borderId="22" xfId="57" applyFont="1" applyFill="1" applyBorder="1" applyAlignment="1">
      <alignment horizontal="right" vertical="top"/>
    </xf>
    <xf numFmtId="0" fontId="4" fillId="0" borderId="29" xfId="57" applyFont="1" applyFill="1" applyBorder="1" applyAlignment="1">
      <alignment horizontal="left" vertical="center"/>
    </xf>
    <xf numFmtId="9" fontId="4" fillId="0" borderId="12" xfId="57" applyNumberFormat="1" applyFont="1" applyFill="1" applyBorder="1" applyAlignment="1">
      <alignment horizontal="left" vertical="center"/>
    </xf>
    <xf numFmtId="0" fontId="4" fillId="0" borderId="10" xfId="57" applyFont="1" applyFill="1" applyBorder="1" applyAlignment="1">
      <alignment horizontal="right" vertical="top" wrapText="1"/>
    </xf>
    <xf numFmtId="0" fontId="4" fillId="19" borderId="10" xfId="57" applyFont="1" applyFill="1" applyBorder="1" applyAlignment="1">
      <alignment horizontal="right" vertical="top" wrapText="1"/>
    </xf>
    <xf numFmtId="0" fontId="4" fillId="18" borderId="30" xfId="57" applyFont="1" applyFill="1" applyBorder="1" applyAlignment="1">
      <alignment horizontal="left" vertical="center" wrapText="1"/>
    </xf>
    <xf numFmtId="0" fontId="4" fillId="18" borderId="31" xfId="57" applyFont="1" applyFill="1" applyBorder="1" applyAlignment="1">
      <alignment horizontal="left" vertical="center"/>
    </xf>
    <xf numFmtId="0" fontId="4" fillId="17" borderId="32" xfId="57" applyFont="1" applyFill="1" applyBorder="1" applyAlignment="1">
      <alignment horizontal="center" vertical="center"/>
    </xf>
    <xf numFmtId="0" fontId="4" fillId="17" borderId="33" xfId="57" applyFont="1" applyFill="1" applyBorder="1" applyAlignment="1">
      <alignment horizontal="center" vertical="center"/>
    </xf>
    <xf numFmtId="0" fontId="4" fillId="17" borderId="34" xfId="57" applyFont="1" applyFill="1" applyBorder="1" applyAlignment="1">
      <alignment horizontal="center" vertical="center"/>
    </xf>
    <xf numFmtId="0" fontId="4" fillId="17" borderId="24" xfId="57" applyFont="1" applyFill="1" applyBorder="1" applyAlignment="1">
      <alignment horizontal="center" vertical="center"/>
    </xf>
    <xf numFmtId="0" fontId="4" fillId="17" borderId="18" xfId="57" applyFont="1" applyFill="1" applyBorder="1" applyAlignment="1">
      <alignment horizontal="center" vertical="center"/>
    </xf>
    <xf numFmtId="0" fontId="4" fillId="17" borderId="18" xfId="57" applyFont="1" applyFill="1" applyBorder="1" applyAlignment="1">
      <alignment horizontal="center" vertical="center" wrapText="1"/>
    </xf>
    <xf numFmtId="166" fontId="4" fillId="0" borderId="0" xfId="57" applyNumberFormat="1" applyFont="1" applyFill="1" applyBorder="1" applyAlignment="1">
      <alignment horizontal="center" vertical="top"/>
    </xf>
    <xf numFmtId="0" fontId="4" fillId="18" borderId="0" xfId="57" applyFont="1" applyFill="1" applyBorder="1" applyAlignment="1">
      <alignment horizontal="center" vertical="center" wrapText="1"/>
    </xf>
    <xf numFmtId="0" fontId="4" fillId="18" borderId="0" xfId="57" applyFont="1" applyFill="1" applyBorder="1" applyAlignment="1">
      <alignment horizontal="left" vertical="top"/>
    </xf>
    <xf numFmtId="166" fontId="5" fillId="0" borderId="10" xfId="46" applyNumberFormat="1" applyFont="1" applyFill="1" applyBorder="1" applyAlignment="1">
      <alignment horizontal="right" vertical="center"/>
    </xf>
    <xf numFmtId="0" fontId="5" fillId="0" borderId="0" xfId="57" applyFont="1" applyAlignment="1">
      <alignment vertical="top"/>
    </xf>
    <xf numFmtId="0" fontId="5" fillId="0" borderId="0" xfId="57" applyFont="1" applyBorder="1" applyAlignment="1">
      <alignment vertical="top"/>
    </xf>
    <xf numFmtId="0" fontId="13" fillId="0" borderId="0" xfId="57" applyFont="1" applyFill="1" applyBorder="1" applyAlignment="1">
      <alignment vertical="top" wrapText="1"/>
    </xf>
    <xf numFmtId="0" fontId="13" fillId="0" borderId="0" xfId="57" applyFont="1" applyBorder="1" applyAlignment="1">
      <alignment vertical="top" wrapText="1"/>
    </xf>
    <xf numFmtId="0" fontId="4" fillId="0" borderId="10" xfId="57" applyFont="1" applyFill="1" applyBorder="1" applyAlignment="1">
      <alignment horizontal="center" vertical="top"/>
    </xf>
    <xf numFmtId="0" fontId="4" fillId="17" borderId="20" xfId="57" applyFont="1" applyFill="1" applyBorder="1" applyAlignment="1">
      <alignment horizontal="left" vertical="center"/>
    </xf>
    <xf numFmtId="3" fontId="5" fillId="0" borderId="16" xfId="57" applyNumberFormat="1" applyFont="1" applyBorder="1" applyAlignment="1">
      <alignment vertical="center" wrapText="1"/>
    </xf>
    <xf numFmtId="0" fontId="4" fillId="18" borderId="35" xfId="57" applyFont="1" applyFill="1" applyBorder="1" applyAlignment="1">
      <alignment vertical="center" wrapText="1"/>
    </xf>
    <xf numFmtId="0" fontId="4" fillId="0" borderId="35" xfId="57" applyFont="1" applyFill="1" applyBorder="1" applyAlignment="1">
      <alignment vertical="center" wrapText="1"/>
    </xf>
    <xf numFmtId="0" fontId="4" fillId="17" borderId="12" xfId="57" applyFont="1" applyFill="1" applyBorder="1" applyAlignment="1">
      <alignment vertical="center" wrapText="1"/>
    </xf>
    <xf numFmtId="0" fontId="5" fillId="0" borderId="0" xfId="57" applyFont="1" applyBorder="1" applyAlignment="1">
      <alignment horizontal="left" vertical="center"/>
    </xf>
    <xf numFmtId="3" fontId="5" fillId="0" borderId="36" xfId="57" applyNumberFormat="1" applyFont="1" applyBorder="1" applyAlignment="1">
      <alignment vertical="center" wrapText="1"/>
    </xf>
    <xf numFmtId="3" fontId="5" fillId="18" borderId="37" xfId="57" applyNumberFormat="1" applyFont="1" applyFill="1" applyBorder="1" applyAlignment="1">
      <alignment vertical="center" wrapText="1"/>
    </xf>
    <xf numFmtId="3" fontId="5" fillId="0" borderId="38" xfId="57" applyNumberFormat="1" applyFont="1" applyFill="1" applyBorder="1" applyAlignment="1">
      <alignment vertical="center" wrapText="1"/>
    </xf>
    <xf numFmtId="0" fontId="4" fillId="17" borderId="31" xfId="57" applyFont="1" applyFill="1" applyBorder="1" applyAlignment="1">
      <alignment vertical="center" wrapText="1"/>
    </xf>
    <xf numFmtId="3" fontId="5" fillId="0" borderId="14" xfId="57" applyNumberFormat="1" applyFont="1" applyFill="1" applyBorder="1" applyAlignment="1">
      <alignment vertical="center" wrapText="1"/>
    </xf>
    <xf numFmtId="3" fontId="5" fillId="18" borderId="39" xfId="57" applyNumberFormat="1" applyFont="1" applyFill="1" applyBorder="1" applyAlignment="1">
      <alignment vertical="center" wrapText="1"/>
    </xf>
    <xf numFmtId="3" fontId="5" fillId="0" borderId="23" xfId="57" applyNumberFormat="1" applyFont="1" applyFill="1" applyBorder="1" applyAlignment="1">
      <alignment vertical="center" wrapText="1"/>
    </xf>
    <xf numFmtId="0" fontId="4" fillId="17" borderId="15" xfId="57" applyFont="1" applyFill="1" applyBorder="1" applyAlignment="1">
      <alignment vertical="center" wrapText="1"/>
    </xf>
    <xf numFmtId="3" fontId="5" fillId="0" borderId="14" xfId="57" applyNumberFormat="1" applyFont="1" applyBorder="1" applyAlignment="1">
      <alignment vertical="center" wrapText="1"/>
    </xf>
    <xf numFmtId="3" fontId="5" fillId="0" borderId="23" xfId="57" applyNumberFormat="1" applyFont="1" applyFill="1" applyBorder="1" applyAlignment="1">
      <alignment horizontal="left" vertical="center" wrapText="1"/>
    </xf>
    <xf numFmtId="0" fontId="5" fillId="18" borderId="0" xfId="57" applyFont="1" applyFill="1" applyBorder="1" applyAlignment="1">
      <alignment horizontal="left" vertical="top"/>
    </xf>
    <xf numFmtId="0" fontId="5" fillId="18" borderId="16" xfId="57" applyFont="1" applyFill="1" applyBorder="1" applyAlignment="1">
      <alignment horizontal="center" vertical="center" wrapText="1"/>
    </xf>
    <xf numFmtId="9" fontId="5" fillId="18" borderId="24" xfId="57" applyNumberFormat="1" applyFont="1" applyFill="1" applyBorder="1" applyAlignment="1">
      <alignment horizontal="center" vertical="center" wrapText="1"/>
    </xf>
    <xf numFmtId="9" fontId="5" fillId="18" borderId="23" xfId="57" applyNumberFormat="1" applyFont="1" applyFill="1" applyBorder="1" applyAlignment="1">
      <alignment horizontal="right" vertical="center" wrapText="1"/>
    </xf>
    <xf numFmtId="0" fontId="5" fillId="20" borderId="0" xfId="57" applyFont="1" applyFill="1" applyBorder="1" applyAlignment="1">
      <alignment horizontal="left" vertical="top"/>
    </xf>
    <xf numFmtId="0" fontId="4" fillId="0" borderId="12" xfId="57" applyFont="1" applyBorder="1" applyAlignment="1">
      <alignment vertical="center"/>
    </xf>
    <xf numFmtId="0" fontId="4" fillId="0" borderId="15" xfId="57" applyFont="1" applyBorder="1" applyAlignment="1">
      <alignment vertical="center"/>
    </xf>
    <xf numFmtId="0" fontId="4" fillId="17" borderId="10" xfId="57" applyFont="1" applyFill="1" applyBorder="1" applyAlignment="1">
      <alignment vertical="top" wrapText="1"/>
    </xf>
    <xf numFmtId="0" fontId="4" fillId="17" borderId="20" xfId="57" applyFont="1" applyFill="1" applyBorder="1" applyAlignment="1">
      <alignment vertical="center"/>
    </xf>
    <xf numFmtId="0" fontId="14" fillId="0" borderId="0" xfId="57" applyFont="1" applyAlignment="1">
      <alignment vertical="top"/>
    </xf>
    <xf numFmtId="0" fontId="3" fillId="0" borderId="0" xfId="57" applyFont="1" applyBorder="1" applyAlignment="1" applyProtection="1">
      <alignment vertical="center" wrapText="1"/>
      <protection locked="0"/>
    </xf>
    <xf numFmtId="0" fontId="3" fillId="0" borderId="0" xfId="57" applyFont="1" applyBorder="1" applyAlignment="1">
      <alignment horizontal="right" vertical="center" wrapText="1"/>
    </xf>
    <xf numFmtId="9" fontId="3" fillId="0" borderId="10" xfId="55" applyFont="1" applyBorder="1" applyAlignment="1">
      <alignment horizontal="right" vertical="center" wrapText="1"/>
    </xf>
    <xf numFmtId="0" fontId="5" fillId="0" borderId="0" xfId="57" applyFont="1" applyBorder="1" applyAlignment="1">
      <alignment vertical="top" wrapText="1"/>
    </xf>
    <xf numFmtId="0" fontId="4" fillId="0" borderId="0" xfId="57" applyFont="1" applyBorder="1" applyAlignment="1" applyProtection="1">
      <alignment vertical="top" wrapText="1"/>
      <protection locked="0"/>
    </xf>
    <xf numFmtId="3" fontId="3" fillId="0" borderId="0" xfId="57" applyNumberFormat="1" applyFont="1" applyBorder="1" applyAlignment="1" applyProtection="1">
      <alignment vertical="center" wrapText="1"/>
      <protection locked="0"/>
    </xf>
    <xf numFmtId="3" fontId="3" fillId="0" borderId="0" xfId="46" applyNumberFormat="1" applyFont="1" applyBorder="1" applyAlignment="1">
      <alignment vertical="center" wrapText="1"/>
    </xf>
    <xf numFmtId="3" fontId="10" fillId="0" borderId="17" xfId="46" applyNumberFormat="1" applyFont="1" applyBorder="1" applyAlignment="1">
      <alignment horizontal="right" vertical="center" wrapText="1"/>
    </xf>
    <xf numFmtId="3" fontId="10" fillId="0" borderId="24" xfId="46" applyNumberFormat="1" applyFont="1" applyBorder="1" applyAlignment="1">
      <alignment horizontal="right" vertical="center" wrapText="1"/>
    </xf>
    <xf numFmtId="0" fontId="3" fillId="0" borderId="24" xfId="57" applyFont="1" applyBorder="1" applyAlignment="1">
      <alignment vertical="center" wrapText="1"/>
    </xf>
    <xf numFmtId="3" fontId="10" fillId="0" borderId="0" xfId="57" applyNumberFormat="1" applyFont="1" applyBorder="1" applyAlignment="1" applyProtection="1">
      <alignment vertical="top" wrapText="1"/>
      <protection locked="0"/>
    </xf>
    <xf numFmtId="3" fontId="3" fillId="0" borderId="0" xfId="57" applyNumberFormat="1" applyFont="1" applyBorder="1" applyAlignment="1" applyProtection="1">
      <alignment vertical="top" wrapText="1"/>
      <protection locked="0"/>
    </xf>
    <xf numFmtId="3" fontId="10" fillId="0" borderId="0" xfId="57" applyNumberFormat="1" applyFont="1" applyBorder="1" applyAlignment="1" applyProtection="1">
      <alignment vertical="center" wrapText="1"/>
      <protection locked="0"/>
    </xf>
    <xf numFmtId="3" fontId="10" fillId="0" borderId="29" xfId="46" applyNumberFormat="1" applyFont="1" applyBorder="1" applyAlignment="1">
      <alignment horizontal="right" vertical="center" wrapText="1"/>
    </xf>
    <xf numFmtId="3" fontId="10" fillId="0" borderId="22" xfId="46" applyNumberFormat="1" applyFont="1" applyBorder="1" applyAlignment="1">
      <alignment horizontal="right" vertical="center" wrapText="1"/>
    </xf>
    <xf numFmtId="0" fontId="3" fillId="0" borderId="22" xfId="57" applyFont="1" applyBorder="1" applyAlignment="1">
      <alignment vertical="center" wrapText="1"/>
    </xf>
    <xf numFmtId="0" fontId="3" fillId="0" borderId="12" xfId="57" applyFont="1" applyBorder="1" applyAlignment="1">
      <alignment vertical="center" wrapText="1"/>
    </xf>
    <xf numFmtId="3" fontId="4" fillId="17" borderId="16" xfId="46" applyNumberFormat="1" applyFont="1" applyFill="1" applyBorder="1" applyAlignment="1">
      <alignment horizontal="right" vertical="center" wrapText="1"/>
    </xf>
    <xf numFmtId="3" fontId="4" fillId="17" borderId="10" xfId="46" applyNumberFormat="1" applyFont="1" applyFill="1" applyBorder="1" applyAlignment="1">
      <alignment horizontal="right" vertical="center" wrapText="1"/>
    </xf>
    <xf numFmtId="0" fontId="5" fillId="17" borderId="15" xfId="57" applyFont="1" applyFill="1" applyBorder="1" applyAlignment="1">
      <alignment vertical="center" wrapText="1"/>
    </xf>
    <xf numFmtId="3" fontId="4" fillId="0" borderId="16" xfId="46" applyNumberFormat="1" applyFont="1" applyFill="1" applyBorder="1" applyAlignment="1">
      <alignment vertical="center" wrapText="1"/>
    </xf>
    <xf numFmtId="3" fontId="4" fillId="0" borderId="10" xfId="46" applyNumberFormat="1" applyFont="1" applyFill="1" applyBorder="1" applyAlignment="1">
      <alignment vertical="center" wrapText="1"/>
    </xf>
    <xf numFmtId="3" fontId="4" fillId="0" borderId="16" xfId="46" applyNumberFormat="1" applyFont="1" applyBorder="1" applyAlignment="1">
      <alignment horizontal="right" vertical="center" wrapText="1"/>
    </xf>
    <xf numFmtId="0" fontId="5" fillId="19" borderId="10" xfId="57" applyFont="1" applyFill="1" applyBorder="1" applyAlignment="1" applyProtection="1">
      <alignment horizontal="left" vertical="top" wrapText="1"/>
      <protection locked="0"/>
    </xf>
    <xf numFmtId="0" fontId="5" fillId="19" borderId="15" xfId="57" applyFont="1" applyFill="1" applyBorder="1" applyAlignment="1" applyProtection="1">
      <alignment horizontal="left" vertical="top" wrapText="1"/>
      <protection locked="0"/>
    </xf>
    <xf numFmtId="9" fontId="5" fillId="19" borderId="15" xfId="57" applyNumberFormat="1" applyFont="1" applyFill="1" applyBorder="1" applyAlignment="1" applyProtection="1">
      <alignment horizontal="left" vertical="top" wrapText="1"/>
      <protection locked="0"/>
    </xf>
    <xf numFmtId="3" fontId="4" fillId="0" borderId="16" xfId="46" applyNumberFormat="1" applyFont="1" applyFill="1" applyBorder="1" applyAlignment="1">
      <alignment horizontal="right" vertical="center" wrapText="1"/>
    </xf>
    <xf numFmtId="9" fontId="5" fillId="0" borderId="10" xfId="57" applyNumberFormat="1" applyFont="1" applyFill="1" applyBorder="1" applyAlignment="1">
      <alignment horizontal="left" vertical="center" wrapText="1"/>
    </xf>
    <xf numFmtId="9" fontId="5" fillId="0" borderId="15" xfId="57" applyNumberFormat="1" applyFont="1" applyFill="1" applyBorder="1" applyAlignment="1">
      <alignment horizontal="left" vertical="center" wrapText="1"/>
    </xf>
    <xf numFmtId="166" fontId="6" fillId="0" borderId="0" xfId="57" applyNumberFormat="1" applyFont="1" applyAlignment="1" applyProtection="1">
      <alignment vertical="top" wrapText="1"/>
      <protection locked="0"/>
    </xf>
    <xf numFmtId="166" fontId="4" fillId="0" borderId="0" xfId="57" applyNumberFormat="1" applyFont="1" applyBorder="1" applyAlignment="1" applyProtection="1">
      <alignment vertical="top" wrapText="1"/>
      <protection locked="0"/>
    </xf>
    <xf numFmtId="166" fontId="3" fillId="0" borderId="0" xfId="57" applyNumberFormat="1" applyFont="1" applyBorder="1" applyAlignment="1">
      <alignment vertical="top" wrapText="1"/>
    </xf>
    <xf numFmtId="166" fontId="4" fillId="17" borderId="16" xfId="57" applyNumberFormat="1" applyFont="1" applyFill="1" applyBorder="1" applyAlignment="1">
      <alignment horizontal="center" vertical="center" wrapText="1"/>
    </xf>
    <xf numFmtId="1" fontId="4" fillId="17" borderId="10" xfId="57" applyNumberFormat="1" applyFont="1" applyFill="1" applyBorder="1" applyAlignment="1">
      <alignment horizontal="center" vertical="center" wrapText="1"/>
    </xf>
    <xf numFmtId="0" fontId="4" fillId="17" borderId="15" xfId="57" applyFont="1" applyFill="1" applyBorder="1" applyAlignment="1">
      <alignment vertical="top" wrapText="1"/>
    </xf>
    <xf numFmtId="3" fontId="4" fillId="0" borderId="0" xfId="57" applyNumberFormat="1" applyFont="1" applyBorder="1" applyAlignment="1">
      <alignment vertical="top" wrapText="1"/>
    </xf>
    <xf numFmtId="166" fontId="4" fillId="0" borderId="33" xfId="57" applyNumberFormat="1" applyFont="1" applyBorder="1" applyAlignment="1">
      <alignment vertical="top" wrapText="1"/>
    </xf>
    <xf numFmtId="166" fontId="4" fillId="0" borderId="34" xfId="57" applyNumberFormat="1" applyFont="1" applyBorder="1" applyAlignment="1">
      <alignment vertical="top" wrapText="1"/>
    </xf>
    <xf numFmtId="0" fontId="4" fillId="0" borderId="40" xfId="57" applyFont="1" applyBorder="1" applyAlignment="1">
      <alignment vertical="top" wrapText="1"/>
    </xf>
    <xf numFmtId="0" fontId="4" fillId="0" borderId="33" xfId="57" applyFont="1" applyBorder="1" applyAlignment="1">
      <alignment vertical="top" wrapText="1"/>
    </xf>
    <xf numFmtId="166" fontId="3" fillId="0" borderId="0" xfId="57" applyNumberFormat="1" applyFont="1" applyBorder="1" applyAlignment="1" applyProtection="1">
      <alignment vertical="top" wrapText="1"/>
      <protection locked="0"/>
    </xf>
    <xf numFmtId="166" fontId="4" fillId="0" borderId="0" xfId="46" applyNumberFormat="1" applyFont="1" applyBorder="1" applyAlignment="1" applyProtection="1">
      <alignment vertical="top" wrapText="1"/>
      <protection locked="0"/>
    </xf>
    <xf numFmtId="0" fontId="6" fillId="0" borderId="0" xfId="57" applyFont="1" applyAlignment="1" applyProtection="1">
      <alignment vertical="top" wrapText="1"/>
      <protection locked="0"/>
    </xf>
    <xf numFmtId="0" fontId="5" fillId="0" borderId="0" xfId="57" applyFont="1" applyAlignment="1" applyProtection="1">
      <alignment vertical="top" wrapText="1"/>
      <protection locked="0"/>
    </xf>
    <xf numFmtId="0" fontId="6" fillId="18" borderId="0" xfId="57" applyFont="1" applyFill="1" applyBorder="1" applyAlignment="1" applyProtection="1">
      <alignment vertical="top" wrapText="1"/>
      <protection locked="0"/>
    </xf>
    <xf numFmtId="0" fontId="4" fillId="0" borderId="0" xfId="57" applyFont="1" applyFill="1" applyBorder="1" applyAlignment="1" applyProtection="1">
      <alignment vertical="top" wrapText="1"/>
      <protection locked="0"/>
    </xf>
    <xf numFmtId="166" fontId="4" fillId="0" borderId="16" xfId="57" applyNumberFormat="1" applyFont="1" applyFill="1" applyBorder="1" applyAlignment="1">
      <alignment horizontal="center" vertical="center" wrapText="1"/>
    </xf>
    <xf numFmtId="0" fontId="4" fillId="0" borderId="41" xfId="57" applyFont="1" applyFill="1" applyBorder="1" applyAlignment="1">
      <alignment horizontal="center" vertical="center" wrapText="1"/>
    </xf>
    <xf numFmtId="0" fontId="4" fillId="0" borderId="31" xfId="57" applyFont="1" applyFill="1" applyBorder="1" applyAlignment="1">
      <alignment horizontal="center" vertical="center" wrapText="1"/>
    </xf>
    <xf numFmtId="0" fontId="7" fillId="0" borderId="0" xfId="57" applyFont="1" applyBorder="1" applyAlignment="1" applyProtection="1">
      <alignment horizontal="left" vertical="top" wrapText="1"/>
      <protection locked="0"/>
    </xf>
    <xf numFmtId="0" fontId="7" fillId="0" borderId="0" xfId="57" applyFont="1" applyBorder="1" applyAlignment="1">
      <alignment horizontal="left" vertical="top" wrapText="1"/>
    </xf>
    <xf numFmtId="0" fontId="6" fillId="0" borderId="0" xfId="57" applyFont="1" applyFill="1" applyBorder="1" applyAlignment="1" applyProtection="1">
      <alignment vertical="top" wrapText="1"/>
      <protection locked="0"/>
    </xf>
    <xf numFmtId="0" fontId="4" fillId="19" borderId="23" xfId="57" applyFont="1" applyFill="1" applyBorder="1" applyAlignment="1" applyProtection="1">
      <alignment horizontal="right" vertical="center" wrapText="1"/>
      <protection locked="0"/>
    </xf>
    <xf numFmtId="0" fontId="4" fillId="19" borderId="42" xfId="57" applyFont="1" applyFill="1" applyBorder="1" applyAlignment="1" applyProtection="1">
      <alignment horizontal="right" vertical="center" wrapText="1"/>
      <protection locked="0"/>
    </xf>
    <xf numFmtId="166" fontId="4" fillId="0" borderId="21" xfId="57" applyNumberFormat="1" applyFont="1" applyFill="1" applyBorder="1" applyAlignment="1">
      <alignment horizontal="center" vertical="center" wrapText="1"/>
    </xf>
    <xf numFmtId="1" fontId="4" fillId="0" borderId="10" xfId="57" applyNumberFormat="1" applyFont="1" applyFill="1" applyBorder="1" applyAlignment="1">
      <alignment horizontal="center" vertical="center" wrapText="1"/>
    </xf>
    <xf numFmtId="0" fontId="4" fillId="19" borderId="12" xfId="57" applyFont="1" applyFill="1" applyBorder="1" applyAlignment="1" applyProtection="1">
      <alignment horizontal="left" vertical="center" wrapText="1"/>
      <protection locked="0"/>
    </xf>
    <xf numFmtId="0" fontId="4" fillId="19" borderId="15" xfId="57" applyFont="1" applyFill="1" applyBorder="1" applyAlignment="1" applyProtection="1">
      <alignment horizontal="left" vertical="center" wrapText="1"/>
      <protection locked="0"/>
    </xf>
    <xf numFmtId="166" fontId="4" fillId="0" borderId="16" xfId="46" applyNumberFormat="1" applyFont="1" applyFill="1" applyBorder="1" applyAlignment="1">
      <alignment horizontal="left" vertical="top" wrapText="1"/>
    </xf>
    <xf numFmtId="0" fontId="4" fillId="18" borderId="15" xfId="57" applyFont="1" applyFill="1" applyBorder="1" applyAlignment="1">
      <alignment horizontal="left" vertical="top" wrapText="1"/>
    </xf>
    <xf numFmtId="0" fontId="4" fillId="17" borderId="21" xfId="57" applyFont="1" applyFill="1" applyBorder="1" applyAlignment="1">
      <alignment horizontal="center" vertical="center" wrapText="1"/>
    </xf>
    <xf numFmtId="0" fontId="4" fillId="18" borderId="0" xfId="57" applyFont="1" applyFill="1" applyBorder="1" applyAlignment="1">
      <alignment vertical="top" wrapText="1"/>
    </xf>
    <xf numFmtId="0" fontId="4" fillId="18" borderId="43" xfId="57" applyFont="1" applyFill="1" applyBorder="1" applyAlignment="1">
      <alignment vertical="top" wrapText="1"/>
    </xf>
    <xf numFmtId="0" fontId="4" fillId="18" borderId="41" xfId="57" applyFont="1" applyFill="1" applyBorder="1" applyAlignment="1">
      <alignment vertical="top" wrapText="1"/>
    </xf>
    <xf numFmtId="166" fontId="4" fillId="18" borderId="41" xfId="57" applyNumberFormat="1" applyFont="1" applyFill="1" applyBorder="1" applyAlignment="1">
      <alignment vertical="top" wrapText="1"/>
    </xf>
    <xf numFmtId="0" fontId="4" fillId="19" borderId="29" xfId="57" applyFont="1" applyFill="1" applyBorder="1" applyAlignment="1" applyProtection="1">
      <alignment vertical="top" wrapText="1"/>
      <protection locked="0"/>
    </xf>
    <xf numFmtId="166" fontId="9" fillId="18" borderId="22" xfId="57" applyNumberFormat="1" applyFont="1" applyFill="1" applyBorder="1" applyAlignment="1">
      <alignment vertical="top" wrapText="1"/>
    </xf>
    <xf numFmtId="0" fontId="9" fillId="18" borderId="22" xfId="57" applyFont="1" applyFill="1" applyBorder="1" applyAlignment="1">
      <alignment vertical="top" wrapText="1"/>
    </xf>
    <xf numFmtId="166" fontId="9" fillId="18" borderId="22" xfId="46" applyNumberFormat="1" applyFont="1" applyFill="1" applyBorder="1" applyAlignment="1">
      <alignment vertical="top" wrapText="1"/>
    </xf>
    <xf numFmtId="0" fontId="9" fillId="18" borderId="12" xfId="57" applyFont="1" applyFill="1" applyBorder="1" applyAlignment="1">
      <alignment vertical="top" wrapText="1"/>
    </xf>
    <xf numFmtId="166" fontId="4" fillId="18" borderId="13" xfId="57" applyNumberFormat="1" applyFont="1" applyFill="1" applyBorder="1" applyAlignment="1">
      <alignment vertical="top" wrapText="1"/>
    </xf>
    <xf numFmtId="166" fontId="4" fillId="18" borderId="22" xfId="57" applyNumberFormat="1" applyFont="1" applyFill="1" applyBorder="1" applyAlignment="1">
      <alignment vertical="top" wrapText="1"/>
    </xf>
    <xf numFmtId="0" fontId="4" fillId="18" borderId="22" xfId="57" applyFont="1" applyFill="1" applyBorder="1" applyAlignment="1">
      <alignment vertical="top" wrapText="1"/>
    </xf>
    <xf numFmtId="0" fontId="4" fillId="18" borderId="12" xfId="57" applyFont="1" applyFill="1" applyBorder="1" applyAlignment="1">
      <alignment vertical="top" wrapText="1"/>
    </xf>
    <xf numFmtId="166" fontId="4" fillId="18" borderId="29" xfId="57" applyNumberFormat="1" applyFont="1" applyFill="1" applyBorder="1" applyAlignment="1">
      <alignment horizontal="right" vertical="top" wrapText="1"/>
    </xf>
    <xf numFmtId="0" fontId="4" fillId="18" borderId="22" xfId="57" applyFont="1" applyFill="1" applyBorder="1" applyAlignment="1">
      <alignment horizontal="right" vertical="top" wrapText="1"/>
    </xf>
    <xf numFmtId="166" fontId="4" fillId="18" borderId="12" xfId="57" applyNumberFormat="1" applyFont="1" applyFill="1" applyBorder="1" applyAlignment="1">
      <alignment horizontal="right" vertical="top" wrapText="1"/>
    </xf>
    <xf numFmtId="0" fontId="4" fillId="18" borderId="29" xfId="57" applyFont="1" applyFill="1" applyBorder="1" applyAlignment="1">
      <alignment vertical="top" wrapText="1"/>
    </xf>
    <xf numFmtId="166" fontId="8" fillId="18" borderId="10" xfId="57" applyNumberFormat="1" applyFont="1" applyFill="1" applyBorder="1" applyAlignment="1">
      <alignment vertical="top" wrapText="1"/>
    </xf>
    <xf numFmtId="9" fontId="8" fillId="19" borderId="10" xfId="55" applyFont="1" applyFill="1" applyBorder="1" applyAlignment="1" applyProtection="1">
      <alignment vertical="top" wrapText="1"/>
      <protection locked="0"/>
    </xf>
    <xf numFmtId="166" fontId="8" fillId="18" borderId="10" xfId="46" applyNumberFormat="1" applyFont="1" applyFill="1" applyBorder="1" applyAlignment="1">
      <alignment vertical="top" wrapText="1"/>
    </xf>
    <xf numFmtId="9" fontId="8" fillId="19" borderId="15" xfId="55" applyFont="1" applyFill="1" applyBorder="1" applyAlignment="1" applyProtection="1">
      <alignment vertical="top" wrapText="1"/>
      <protection locked="0"/>
    </xf>
    <xf numFmtId="0" fontId="5" fillId="19" borderId="10" xfId="57" applyFont="1" applyFill="1" applyBorder="1" applyAlignment="1" applyProtection="1">
      <alignment horizontal="right" vertical="top" wrapText="1"/>
      <protection locked="0"/>
    </xf>
    <xf numFmtId="166" fontId="5" fillId="19" borderId="15" xfId="57" applyNumberFormat="1" applyFont="1" applyFill="1" applyBorder="1" applyAlignment="1" applyProtection="1">
      <alignment horizontal="right" vertical="top" wrapText="1"/>
      <protection locked="0"/>
    </xf>
    <xf numFmtId="0" fontId="5" fillId="19" borderId="16" xfId="57" applyFont="1" applyFill="1" applyBorder="1" applyAlignment="1" applyProtection="1">
      <alignment horizontal="left" vertical="top" wrapText="1"/>
      <protection locked="0"/>
    </xf>
    <xf numFmtId="9" fontId="5" fillId="19" borderId="16" xfId="57" applyNumberFormat="1" applyFont="1" applyFill="1" applyBorder="1" applyAlignment="1" applyProtection="1">
      <alignment horizontal="left" vertical="top" wrapText="1"/>
      <protection locked="0"/>
    </xf>
    <xf numFmtId="0" fontId="4" fillId="0" borderId="0" xfId="57" applyFont="1" applyFill="1" applyAlignment="1">
      <alignment vertical="top" wrapText="1"/>
    </xf>
    <xf numFmtId="0" fontId="4" fillId="0" borderId="0" xfId="57" applyFont="1" applyFill="1" applyBorder="1" applyAlignment="1">
      <alignment vertical="top" wrapText="1"/>
    </xf>
    <xf numFmtId="0" fontId="5" fillId="0" borderId="10" xfId="57" applyFont="1" applyFill="1" applyBorder="1" applyAlignment="1">
      <alignment horizontal="center" vertical="center" wrapText="1"/>
    </xf>
    <xf numFmtId="0" fontId="5" fillId="0" borderId="15" xfId="57" applyFont="1" applyFill="1" applyBorder="1" applyAlignment="1">
      <alignment horizontal="center" vertical="center" wrapText="1"/>
    </xf>
    <xf numFmtId="1" fontId="9" fillId="0" borderId="10" xfId="57" applyNumberFormat="1" applyFont="1" applyFill="1" applyBorder="1" applyAlignment="1">
      <alignment vertical="center" wrapText="1"/>
    </xf>
    <xf numFmtId="0" fontId="4" fillId="0" borderId="10" xfId="57" applyFont="1" applyFill="1" applyBorder="1" applyAlignment="1">
      <alignment vertical="center" wrapText="1"/>
    </xf>
    <xf numFmtId="0" fontId="4" fillId="0" borderId="15" xfId="57" applyFont="1" applyFill="1" applyBorder="1" applyAlignment="1">
      <alignment horizontal="left" vertical="center" wrapText="1"/>
    </xf>
    <xf numFmtId="0" fontId="4" fillId="0" borderId="16" xfId="57" applyFont="1" applyFill="1" applyBorder="1" applyAlignment="1">
      <alignment horizontal="left" vertical="center" wrapText="1"/>
    </xf>
    <xf numFmtId="166" fontId="9" fillId="0" borderId="22" xfId="57" applyNumberFormat="1" applyFont="1" applyFill="1" applyBorder="1" applyAlignment="1">
      <alignment vertical="top" wrapText="1"/>
    </xf>
    <xf numFmtId="0" fontId="8" fillId="0" borderId="22" xfId="57" applyFont="1" applyFill="1" applyBorder="1" applyAlignment="1">
      <alignment vertical="top" wrapText="1"/>
    </xf>
    <xf numFmtId="166" fontId="9" fillId="0" borderId="22" xfId="46" applyNumberFormat="1" applyFont="1" applyFill="1" applyBorder="1" applyAlignment="1">
      <alignment vertical="top" wrapText="1"/>
    </xf>
    <xf numFmtId="0" fontId="8" fillId="0" borderId="12" xfId="57" applyFont="1" applyFill="1" applyBorder="1" applyAlignment="1">
      <alignment vertical="top" wrapText="1"/>
    </xf>
    <xf numFmtId="166" fontId="4" fillId="0" borderId="13" xfId="57" applyNumberFormat="1" applyFont="1" applyFill="1" applyBorder="1" applyAlignment="1">
      <alignment vertical="top" wrapText="1"/>
    </xf>
    <xf numFmtId="166" fontId="4" fillId="0" borderId="22" xfId="57" applyNumberFormat="1" applyFont="1" applyFill="1" applyBorder="1" applyAlignment="1">
      <alignment vertical="top" wrapText="1"/>
    </xf>
    <xf numFmtId="0" fontId="4" fillId="0" borderId="12" xfId="57" applyFont="1" applyFill="1" applyBorder="1" applyAlignment="1">
      <alignment vertical="top" wrapText="1"/>
    </xf>
    <xf numFmtId="166" fontId="8" fillId="0" borderId="10" xfId="57" applyNumberFormat="1" applyFont="1" applyFill="1" applyBorder="1" applyAlignment="1">
      <alignment vertical="top" wrapText="1"/>
    </xf>
    <xf numFmtId="166" fontId="8" fillId="0" borderId="10" xfId="46" applyNumberFormat="1" applyFont="1" applyFill="1" applyBorder="1" applyAlignment="1">
      <alignment vertical="top" wrapText="1"/>
    </xf>
    <xf numFmtId="0" fontId="8" fillId="19" borderId="10" xfId="57" applyFont="1" applyFill="1" applyBorder="1" applyAlignment="1" applyProtection="1">
      <alignment vertical="top" wrapText="1"/>
      <protection locked="0"/>
    </xf>
    <xf numFmtId="9" fontId="8" fillId="19" borderId="10" xfId="57" applyNumberFormat="1" applyFont="1" applyFill="1" applyBorder="1" applyAlignment="1" applyProtection="1">
      <alignment vertical="top" wrapText="1"/>
      <protection locked="0"/>
    </xf>
    <xf numFmtId="166" fontId="4" fillId="0" borderId="22" xfId="46" applyNumberFormat="1" applyFont="1" applyFill="1" applyBorder="1" applyAlignment="1">
      <alignment vertical="top" wrapText="1"/>
    </xf>
    <xf numFmtId="166" fontId="5" fillId="0" borderId="22" xfId="57" applyNumberFormat="1" applyFont="1" applyFill="1" applyBorder="1" applyAlignment="1">
      <alignment vertical="top" wrapText="1"/>
    </xf>
    <xf numFmtId="0" fontId="5" fillId="0" borderId="12" xfId="57" applyFont="1" applyFill="1" applyBorder="1" applyAlignment="1">
      <alignment vertical="top" wrapText="1"/>
    </xf>
    <xf numFmtId="166" fontId="4" fillId="0" borderId="13" xfId="46" applyNumberFormat="1" applyFont="1" applyFill="1" applyBorder="1" applyAlignment="1">
      <alignment vertical="top" wrapText="1"/>
    </xf>
    <xf numFmtId="166" fontId="4" fillId="0" borderId="12" xfId="46" applyNumberFormat="1" applyFont="1" applyFill="1" applyBorder="1" applyAlignment="1">
      <alignment horizontal="center" vertical="top" wrapText="1"/>
    </xf>
    <xf numFmtId="0" fontId="4" fillId="0" borderId="12" xfId="57" applyFont="1" applyFill="1" applyBorder="1" applyAlignment="1">
      <alignment horizontal="left" vertical="top" wrapText="1"/>
    </xf>
    <xf numFmtId="166" fontId="5" fillId="0" borderId="10" xfId="57" applyNumberFormat="1" applyFont="1" applyFill="1" applyBorder="1" applyAlignment="1">
      <alignment vertical="top" wrapText="1"/>
    </xf>
    <xf numFmtId="9" fontId="5" fillId="19" borderId="10" xfId="55" applyFont="1" applyFill="1" applyBorder="1" applyAlignment="1" applyProtection="1">
      <alignment vertical="top" wrapText="1"/>
      <protection locked="0"/>
    </xf>
    <xf numFmtId="0" fontId="5" fillId="19" borderId="10" xfId="57" applyFont="1" applyFill="1" applyBorder="1" applyAlignment="1" applyProtection="1">
      <alignment vertical="top" wrapText="1"/>
      <protection locked="0"/>
    </xf>
    <xf numFmtId="9" fontId="5" fillId="19" borderId="15" xfId="55" applyFont="1" applyFill="1" applyBorder="1" applyAlignment="1" applyProtection="1">
      <alignment vertical="top" wrapText="1"/>
      <protection locked="0"/>
    </xf>
    <xf numFmtId="166" fontId="4" fillId="0" borderId="14" xfId="46" applyNumberFormat="1" applyFont="1" applyFill="1" applyBorder="1" applyAlignment="1">
      <alignment vertical="top" wrapText="1"/>
    </xf>
    <xf numFmtId="0" fontId="4" fillId="0" borderId="32" xfId="57" applyFont="1" applyFill="1" applyBorder="1" applyAlignment="1">
      <alignment vertical="center" wrapText="1"/>
    </xf>
    <xf numFmtId="0" fontId="6" fillId="0" borderId="0" xfId="57" applyFont="1" applyFill="1" applyBorder="1" applyAlignment="1">
      <alignment horizontal="right" vertical="center" wrapText="1"/>
    </xf>
    <xf numFmtId="166" fontId="5" fillId="0" borderId="0" xfId="46" applyNumberFormat="1" applyFont="1" applyFill="1" applyBorder="1" applyAlignment="1">
      <alignment horizontal="right" vertical="center" wrapText="1"/>
    </xf>
    <xf numFmtId="166" fontId="3" fillId="0" borderId="14" xfId="46" applyNumberFormat="1" applyFont="1" applyFill="1" applyBorder="1" applyAlignment="1">
      <alignment horizontal="right" vertical="center" wrapText="1"/>
    </xf>
    <xf numFmtId="166" fontId="3" fillId="0" borderId="10" xfId="46" applyNumberFormat="1" applyFont="1" applyFill="1" applyBorder="1" applyAlignment="1">
      <alignment horizontal="right" vertical="center" wrapText="1"/>
    </xf>
    <xf numFmtId="166" fontId="3" fillId="0" borderId="10" xfId="46" applyNumberFormat="1" applyFont="1" applyBorder="1" applyAlignment="1">
      <alignment horizontal="right" vertical="center" wrapText="1"/>
    </xf>
    <xf numFmtId="166" fontId="3" fillId="0" borderId="10" xfId="55" applyNumberFormat="1" applyFont="1" applyFill="1" applyBorder="1" applyAlignment="1">
      <alignment horizontal="right" vertical="center" wrapText="1"/>
    </xf>
    <xf numFmtId="166" fontId="3" fillId="0" borderId="10" xfId="55" applyNumberFormat="1" applyFont="1" applyBorder="1" applyAlignment="1">
      <alignment horizontal="right" vertical="center" wrapText="1"/>
    </xf>
    <xf numFmtId="0" fontId="3" fillId="0" borderId="10" xfId="57" applyFont="1" applyFill="1" applyBorder="1" applyAlignment="1">
      <alignment horizontal="right" vertical="top" wrapText="1"/>
    </xf>
    <xf numFmtId="166" fontId="3" fillId="0" borderId="10" xfId="46" applyNumberFormat="1" applyFont="1" applyFill="1" applyBorder="1" applyAlignment="1">
      <alignment horizontal="right" vertical="top" wrapText="1"/>
    </xf>
    <xf numFmtId="0" fontId="3" fillId="0" borderId="10" xfId="57" applyFont="1" applyBorder="1" applyAlignment="1">
      <alignment horizontal="right" vertical="center" wrapText="1"/>
    </xf>
    <xf numFmtId="167" fontId="5" fillId="0" borderId="0" xfId="55" applyNumberFormat="1" applyFont="1" applyFill="1" applyBorder="1" applyAlignment="1">
      <alignment horizontal="right" vertical="center" wrapText="1"/>
    </xf>
    <xf numFmtId="10" fontId="3" fillId="0" borderId="44" xfId="55" applyNumberFormat="1" applyFont="1" applyFill="1" applyBorder="1" applyAlignment="1">
      <alignment horizontal="right" vertical="center" wrapText="1"/>
    </xf>
    <xf numFmtId="0" fontId="3" fillId="0" borderId="33" xfId="57" applyFont="1" applyFill="1" applyBorder="1" applyAlignment="1">
      <alignment horizontal="right" vertical="top" wrapText="1"/>
    </xf>
    <xf numFmtId="166" fontId="3" fillId="0" borderId="34" xfId="46" applyNumberFormat="1" applyFont="1" applyFill="1" applyBorder="1" applyAlignment="1">
      <alignment horizontal="right" vertical="top" wrapText="1"/>
    </xf>
    <xf numFmtId="0" fontId="3" fillId="0" borderId="34" xfId="57" applyFont="1" applyFill="1" applyBorder="1" applyAlignment="1">
      <alignment horizontal="right" vertical="top" wrapText="1"/>
    </xf>
    <xf numFmtId="0" fontId="3" fillId="0" borderId="40" xfId="57" applyFont="1" applyBorder="1" applyAlignment="1">
      <alignment horizontal="right" vertical="center" wrapText="1"/>
    </xf>
    <xf numFmtId="0" fontId="3" fillId="0" borderId="28" xfId="57" applyFont="1" applyFill="1" applyBorder="1" applyAlignment="1">
      <alignment horizontal="left" vertical="top" wrapText="1"/>
    </xf>
    <xf numFmtId="166" fontId="4" fillId="0" borderId="29" xfId="46" applyNumberFormat="1" applyFont="1" applyFill="1" applyBorder="1" applyAlignment="1">
      <alignment horizontal="right" vertical="center" wrapText="1"/>
    </xf>
    <xf numFmtId="166" fontId="4" fillId="0" borderId="12" xfId="46" applyNumberFormat="1" applyFont="1" applyFill="1" applyBorder="1" applyAlignment="1">
      <alignment horizontal="right" vertical="center" wrapText="1"/>
    </xf>
    <xf numFmtId="166" fontId="4" fillId="0" borderId="29" xfId="57" applyNumberFormat="1" applyFont="1" applyFill="1" applyBorder="1" applyAlignment="1">
      <alignment horizontal="right" vertical="center" wrapText="1"/>
    </xf>
    <xf numFmtId="166" fontId="4" fillId="0" borderId="12" xfId="57" applyNumberFormat="1" applyFont="1" applyFill="1" applyBorder="1" applyAlignment="1">
      <alignment horizontal="right" vertical="center" wrapText="1"/>
    </xf>
    <xf numFmtId="0" fontId="4" fillId="17" borderId="11" xfId="57" applyFont="1" applyFill="1" applyBorder="1" applyAlignment="1">
      <alignment horizontal="center" vertical="center" wrapText="1"/>
    </xf>
    <xf numFmtId="0" fontId="4" fillId="17" borderId="20" xfId="57" applyFont="1" applyFill="1" applyBorder="1" applyAlignment="1">
      <alignment horizontal="center" vertical="center" wrapText="1"/>
    </xf>
    <xf numFmtId="166" fontId="4" fillId="0" borderId="16" xfId="46" applyNumberFormat="1" applyFont="1" applyFill="1" applyBorder="1" applyAlignment="1">
      <alignment horizontal="right" vertical="center" wrapText="1"/>
    </xf>
    <xf numFmtId="166" fontId="6" fillId="0" borderId="0" xfId="57" applyNumberFormat="1" applyFont="1" applyFill="1" applyBorder="1" applyAlignment="1">
      <alignment vertical="top" wrapText="1"/>
    </xf>
    <xf numFmtId="0" fontId="5" fillId="18" borderId="0" xfId="57" applyFont="1" applyFill="1" applyBorder="1" applyAlignment="1">
      <alignment horizontal="center" vertical="top" wrapText="1"/>
    </xf>
    <xf numFmtId="0" fontId="4" fillId="0" borderId="0" xfId="57" applyFont="1" applyBorder="1" applyAlignment="1">
      <alignment horizontal="center" vertical="center" wrapText="1"/>
    </xf>
    <xf numFmtId="0" fontId="4" fillId="0" borderId="16" xfId="57" applyFont="1" applyBorder="1" applyAlignment="1">
      <alignment horizontal="center" vertical="center" wrapText="1"/>
    </xf>
    <xf numFmtId="0" fontId="4" fillId="0" borderId="10" xfId="57" applyFont="1" applyBorder="1" applyAlignment="1">
      <alignment horizontal="center" vertical="center" wrapText="1"/>
    </xf>
    <xf numFmtId="1" fontId="4" fillId="0" borderId="10" xfId="57" applyNumberFormat="1" applyFont="1" applyBorder="1" applyAlignment="1">
      <alignment horizontal="center" vertical="center" wrapText="1"/>
    </xf>
    <xf numFmtId="1" fontId="4" fillId="0" borderId="15" xfId="57" applyNumberFormat="1" applyFont="1" applyFill="1" applyBorder="1" applyAlignment="1">
      <alignment horizontal="center" vertical="center" wrapText="1"/>
    </xf>
    <xf numFmtId="0" fontId="4" fillId="19" borderId="14" xfId="57" applyFont="1" applyFill="1" applyBorder="1" applyAlignment="1" applyProtection="1">
      <alignment horizontal="center" vertical="center" wrapText="1"/>
      <protection locked="0"/>
    </xf>
    <xf numFmtId="0" fontId="4" fillId="19" borderId="10" xfId="57" applyFont="1" applyFill="1" applyBorder="1" applyAlignment="1" applyProtection="1">
      <alignment horizontal="center" vertical="center" wrapText="1"/>
      <protection locked="0"/>
    </xf>
    <xf numFmtId="166" fontId="9" fillId="0" borderId="22" xfId="57" applyNumberFormat="1" applyFont="1" applyFill="1" applyBorder="1" applyAlignment="1">
      <alignment horizontal="right" vertical="center" wrapText="1"/>
    </xf>
    <xf numFmtId="166" fontId="4" fillId="0" borderId="22" xfId="57" applyNumberFormat="1" applyFont="1" applyFill="1" applyBorder="1" applyAlignment="1">
      <alignment horizontal="right" vertical="center" wrapText="1"/>
    </xf>
    <xf numFmtId="0" fontId="6" fillId="0" borderId="22" xfId="57" applyFont="1" applyFill="1" applyBorder="1" applyAlignment="1">
      <alignment horizontal="right" vertical="center" wrapText="1"/>
    </xf>
    <xf numFmtId="0" fontId="5" fillId="0" borderId="22" xfId="57" applyFont="1" applyFill="1" applyBorder="1" applyAlignment="1">
      <alignment horizontal="right" vertical="center" wrapText="1"/>
    </xf>
    <xf numFmtId="166" fontId="5" fillId="0" borderId="12" xfId="57" applyNumberFormat="1" applyFont="1" applyFill="1" applyBorder="1" applyAlignment="1">
      <alignment horizontal="right" vertical="center" wrapText="1"/>
    </xf>
    <xf numFmtId="166" fontId="4" fillId="0" borderId="13" xfId="57" applyNumberFormat="1" applyFont="1" applyFill="1" applyBorder="1" applyAlignment="1">
      <alignment horizontal="right" vertical="center" wrapText="1"/>
    </xf>
    <xf numFmtId="0" fontId="4" fillId="0" borderId="22" xfId="57" applyFont="1" applyFill="1" applyBorder="1" applyAlignment="1">
      <alignment horizontal="right" vertical="center" wrapText="1"/>
    </xf>
    <xf numFmtId="0" fontId="4" fillId="0" borderId="12" xfId="57" applyFont="1" applyFill="1" applyBorder="1" applyAlignment="1">
      <alignment horizontal="right" vertical="center" wrapText="1"/>
    </xf>
    <xf numFmtId="0" fontId="4" fillId="0" borderId="12" xfId="57" applyFont="1" applyFill="1" applyBorder="1" applyAlignment="1">
      <alignment horizontal="left" vertical="center" wrapText="1"/>
    </xf>
    <xf numFmtId="166" fontId="8" fillId="0" borderId="10" xfId="57" applyNumberFormat="1" applyFont="1" applyFill="1" applyBorder="1" applyAlignment="1">
      <alignment horizontal="right" vertical="center" wrapText="1"/>
    </xf>
    <xf numFmtId="166" fontId="5" fillId="0" borderId="10" xfId="57" applyNumberFormat="1" applyFont="1" applyFill="1" applyBorder="1" applyAlignment="1">
      <alignment horizontal="right" vertical="center" wrapText="1"/>
    </xf>
    <xf numFmtId="0" fontId="6" fillId="19" borderId="10" xfId="57" applyFont="1" applyFill="1" applyBorder="1" applyAlignment="1" applyProtection="1">
      <alignment horizontal="right" vertical="center" wrapText="1"/>
      <protection locked="0"/>
    </xf>
    <xf numFmtId="0" fontId="5" fillId="19" borderId="10" xfId="57" applyFont="1" applyFill="1" applyBorder="1" applyAlignment="1" applyProtection="1">
      <alignment horizontal="right" vertical="center" wrapText="1"/>
      <protection locked="0"/>
    </xf>
    <xf numFmtId="0" fontId="5" fillId="19" borderId="15" xfId="57" applyFont="1" applyFill="1" applyBorder="1" applyAlignment="1" applyProtection="1">
      <alignment horizontal="right" vertical="center" wrapText="1"/>
      <protection locked="0"/>
    </xf>
    <xf numFmtId="166" fontId="4" fillId="0" borderId="14" xfId="57" applyNumberFormat="1" applyFont="1" applyFill="1" applyBorder="1" applyAlignment="1">
      <alignment horizontal="right" vertical="center" wrapText="1"/>
    </xf>
    <xf numFmtId="9" fontId="5" fillId="19" borderId="10" xfId="57" applyNumberFormat="1" applyFont="1" applyFill="1" applyBorder="1" applyAlignment="1" applyProtection="1">
      <alignment horizontal="right" vertical="center" wrapText="1"/>
      <protection locked="0"/>
    </xf>
    <xf numFmtId="9" fontId="5" fillId="19" borderId="15" xfId="57" applyNumberFormat="1" applyFont="1" applyFill="1" applyBorder="1" applyAlignment="1" applyProtection="1">
      <alignment horizontal="right" vertical="center" wrapText="1"/>
      <protection locked="0"/>
    </xf>
    <xf numFmtId="0" fontId="12" fillId="0" borderId="0" xfId="57" applyFont="1" applyFill="1" applyBorder="1" applyAlignment="1">
      <alignment vertical="top" wrapText="1"/>
    </xf>
    <xf numFmtId="166" fontId="4" fillId="0" borderId="0" xfId="46" applyNumberFormat="1" applyFont="1" applyFill="1" applyBorder="1" applyAlignment="1">
      <alignment horizontal="center" vertical="top" wrapText="1"/>
    </xf>
    <xf numFmtId="166" fontId="4" fillId="0" borderId="13" xfId="46" applyNumberFormat="1" applyFont="1" applyFill="1" applyBorder="1" applyAlignment="1">
      <alignment horizontal="right" vertical="center" wrapText="1"/>
    </xf>
    <xf numFmtId="166" fontId="4" fillId="0" borderId="12" xfId="57" applyNumberFormat="1" applyFont="1" applyBorder="1" applyAlignment="1">
      <alignment horizontal="right" vertical="center" wrapText="1"/>
    </xf>
    <xf numFmtId="9" fontId="5" fillId="0" borderId="22" xfId="57" applyNumberFormat="1" applyFont="1" applyFill="1" applyBorder="1" applyAlignment="1">
      <alignment horizontal="right" vertical="center" wrapText="1"/>
    </xf>
    <xf numFmtId="9" fontId="4" fillId="0" borderId="12" xfId="57" applyNumberFormat="1" applyFont="1" applyFill="1" applyBorder="1" applyAlignment="1">
      <alignment horizontal="left" vertical="center" wrapText="1"/>
    </xf>
    <xf numFmtId="166" fontId="5" fillId="0" borderId="10" xfId="46" applyNumberFormat="1" applyFont="1" applyBorder="1" applyAlignment="1">
      <alignment horizontal="right" vertical="center" wrapText="1"/>
    </xf>
    <xf numFmtId="166" fontId="5" fillId="0" borderId="15" xfId="46" applyNumberFormat="1" applyFont="1" applyBorder="1" applyAlignment="1">
      <alignment horizontal="right" vertical="center" wrapText="1"/>
    </xf>
    <xf numFmtId="9" fontId="5" fillId="0" borderId="10" xfId="57" applyNumberFormat="1" applyFont="1" applyBorder="1" applyAlignment="1">
      <alignment horizontal="right" vertical="center" wrapText="1"/>
    </xf>
    <xf numFmtId="9" fontId="4" fillId="19" borderId="15" xfId="57" applyNumberFormat="1" applyFont="1" applyFill="1" applyBorder="1" applyAlignment="1" applyProtection="1">
      <alignment horizontal="right" vertical="center" wrapText="1"/>
      <protection locked="0"/>
    </xf>
    <xf numFmtId="0" fontId="4" fillId="0" borderId="16" xfId="57" applyFont="1" applyFill="1" applyBorder="1" applyAlignment="1">
      <alignment horizontal="right" vertical="center" wrapText="1"/>
    </xf>
    <xf numFmtId="0" fontId="4" fillId="0" borderId="10" xfId="57" applyFont="1" applyFill="1" applyBorder="1" applyAlignment="1">
      <alignment horizontal="right" vertical="center" wrapText="1"/>
    </xf>
    <xf numFmtId="0" fontId="4" fillId="0" borderId="15" xfId="57" applyFont="1" applyFill="1" applyBorder="1" applyAlignment="1">
      <alignment horizontal="right" vertical="center" wrapText="1"/>
    </xf>
    <xf numFmtId="0" fontId="4" fillId="0" borderId="14" xfId="57" applyFont="1" applyFill="1" applyBorder="1" applyAlignment="1">
      <alignment horizontal="right" vertical="center" wrapText="1"/>
    </xf>
    <xf numFmtId="9" fontId="4" fillId="0" borderId="0" xfId="57" applyNumberFormat="1" applyFont="1" applyFill="1" applyBorder="1" applyAlignment="1">
      <alignment horizontal="center" vertical="top" wrapText="1"/>
    </xf>
    <xf numFmtId="0" fontId="4" fillId="0" borderId="29" xfId="57" applyFont="1" applyFill="1" applyBorder="1" applyAlignment="1">
      <alignment horizontal="center" vertical="top" wrapText="1"/>
    </xf>
    <xf numFmtId="0" fontId="4" fillId="0" borderId="22" xfId="57" applyFont="1" applyFill="1" applyBorder="1" applyAlignment="1">
      <alignment horizontal="center" vertical="top" wrapText="1"/>
    </xf>
    <xf numFmtId="0" fontId="4" fillId="0" borderId="12" xfId="57" applyFont="1" applyFill="1" applyBorder="1" applyAlignment="1">
      <alignment horizontal="center" vertical="top" wrapText="1"/>
    </xf>
    <xf numFmtId="0" fontId="4" fillId="0" borderId="13" xfId="57" applyFont="1" applyFill="1" applyBorder="1" applyAlignment="1">
      <alignment horizontal="center" vertical="top" wrapText="1"/>
    </xf>
    <xf numFmtId="9" fontId="4" fillId="0" borderId="12" xfId="57" applyNumberFormat="1" applyFont="1" applyFill="1" applyBorder="1" applyAlignment="1">
      <alignment horizontal="left" vertical="top" wrapText="1"/>
    </xf>
    <xf numFmtId="0" fontId="4" fillId="19" borderId="16" xfId="57" applyFont="1" applyFill="1" applyBorder="1" applyAlignment="1" applyProtection="1">
      <alignment horizontal="center" vertical="top" wrapText="1"/>
      <protection locked="0"/>
    </xf>
    <xf numFmtId="0" fontId="4" fillId="19" borderId="10" xfId="57" applyFont="1" applyFill="1" applyBorder="1" applyAlignment="1" applyProtection="1">
      <alignment horizontal="center" vertical="top" wrapText="1"/>
      <protection locked="0"/>
    </xf>
    <xf numFmtId="0" fontId="4" fillId="19" borderId="15" xfId="57" applyFont="1" applyFill="1" applyBorder="1" applyAlignment="1" applyProtection="1">
      <alignment horizontal="center" vertical="top" wrapText="1"/>
      <protection locked="0"/>
    </xf>
    <xf numFmtId="0" fontId="4" fillId="19" borderId="14" xfId="57" applyFont="1" applyFill="1" applyBorder="1" applyAlignment="1" applyProtection="1">
      <alignment horizontal="center" vertical="top" wrapText="1"/>
      <protection locked="0"/>
    </xf>
    <xf numFmtId="0" fontId="4" fillId="17" borderId="16" xfId="57" applyFont="1" applyFill="1" applyBorder="1" applyAlignment="1">
      <alignment horizontal="center" vertical="center" wrapText="1"/>
    </xf>
    <xf numFmtId="0" fontId="4" fillId="17" borderId="15" xfId="57" applyFont="1" applyFill="1" applyBorder="1" applyAlignment="1">
      <alignment horizontal="center" vertical="center" wrapText="1"/>
    </xf>
    <xf numFmtId="0" fontId="5" fillId="0" borderId="0" xfId="57" applyFont="1" applyAlignment="1">
      <alignment vertical="top" wrapText="1"/>
    </xf>
    <xf numFmtId="166" fontId="4" fillId="0" borderId="0" xfId="57" applyNumberFormat="1" applyFont="1" applyFill="1" applyBorder="1" applyAlignment="1">
      <alignment horizontal="center" vertical="top" wrapText="1"/>
    </xf>
    <xf numFmtId="168" fontId="4" fillId="0" borderId="0" xfId="55" applyNumberFormat="1" applyFont="1" applyFill="1" applyBorder="1" applyAlignment="1">
      <alignment horizontal="center" vertical="top" wrapText="1"/>
    </xf>
    <xf numFmtId="169" fontId="4" fillId="0" borderId="0" xfId="46" applyNumberFormat="1" applyFont="1" applyFill="1" applyBorder="1" applyAlignment="1">
      <alignment horizontal="center" vertical="top" wrapText="1"/>
    </xf>
    <xf numFmtId="0" fontId="4" fillId="18" borderId="0" xfId="57" applyFont="1" applyFill="1" applyBorder="1" applyAlignment="1">
      <alignment horizontal="left" vertical="top" wrapText="1"/>
    </xf>
    <xf numFmtId="0" fontId="5" fillId="19" borderId="29" xfId="57" applyFont="1" applyFill="1" applyBorder="1" applyAlignment="1" applyProtection="1">
      <alignment horizontal="right" vertical="center" wrapText="1"/>
      <protection locked="0"/>
    </xf>
    <xf numFmtId="9" fontId="4" fillId="0" borderId="22" xfId="55" applyFont="1" applyFill="1" applyBorder="1" applyAlignment="1">
      <alignment horizontal="right" vertical="center" wrapText="1"/>
    </xf>
    <xf numFmtId="0" fontId="4" fillId="18" borderId="29" xfId="57" applyFont="1" applyFill="1" applyBorder="1" applyAlignment="1">
      <alignment horizontal="right" vertical="center" wrapText="1"/>
    </xf>
    <xf numFmtId="0" fontId="4" fillId="18" borderId="22" xfId="57" applyFont="1" applyFill="1" applyBorder="1" applyAlignment="1">
      <alignment horizontal="center" vertical="top" wrapText="1"/>
    </xf>
    <xf numFmtId="0" fontId="4" fillId="18" borderId="29" xfId="57" applyFont="1" applyFill="1" applyBorder="1" applyAlignment="1">
      <alignment horizontal="center" vertical="top" wrapText="1"/>
    </xf>
    <xf numFmtId="0" fontId="4" fillId="18" borderId="12" xfId="57" applyFont="1" applyFill="1" applyBorder="1" applyAlignment="1">
      <alignment horizontal="left" vertical="top" wrapText="1"/>
    </xf>
    <xf numFmtId="0" fontId="5" fillId="19" borderId="16" xfId="57" applyFont="1" applyFill="1" applyBorder="1" applyAlignment="1" applyProtection="1">
      <alignment horizontal="right" vertical="center" wrapText="1"/>
      <protection locked="0"/>
    </xf>
    <xf numFmtId="9" fontId="5" fillId="19" borderId="10" xfId="55" applyFont="1" applyFill="1" applyBorder="1" applyAlignment="1" applyProtection="1">
      <alignment horizontal="right" vertical="center" wrapText="1"/>
      <protection locked="0"/>
    </xf>
    <xf numFmtId="9" fontId="5" fillId="19" borderId="15" xfId="55" applyFont="1" applyFill="1" applyBorder="1" applyAlignment="1" applyProtection="1">
      <alignment horizontal="right" vertical="center" wrapText="1"/>
      <protection locked="0"/>
    </xf>
    <xf numFmtId="166" fontId="5" fillId="0" borderId="10" xfId="46" applyNumberFormat="1" applyFont="1" applyFill="1" applyBorder="1" applyAlignment="1">
      <alignment horizontal="right" vertical="center" wrapText="1"/>
    </xf>
    <xf numFmtId="9" fontId="5" fillId="19" borderId="10" xfId="55" applyFont="1" applyFill="1" applyBorder="1" applyAlignment="1" applyProtection="1">
      <alignment horizontal="center" vertical="top" wrapText="1"/>
      <protection locked="0"/>
    </xf>
    <xf numFmtId="166" fontId="5" fillId="19" borderId="16" xfId="57" applyNumberFormat="1" applyFont="1" applyFill="1" applyBorder="1" applyAlignment="1" applyProtection="1">
      <alignment horizontal="right" vertical="center" wrapText="1"/>
      <protection locked="0"/>
    </xf>
    <xf numFmtId="0" fontId="5" fillId="19" borderId="16" xfId="57" applyFont="1" applyFill="1" applyBorder="1" applyAlignment="1" applyProtection="1">
      <alignment horizontal="left" vertical="center" wrapText="1"/>
      <protection locked="0"/>
    </xf>
    <xf numFmtId="166" fontId="5" fillId="19" borderId="16" xfId="46" applyNumberFormat="1" applyFont="1" applyFill="1" applyBorder="1" applyAlignment="1" applyProtection="1">
      <alignment horizontal="right" vertical="center" wrapText="1"/>
      <protection locked="0"/>
    </xf>
    <xf numFmtId="9" fontId="5" fillId="19" borderId="10" xfId="57" applyNumberFormat="1" applyFont="1" applyFill="1" applyBorder="1" applyAlignment="1" applyProtection="1">
      <alignment horizontal="center" vertical="top" wrapText="1"/>
      <protection locked="0"/>
    </xf>
    <xf numFmtId="0" fontId="5" fillId="0" borderId="10" xfId="57" applyFont="1" applyBorder="1" applyAlignment="1">
      <alignment horizontal="center" vertical="center" wrapText="1"/>
    </xf>
    <xf numFmtId="0" fontId="5" fillId="0" borderId="15" xfId="57" applyFont="1" applyBorder="1" applyAlignment="1">
      <alignment horizontal="center" vertical="center" wrapText="1"/>
    </xf>
    <xf numFmtId="0" fontId="12" fillId="0" borderId="0" xfId="57" applyFont="1" applyBorder="1" applyAlignment="1">
      <alignment horizontal="left" vertical="center" wrapText="1"/>
    </xf>
    <xf numFmtId="0" fontId="4" fillId="17" borderId="12" xfId="57" applyFont="1" applyFill="1" applyBorder="1" applyAlignment="1">
      <alignment vertical="top" wrapText="1"/>
    </xf>
    <xf numFmtId="0" fontId="4" fillId="17" borderId="45" xfId="57" applyFont="1" applyFill="1" applyBorder="1" applyAlignment="1">
      <alignment vertical="center" wrapText="1"/>
    </xf>
    <xf numFmtId="0" fontId="4" fillId="17" borderId="20" xfId="57" applyFont="1" applyFill="1" applyBorder="1" applyAlignment="1">
      <alignment vertical="top" wrapText="1"/>
    </xf>
    <xf numFmtId="0" fontId="18" fillId="0" borderId="0" xfId="57" applyFont="1" applyAlignment="1">
      <alignment vertical="top"/>
    </xf>
    <xf numFmtId="0" fontId="2" fillId="0" borderId="0" xfId="57"/>
    <xf numFmtId="3" fontId="4" fillId="0" borderId="22" xfId="57" applyNumberFormat="1" applyFont="1" applyBorder="1"/>
    <xf numFmtId="0" fontId="4" fillId="0" borderId="22" xfId="57" applyFont="1" applyBorder="1"/>
    <xf numFmtId="3" fontId="2" fillId="0" borderId="10" xfId="57" applyNumberFormat="1" applyBorder="1"/>
    <xf numFmtId="0" fontId="5" fillId="21" borderId="15" xfId="57" applyFont="1" applyFill="1" applyBorder="1"/>
    <xf numFmtId="3" fontId="4" fillId="0" borderId="0" xfId="57" applyNumberFormat="1" applyFont="1" applyBorder="1" applyAlignment="1">
      <alignment vertical="center"/>
    </xf>
    <xf numFmtId="0" fontId="5" fillId="21" borderId="15" xfId="57" applyFont="1" applyFill="1" applyBorder="1" applyAlignment="1">
      <alignment vertical="center"/>
    </xf>
    <xf numFmtId="0" fontId="5" fillId="22" borderId="15" xfId="57" applyFont="1" applyFill="1" applyBorder="1" applyAlignment="1">
      <alignment vertical="center"/>
    </xf>
    <xf numFmtId="3" fontId="4" fillId="17" borderId="46" xfId="57" applyNumberFormat="1" applyFont="1" applyFill="1" applyBorder="1" applyAlignment="1">
      <alignment vertical="center"/>
    </xf>
    <xf numFmtId="3" fontId="4" fillId="17" borderId="43" xfId="57" applyNumberFormat="1" applyFont="1" applyFill="1" applyBorder="1" applyAlignment="1">
      <alignment vertical="center"/>
    </xf>
    <xf numFmtId="0" fontId="4" fillId="0" borderId="0" xfId="57" applyFont="1" applyBorder="1" applyAlignment="1">
      <alignment vertical="center"/>
    </xf>
    <xf numFmtId="0" fontId="4" fillId="17" borderId="30" xfId="57" applyFont="1" applyFill="1" applyBorder="1" applyAlignment="1">
      <alignment vertical="center"/>
    </xf>
    <xf numFmtId="0" fontId="4" fillId="17" borderId="31" xfId="57" applyFont="1" applyFill="1" applyBorder="1" applyAlignment="1">
      <alignment horizontal="center" vertical="center"/>
    </xf>
    <xf numFmtId="0" fontId="4" fillId="17" borderId="38" xfId="57" applyFont="1" applyFill="1" applyBorder="1" applyAlignment="1">
      <alignment horizontal="center" vertical="center"/>
    </xf>
    <xf numFmtId="0" fontId="2" fillId="0" borderId="0" xfId="57" applyFill="1" applyBorder="1"/>
    <xf numFmtId="0" fontId="2" fillId="0" borderId="12" xfId="57" applyBorder="1" applyAlignment="1">
      <alignment vertical="top"/>
    </xf>
    <xf numFmtId="0" fontId="2" fillId="0" borderId="15" xfId="57" applyBorder="1" applyAlignment="1">
      <alignment vertical="top"/>
    </xf>
    <xf numFmtId="0" fontId="2" fillId="0" borderId="0" xfId="57" applyFill="1" applyBorder="1" applyAlignment="1">
      <alignment horizontal="center" vertical="center"/>
    </xf>
    <xf numFmtId="0" fontId="4" fillId="17" borderId="45" xfId="57" applyFont="1" applyFill="1" applyBorder="1" applyAlignment="1">
      <alignment vertical="center"/>
    </xf>
    <xf numFmtId="0" fontId="20" fillId="0" borderId="0" xfId="57" applyFont="1"/>
    <xf numFmtId="0" fontId="5" fillId="0" borderId="0" xfId="57" applyFont="1" applyFill="1" applyBorder="1" applyAlignment="1">
      <alignment vertical="center" wrapText="1"/>
    </xf>
    <xf numFmtId="43" fontId="5" fillId="19" borderId="15" xfId="1" applyFont="1" applyFill="1" applyBorder="1" applyAlignment="1" applyProtection="1">
      <alignment horizontal="right" vertical="center" wrapText="1"/>
      <protection locked="0"/>
    </xf>
    <xf numFmtId="43" fontId="5" fillId="19" borderId="10" xfId="1" applyFont="1" applyFill="1" applyBorder="1" applyAlignment="1" applyProtection="1">
      <alignment horizontal="right" vertical="center" wrapText="1"/>
      <protection locked="0"/>
    </xf>
    <xf numFmtId="0" fontId="5" fillId="19" borderId="14" xfId="57" applyFont="1" applyFill="1" applyBorder="1" applyAlignment="1" applyProtection="1">
      <alignment vertical="center" wrapText="1"/>
      <protection locked="0"/>
    </xf>
    <xf numFmtId="0" fontId="5" fillId="19" borderId="15" xfId="57" applyFont="1" applyFill="1" applyBorder="1" applyAlignment="1" applyProtection="1">
      <alignment vertical="center" wrapText="1"/>
      <protection locked="0"/>
    </xf>
    <xf numFmtId="43" fontId="5" fillId="19" borderId="15" xfId="1" applyNumberFormat="1" applyFont="1" applyFill="1" applyBorder="1" applyAlignment="1" applyProtection="1">
      <alignment vertical="center" wrapText="1"/>
      <protection locked="0"/>
    </xf>
    <xf numFmtId="43" fontId="3" fillId="19" borderId="15" xfId="1" applyNumberFormat="1" applyFont="1" applyFill="1" applyBorder="1" applyAlignment="1" applyProtection="1">
      <alignment vertical="center" wrapText="1"/>
      <protection locked="0"/>
    </xf>
    <xf numFmtId="43" fontId="5" fillId="19" borderId="10" xfId="1" applyFont="1" applyFill="1" applyBorder="1" applyAlignment="1" applyProtection="1">
      <alignment horizontal="right" vertical="center"/>
      <protection locked="0"/>
    </xf>
    <xf numFmtId="43" fontId="3" fillId="19" borderId="10" xfId="1" applyFont="1" applyFill="1" applyBorder="1" applyAlignment="1" applyProtection="1">
      <alignment horizontal="right" vertical="center"/>
      <protection locked="0"/>
    </xf>
    <xf numFmtId="9" fontId="5" fillId="19" borderId="15" xfId="57" applyNumberFormat="1" applyFont="1" applyFill="1" applyBorder="1" applyAlignment="1" applyProtection="1">
      <alignment horizontal="right" vertical="center"/>
      <protection locked="0"/>
    </xf>
    <xf numFmtId="0" fontId="5" fillId="19" borderId="16" xfId="57" applyFont="1" applyFill="1" applyBorder="1" applyAlignment="1" applyProtection="1">
      <alignment horizontal="right" vertical="center"/>
      <protection locked="0"/>
    </xf>
    <xf numFmtId="9" fontId="5" fillId="19" borderId="42" xfId="57" applyNumberFormat="1" applyFont="1" applyFill="1" applyBorder="1" applyAlignment="1" applyProtection="1">
      <alignment horizontal="left" vertical="center"/>
      <protection locked="0"/>
    </xf>
    <xf numFmtId="0" fontId="4" fillId="19" borderId="15" xfId="57" applyFont="1" applyFill="1" applyBorder="1" applyAlignment="1" applyProtection="1">
      <alignment horizontal="right" vertical="top"/>
      <protection locked="0"/>
    </xf>
    <xf numFmtId="0" fontId="4" fillId="19" borderId="10" xfId="57" applyFont="1" applyFill="1" applyBorder="1" applyAlignment="1" applyProtection="1">
      <alignment horizontal="right" vertical="top"/>
      <protection locked="0"/>
    </xf>
    <xf numFmtId="0" fontId="4" fillId="19" borderId="15" xfId="57" applyFont="1" applyFill="1" applyBorder="1" applyAlignment="1" applyProtection="1">
      <alignment horizontal="right" vertical="top" wrapText="1"/>
      <protection locked="0"/>
    </xf>
    <xf numFmtId="0" fontId="4" fillId="19" borderId="10" xfId="57" applyFont="1" applyFill="1" applyBorder="1" applyAlignment="1" applyProtection="1">
      <alignment horizontal="right" vertical="top" wrapText="1"/>
      <protection locked="0"/>
    </xf>
    <xf numFmtId="9" fontId="5" fillId="19" borderId="15" xfId="57" applyNumberFormat="1" applyFont="1" applyFill="1" applyBorder="1" applyAlignment="1" applyProtection="1">
      <alignment vertical="top"/>
      <protection locked="0"/>
    </xf>
    <xf numFmtId="0" fontId="5" fillId="19" borderId="16" xfId="57" applyFont="1" applyFill="1" applyBorder="1" applyAlignment="1" applyProtection="1">
      <alignment vertical="top"/>
      <protection locked="0"/>
    </xf>
    <xf numFmtId="9" fontId="5" fillId="19" borderId="15" xfId="57" applyNumberFormat="1" applyFont="1" applyFill="1" applyBorder="1" applyAlignment="1" applyProtection="1">
      <alignment vertical="center"/>
      <protection locked="0"/>
    </xf>
    <xf numFmtId="166" fontId="5" fillId="19" borderId="10" xfId="57" applyNumberFormat="1" applyFont="1" applyFill="1" applyBorder="1" applyAlignment="1" applyProtection="1">
      <alignment vertical="center" wrapText="1"/>
      <protection locked="0"/>
    </xf>
    <xf numFmtId="0" fontId="5" fillId="19" borderId="10" xfId="57" applyFont="1" applyFill="1" applyBorder="1" applyAlignment="1" applyProtection="1">
      <alignment horizontal="center" vertical="center" wrapText="1"/>
      <protection locked="0"/>
    </xf>
    <xf numFmtId="0" fontId="4" fillId="19" borderId="15" xfId="57" applyFont="1" applyFill="1" applyBorder="1" applyAlignment="1" applyProtection="1">
      <alignment vertical="center" wrapText="1"/>
      <protection locked="0"/>
    </xf>
    <xf numFmtId="0" fontId="4" fillId="19" borderId="12" xfId="57" applyFont="1" applyFill="1" applyBorder="1" applyAlignment="1" applyProtection="1">
      <alignment vertical="center" wrapText="1"/>
      <protection locked="0"/>
    </xf>
    <xf numFmtId="0" fontId="5" fillId="19" borderId="42" xfId="57" applyFont="1" applyFill="1" applyBorder="1" applyAlignment="1" applyProtection="1">
      <alignment vertical="center" wrapText="1"/>
      <protection locked="0"/>
    </xf>
    <xf numFmtId="0" fontId="4" fillId="19" borderId="47" xfId="57" applyFont="1" applyFill="1" applyBorder="1" applyAlignment="1" applyProtection="1">
      <alignment vertical="center" wrapText="1"/>
      <protection locked="0"/>
    </xf>
    <xf numFmtId="3" fontId="5" fillId="19" borderId="15" xfId="57" applyNumberFormat="1" applyFont="1" applyFill="1" applyBorder="1" applyAlignment="1" applyProtection="1">
      <alignment vertical="center" wrapText="1"/>
      <protection locked="0"/>
    </xf>
    <xf numFmtId="9" fontId="5" fillId="19" borderId="15" xfId="57" applyNumberFormat="1" applyFont="1" applyFill="1" applyBorder="1" applyAlignment="1" applyProtection="1">
      <alignment vertical="center" wrapText="1"/>
      <protection locked="0"/>
    </xf>
    <xf numFmtId="0" fontId="5" fillId="0" borderId="10" xfId="52" applyFont="1" applyBorder="1" applyAlignment="1">
      <alignment vertical="center" wrapText="1"/>
    </xf>
    <xf numFmtId="0" fontId="2" fillId="0" borderId="10" xfId="52" applyBorder="1" applyAlignment="1">
      <alignment vertical="center"/>
    </xf>
    <xf numFmtId="0" fontId="5" fillId="0" borderId="10" xfId="52" applyFont="1" applyFill="1" applyBorder="1" applyAlignment="1">
      <alignment vertical="center" wrapText="1"/>
    </xf>
    <xf numFmtId="0" fontId="2" fillId="0" borderId="10" xfId="52" applyFont="1" applyBorder="1" applyAlignment="1">
      <alignment wrapText="1"/>
    </xf>
    <xf numFmtId="0" fontId="4" fillId="17" borderId="48" xfId="52" applyFont="1" applyFill="1" applyBorder="1" applyAlignment="1">
      <alignment vertical="center"/>
    </xf>
    <xf numFmtId="0" fontId="4" fillId="17" borderId="43" xfId="52" applyFont="1" applyFill="1" applyBorder="1" applyAlignment="1">
      <alignment vertical="center"/>
    </xf>
    <xf numFmtId="3" fontId="4" fillId="0" borderId="10" xfId="52" applyNumberFormat="1" applyFont="1" applyBorder="1" applyAlignment="1">
      <alignment vertical="center" wrapText="1"/>
    </xf>
    <xf numFmtId="3" fontId="4" fillId="0" borderId="16" xfId="52" applyNumberFormat="1" applyFont="1" applyBorder="1" applyAlignment="1">
      <alignment vertical="center" wrapText="1"/>
    </xf>
    <xf numFmtId="0" fontId="5" fillId="19" borderId="15" xfId="57" applyFont="1" applyFill="1" applyBorder="1" applyAlignment="1" applyProtection="1">
      <alignment horizontal="left" vertical="center" wrapText="1"/>
      <protection locked="0"/>
    </xf>
    <xf numFmtId="0" fontId="5" fillId="19" borderId="16" xfId="57" applyFont="1" applyFill="1" applyBorder="1" applyAlignment="1" applyProtection="1">
      <alignment vertical="center" wrapText="1"/>
      <protection locked="0"/>
    </xf>
    <xf numFmtId="0" fontId="5" fillId="19" borderId="47" xfId="57" applyFont="1" applyFill="1" applyBorder="1" applyAlignment="1" applyProtection="1">
      <alignment vertical="center" wrapText="1"/>
      <protection locked="0"/>
    </xf>
    <xf numFmtId="0" fontId="5" fillId="19" borderId="10" xfId="57" applyFont="1" applyFill="1" applyBorder="1" applyAlignment="1" applyProtection="1">
      <alignment vertical="center" wrapText="1"/>
      <protection locked="0"/>
    </xf>
    <xf numFmtId="0" fontId="5" fillId="19" borderId="10" xfId="57" applyFont="1" applyFill="1" applyBorder="1" applyAlignment="1" applyProtection="1">
      <alignment horizontal="center" vertical="top"/>
      <protection locked="0"/>
    </xf>
    <xf numFmtId="0" fontId="5" fillId="19" borderId="10" xfId="57" applyFont="1" applyFill="1" applyBorder="1" applyAlignment="1" applyProtection="1">
      <alignment vertical="top"/>
      <protection locked="0"/>
    </xf>
    <xf numFmtId="0" fontId="4" fillId="17" borderId="20" xfId="51" applyFont="1" applyFill="1" applyBorder="1" applyAlignment="1">
      <alignment vertical="center" wrapText="1"/>
    </xf>
    <xf numFmtId="0" fontId="4" fillId="0" borderId="15" xfId="51" applyFont="1" applyFill="1" applyBorder="1" applyAlignment="1">
      <alignment vertical="center" wrapText="1"/>
    </xf>
    <xf numFmtId="0" fontId="4" fillId="0" borderId="12" xfId="51" applyFont="1" applyFill="1" applyBorder="1" applyAlignment="1">
      <alignment vertical="center" wrapText="1"/>
    </xf>
    <xf numFmtId="0" fontId="3" fillId="0" borderId="10" xfId="51" applyFont="1" applyBorder="1" applyAlignment="1">
      <alignment vertical="center" wrapText="1"/>
    </xf>
    <xf numFmtId="0" fontId="2" fillId="0" borderId="10" xfId="52" applyFont="1" applyFill="1" applyBorder="1" applyAlignment="1">
      <alignment vertical="center" wrapText="1"/>
    </xf>
    <xf numFmtId="4" fontId="4" fillId="18" borderId="25" xfId="46" applyNumberFormat="1" applyFont="1" applyFill="1" applyBorder="1" applyAlignment="1" applyProtection="1">
      <alignment horizontal="center" vertical="center" wrapText="1"/>
      <protection locked="0"/>
    </xf>
    <xf numFmtId="0" fontId="3" fillId="0" borderId="0" xfId="57" applyFont="1" applyFill="1" applyBorder="1" applyAlignment="1">
      <alignment horizontal="center" vertical="center"/>
    </xf>
    <xf numFmtId="0" fontId="5" fillId="0" borderId="0" xfId="57" applyFont="1" applyFill="1" applyBorder="1" applyAlignment="1">
      <alignment vertical="center"/>
    </xf>
    <xf numFmtId="171" fontId="3" fillId="0" borderId="0" xfId="1" applyNumberFormat="1" applyFont="1" applyFill="1" applyBorder="1" applyAlignment="1">
      <alignment vertical="center"/>
    </xf>
    <xf numFmtId="171" fontId="2" fillId="0" borderId="10" xfId="1" applyNumberFormat="1" applyFont="1" applyBorder="1" applyAlignment="1">
      <alignment vertical="center"/>
    </xf>
    <xf numFmtId="171" fontId="2" fillId="0" borderId="0" xfId="1" applyNumberFormat="1" applyFont="1" applyBorder="1" applyAlignment="1">
      <alignment vertical="center"/>
    </xf>
    <xf numFmtId="171" fontId="4" fillId="0" borderId="22" xfId="1" applyNumberFormat="1" applyFont="1" applyFill="1" applyBorder="1" applyAlignment="1">
      <alignment vertical="center" wrapText="1"/>
    </xf>
    <xf numFmtId="171" fontId="4" fillId="18" borderId="22" xfId="57" applyNumberFormat="1" applyFont="1" applyFill="1" applyBorder="1" applyAlignment="1">
      <alignment vertical="center"/>
    </xf>
    <xf numFmtId="171" fontId="4" fillId="18" borderId="22" xfId="1" applyNumberFormat="1" applyFont="1" applyFill="1" applyBorder="1" applyAlignment="1">
      <alignment vertical="center" wrapText="1"/>
    </xf>
    <xf numFmtId="171" fontId="4" fillId="0" borderId="12" xfId="1" applyNumberFormat="1" applyFont="1" applyBorder="1" applyAlignment="1">
      <alignment vertical="center"/>
    </xf>
    <xf numFmtId="3" fontId="2" fillId="0" borderId="41" xfId="57" applyNumberFormat="1" applyBorder="1"/>
    <xf numFmtId="10" fontId="2" fillId="0" borderId="0" xfId="54" applyNumberFormat="1" applyFont="1"/>
    <xf numFmtId="3" fontId="3" fillId="0" borderId="0" xfId="57" applyNumberFormat="1" applyFont="1"/>
    <xf numFmtId="9" fontId="5" fillId="19" borderId="15" xfId="54" applyFont="1" applyFill="1" applyBorder="1" applyAlignment="1" applyProtection="1">
      <alignment horizontal="right" vertical="center" wrapText="1"/>
      <protection locked="0"/>
    </xf>
    <xf numFmtId="171" fontId="2" fillId="0" borderId="16" xfId="1" applyNumberFormat="1" applyFont="1" applyBorder="1" applyAlignment="1">
      <alignment vertical="center"/>
    </xf>
    <xf numFmtId="171" fontId="4" fillId="0" borderId="22" xfId="1" applyNumberFormat="1" applyFont="1" applyBorder="1" applyAlignment="1">
      <alignment vertical="center"/>
    </xf>
    <xf numFmtId="171" fontId="4" fillId="0" borderId="29" xfId="1" applyNumberFormat="1" applyFont="1" applyBorder="1" applyAlignment="1">
      <alignment vertical="center"/>
    </xf>
    <xf numFmtId="10" fontId="3" fillId="0" borderId="10" xfId="54" applyNumberFormat="1" applyFont="1" applyBorder="1" applyAlignment="1">
      <alignment horizontal="right" vertical="center"/>
    </xf>
    <xf numFmtId="3" fontId="5" fillId="0" borderId="10" xfId="57" applyNumberFormat="1" applyFont="1" applyBorder="1" applyAlignment="1">
      <alignment vertical="center"/>
    </xf>
    <xf numFmtId="10" fontId="5" fillId="0" borderId="16" xfId="54" applyNumberFormat="1" applyFont="1" applyBorder="1" applyAlignment="1">
      <alignment horizontal="right" vertical="center"/>
    </xf>
    <xf numFmtId="3" fontId="5" fillId="0" borderId="10" xfId="57" applyNumberFormat="1" applyFont="1" applyBorder="1" applyAlignment="1">
      <alignment horizontal="right" vertical="center"/>
    </xf>
    <xf numFmtId="3" fontId="5" fillId="0" borderId="10" xfId="57" applyNumberFormat="1" applyFont="1" applyBorder="1"/>
    <xf numFmtId="171" fontId="4" fillId="0" borderId="22" xfId="1" applyNumberFormat="1" applyFont="1" applyFill="1" applyBorder="1" applyAlignment="1">
      <alignment horizontal="right" vertical="center" wrapText="1"/>
    </xf>
    <xf numFmtId="43" fontId="5" fillId="19" borderId="16" xfId="1" applyFont="1" applyFill="1" applyBorder="1" applyAlignment="1" applyProtection="1">
      <alignment horizontal="right" vertical="center" wrapText="1"/>
      <protection locked="0"/>
    </xf>
    <xf numFmtId="171" fontId="4" fillId="0" borderId="14" xfId="1" applyNumberFormat="1" applyFont="1" applyBorder="1" applyAlignment="1">
      <alignment horizontal="right" vertical="center" wrapText="1"/>
    </xf>
    <xf numFmtId="171" fontId="4" fillId="0" borderId="47" xfId="1" applyNumberFormat="1" applyFont="1" applyBorder="1" applyAlignment="1">
      <alignment horizontal="right" vertical="center" wrapText="1"/>
    </xf>
    <xf numFmtId="171" fontId="4" fillId="0" borderId="15" xfId="1" applyNumberFormat="1" applyFont="1" applyBorder="1" applyAlignment="1">
      <alignment horizontal="right" vertical="center" wrapText="1"/>
    </xf>
    <xf numFmtId="171" fontId="4" fillId="0" borderId="10" xfId="1" applyNumberFormat="1" applyFont="1" applyBorder="1" applyAlignment="1">
      <alignment horizontal="right" vertical="center" wrapText="1"/>
    </xf>
    <xf numFmtId="171" fontId="4" fillId="0" borderId="12" xfId="1" applyNumberFormat="1" applyFont="1" applyBorder="1" applyAlignment="1">
      <alignment horizontal="right" vertical="center" wrapText="1"/>
    </xf>
    <xf numFmtId="171" fontId="4" fillId="0" borderId="26" xfId="1" applyNumberFormat="1" applyFont="1" applyBorder="1" applyAlignment="1">
      <alignment horizontal="right" vertical="center" wrapText="1"/>
    </xf>
    <xf numFmtId="171" fontId="4" fillId="0" borderId="22" xfId="1" applyNumberFormat="1" applyFont="1" applyBorder="1" applyAlignment="1">
      <alignment horizontal="right" vertical="center" wrapText="1"/>
    </xf>
    <xf numFmtId="171" fontId="4" fillId="0" borderId="49" xfId="1" applyNumberFormat="1" applyFont="1" applyBorder="1" applyAlignment="1">
      <alignment horizontal="right" vertical="center" wrapText="1"/>
    </xf>
    <xf numFmtId="166" fontId="4" fillId="0" borderId="14" xfId="57" applyNumberFormat="1" applyFont="1" applyBorder="1" applyAlignment="1">
      <alignment horizontal="right" vertical="center" wrapText="1"/>
    </xf>
    <xf numFmtId="166" fontId="4" fillId="0" borderId="15" xfId="57" applyNumberFormat="1" applyFont="1" applyBorder="1" applyAlignment="1">
      <alignment horizontal="right" vertical="center" wrapText="1"/>
    </xf>
    <xf numFmtId="166" fontId="4" fillId="0" borderId="10" xfId="57" applyNumberFormat="1" applyFont="1" applyBorder="1" applyAlignment="1">
      <alignment horizontal="right" vertical="center" wrapText="1"/>
    </xf>
    <xf numFmtId="3" fontId="4" fillId="0" borderId="12" xfId="57" applyNumberFormat="1" applyFont="1" applyBorder="1" applyAlignment="1">
      <alignment horizontal="right" vertical="center" wrapText="1"/>
    </xf>
    <xf numFmtId="3" fontId="4" fillId="0" borderId="26" xfId="57" applyNumberFormat="1" applyFont="1" applyBorder="1" applyAlignment="1">
      <alignment horizontal="right" vertical="center" wrapText="1"/>
    </xf>
    <xf numFmtId="3" fontId="4" fillId="0" borderId="22" xfId="57" applyNumberFormat="1" applyFont="1" applyBorder="1" applyAlignment="1">
      <alignment horizontal="right" vertical="center" wrapText="1"/>
    </xf>
    <xf numFmtId="3" fontId="4" fillId="0" borderId="49" xfId="57" applyNumberFormat="1" applyFont="1" applyBorder="1" applyAlignment="1">
      <alignment horizontal="right" vertical="center" wrapText="1"/>
    </xf>
    <xf numFmtId="171" fontId="4" fillId="0" borderId="29" xfId="1" applyNumberFormat="1" applyFont="1" applyFill="1" applyBorder="1" applyAlignment="1">
      <alignment horizontal="right" vertical="center" wrapText="1"/>
    </xf>
    <xf numFmtId="10" fontId="5" fillId="0" borderId="16" xfId="54" applyNumberFormat="1" applyFont="1" applyBorder="1" applyAlignment="1">
      <alignment horizontal="right"/>
    </xf>
    <xf numFmtId="10" fontId="4" fillId="0" borderId="22" xfId="54" applyNumberFormat="1" applyFont="1" applyBorder="1" applyAlignment="1">
      <alignment horizontal="right" vertical="center"/>
    </xf>
    <xf numFmtId="171" fontId="5" fillId="19" borderId="16" xfId="1" applyNumberFormat="1" applyFont="1" applyFill="1" applyBorder="1" applyAlignment="1" applyProtection="1">
      <alignment horizontal="right" vertical="center" wrapText="1"/>
      <protection locked="0"/>
    </xf>
    <xf numFmtId="171" fontId="5" fillId="19" borderId="16" xfId="57" applyNumberFormat="1" applyFont="1" applyFill="1" applyBorder="1" applyAlignment="1" applyProtection="1">
      <alignment horizontal="right" vertical="center" wrapText="1"/>
      <protection locked="0"/>
    </xf>
    <xf numFmtId="171" fontId="5" fillId="19" borderId="16" xfId="46" applyNumberFormat="1" applyFont="1" applyFill="1" applyBorder="1" applyAlignment="1" applyProtection="1">
      <alignment horizontal="right" vertical="center" wrapText="1"/>
      <protection locked="0"/>
    </xf>
    <xf numFmtId="3" fontId="2" fillId="0" borderId="16" xfId="57" applyNumberFormat="1" applyBorder="1"/>
    <xf numFmtId="3" fontId="2" fillId="0" borderId="30" xfId="57" applyNumberFormat="1" applyBorder="1"/>
    <xf numFmtId="10" fontId="4" fillId="0" borderId="29" xfId="54" applyNumberFormat="1" applyFont="1" applyBorder="1" applyAlignment="1">
      <alignment horizontal="right" vertical="center"/>
    </xf>
    <xf numFmtId="0" fontId="4" fillId="17" borderId="41" xfId="57" applyFont="1" applyFill="1" applyBorder="1" applyAlignment="1">
      <alignment horizontal="center" vertical="center"/>
    </xf>
    <xf numFmtId="0" fontId="4" fillId="17" borderId="30" xfId="52" applyFont="1" applyFill="1" applyBorder="1" applyAlignment="1">
      <alignment vertical="center" wrapText="1"/>
    </xf>
    <xf numFmtId="0" fontId="4" fillId="17" borderId="31" xfId="57" applyFont="1" applyFill="1" applyBorder="1" applyAlignment="1">
      <alignment vertical="center"/>
    </xf>
    <xf numFmtId="0" fontId="4" fillId="17" borderId="41" xfId="57" applyFont="1" applyFill="1" applyBorder="1" applyAlignment="1">
      <alignment vertical="center"/>
    </xf>
    <xf numFmtId="166" fontId="4" fillId="17" borderId="30" xfId="57" applyNumberFormat="1" applyFont="1" applyFill="1" applyBorder="1" applyAlignment="1">
      <alignment horizontal="center" vertical="center"/>
    </xf>
    <xf numFmtId="171" fontId="4" fillId="0" borderId="22" xfId="1" applyNumberFormat="1" applyFont="1" applyFill="1" applyBorder="1" applyAlignment="1">
      <alignment vertical="center"/>
    </xf>
    <xf numFmtId="171" fontId="4" fillId="0" borderId="29" xfId="1" applyNumberFormat="1" applyFont="1" applyFill="1" applyBorder="1" applyAlignment="1">
      <alignment vertical="center"/>
    </xf>
    <xf numFmtId="0" fontId="3" fillId="19" borderId="15" xfId="57" applyFont="1" applyFill="1" applyBorder="1" applyAlignment="1" applyProtection="1">
      <alignment horizontal="left" vertical="center" wrapText="1"/>
      <protection locked="0"/>
    </xf>
    <xf numFmtId="171" fontId="4" fillId="0" borderId="10" xfId="1" applyNumberFormat="1" applyFont="1" applyFill="1" applyBorder="1" applyAlignment="1">
      <alignment horizontal="right" vertical="center" wrapText="1"/>
    </xf>
    <xf numFmtId="171" fontId="4" fillId="19" borderId="15" xfId="1" applyNumberFormat="1" applyFont="1" applyFill="1" applyBorder="1" applyAlignment="1" applyProtection="1">
      <alignment horizontal="right" vertical="center" wrapText="1"/>
      <protection locked="0"/>
    </xf>
    <xf numFmtId="171" fontId="4" fillId="19" borderId="10" xfId="1" applyNumberFormat="1" applyFont="1" applyFill="1" applyBorder="1" applyAlignment="1" applyProtection="1">
      <alignment horizontal="right" vertical="center" wrapText="1"/>
      <protection locked="0"/>
    </xf>
    <xf numFmtId="171" fontId="4" fillId="19" borderId="15" xfId="1" applyNumberFormat="1" applyFont="1" applyFill="1" applyBorder="1" applyAlignment="1" applyProtection="1">
      <alignment horizontal="right" vertical="center"/>
      <protection locked="0"/>
    </xf>
    <xf numFmtId="171" fontId="4" fillId="19" borderId="10" xfId="1" applyNumberFormat="1" applyFont="1" applyFill="1" applyBorder="1" applyAlignment="1" applyProtection="1">
      <alignment horizontal="right" vertical="top"/>
      <protection locked="0"/>
    </xf>
    <xf numFmtId="171" fontId="6" fillId="19" borderId="10" xfId="1" applyNumberFormat="1" applyFont="1" applyFill="1" applyBorder="1" applyAlignment="1" applyProtection="1">
      <alignment horizontal="right" vertical="top"/>
      <protection locked="0"/>
    </xf>
    <xf numFmtId="171" fontId="6" fillId="19" borderId="10" xfId="1" applyNumberFormat="1" applyFont="1" applyFill="1" applyBorder="1" applyAlignment="1" applyProtection="1">
      <alignment horizontal="right" vertical="top" wrapText="1"/>
      <protection locked="0"/>
    </xf>
    <xf numFmtId="171" fontId="6" fillId="0" borderId="10" xfId="1" applyNumberFormat="1" applyFont="1" applyFill="1" applyBorder="1" applyAlignment="1">
      <alignment horizontal="right" vertical="top"/>
    </xf>
    <xf numFmtId="171" fontId="5" fillId="0" borderId="15" xfId="1" applyNumberFormat="1" applyFont="1" applyBorder="1" applyAlignment="1">
      <alignment vertical="center"/>
    </xf>
    <xf numFmtId="3" fontId="5" fillId="0" borderId="10" xfId="46" applyNumberFormat="1" applyFont="1" applyFill="1" applyBorder="1" applyAlignment="1">
      <alignment horizontal="right" vertical="center"/>
    </xf>
    <xf numFmtId="3" fontId="5" fillId="0" borderId="15" xfId="57" applyNumberFormat="1" applyFont="1" applyFill="1" applyBorder="1" applyAlignment="1">
      <alignment vertical="center" wrapText="1"/>
    </xf>
    <xf numFmtId="3" fontId="5" fillId="0" borderId="10" xfId="46" applyNumberFormat="1" applyFont="1" applyFill="1" applyBorder="1" applyAlignment="1">
      <alignment vertical="center"/>
    </xf>
    <xf numFmtId="3" fontId="3" fillId="0" borderId="24" xfId="46" applyNumberFormat="1" applyFont="1" applyBorder="1" applyAlignment="1">
      <alignment horizontal="right" vertical="center"/>
    </xf>
    <xf numFmtId="166" fontId="5" fillId="0" borderId="10" xfId="46" applyNumberFormat="1" applyFont="1" applyFill="1" applyBorder="1" applyAlignment="1">
      <alignment horizontal="left" vertical="center" wrapText="1"/>
    </xf>
    <xf numFmtId="3" fontId="5" fillId="19" borderId="10" xfId="57" applyNumberFormat="1" applyFont="1" applyFill="1" applyBorder="1" applyAlignment="1" applyProtection="1">
      <alignment vertical="center" wrapText="1"/>
      <protection locked="0"/>
    </xf>
    <xf numFmtId="3" fontId="5" fillId="0" borderId="10" xfId="57" applyNumberFormat="1" applyFont="1" applyFill="1" applyBorder="1" applyAlignment="1">
      <alignment vertical="center" wrapText="1"/>
    </xf>
    <xf numFmtId="166" fontId="5" fillId="0" borderId="16" xfId="46" applyNumberFormat="1" applyFont="1" applyFill="1" applyBorder="1" applyAlignment="1">
      <alignment horizontal="left" vertical="center" wrapText="1"/>
    </xf>
    <xf numFmtId="3" fontId="5" fillId="0" borderId="16" xfId="46" applyNumberFormat="1" applyFont="1" applyFill="1" applyBorder="1" applyAlignment="1">
      <alignment vertical="center"/>
    </xf>
    <xf numFmtId="3" fontId="5" fillId="0" borderId="16" xfId="57" applyNumberFormat="1" applyFont="1" applyFill="1" applyBorder="1" applyAlignment="1">
      <alignment vertical="center" wrapText="1"/>
    </xf>
    <xf numFmtId="9" fontId="4" fillId="0" borderId="14" xfId="57" applyNumberFormat="1" applyFont="1" applyFill="1" applyBorder="1" applyAlignment="1">
      <alignment horizontal="left" vertical="center" wrapText="1"/>
    </xf>
    <xf numFmtId="3" fontId="4" fillId="0" borderId="22" xfId="57" applyNumberFormat="1" applyFont="1" applyFill="1" applyBorder="1" applyAlignment="1">
      <alignment vertical="center"/>
    </xf>
    <xf numFmtId="3" fontId="4" fillId="0" borderId="29" xfId="57" applyNumberFormat="1" applyFont="1" applyFill="1" applyBorder="1" applyAlignment="1">
      <alignment vertical="center"/>
    </xf>
    <xf numFmtId="0" fontId="5" fillId="0" borderId="0" xfId="57" applyFont="1" applyFill="1" applyBorder="1" applyAlignment="1">
      <alignment vertical="top"/>
    </xf>
    <xf numFmtId="0" fontId="5" fillId="0" borderId="0" xfId="57" applyFont="1" applyBorder="1" applyAlignment="1">
      <alignment horizontal="center" vertical="top"/>
    </xf>
    <xf numFmtId="3" fontId="5" fillId="0" borderId="22" xfId="57" applyNumberFormat="1" applyFont="1" applyBorder="1" applyAlignment="1">
      <alignment vertical="center" wrapText="1"/>
    </xf>
    <xf numFmtId="0" fontId="5" fillId="0" borderId="0" xfId="57" applyFont="1" applyAlignment="1">
      <alignment horizontal="left" vertical="top"/>
    </xf>
    <xf numFmtId="0" fontId="5" fillId="17" borderId="20" xfId="57" applyFont="1" applyFill="1" applyBorder="1" applyAlignment="1">
      <alignment vertical="center"/>
    </xf>
    <xf numFmtId="0" fontId="5" fillId="0" borderId="10" xfId="57" applyFont="1" applyBorder="1" applyAlignment="1">
      <alignment horizontal="center" vertical="center"/>
    </xf>
    <xf numFmtId="166" fontId="3" fillId="0" borderId="10" xfId="57" applyNumberFormat="1" applyFont="1" applyFill="1" applyBorder="1" applyAlignment="1">
      <alignment horizontal="right" vertical="center"/>
    </xf>
    <xf numFmtId="0" fontId="5" fillId="0" borderId="0" xfId="57" applyFont="1" applyBorder="1" applyAlignment="1">
      <alignment horizontal="center" vertical="center" wrapText="1"/>
    </xf>
    <xf numFmtId="0" fontId="5" fillId="19" borderId="10" xfId="57" applyFont="1" applyFill="1" applyBorder="1" applyAlignment="1" applyProtection="1">
      <alignment horizontal="right" vertical="top"/>
      <protection locked="0"/>
    </xf>
    <xf numFmtId="0" fontId="5" fillId="18" borderId="0" xfId="57" applyFont="1" applyFill="1" applyBorder="1" applyAlignment="1">
      <alignment vertical="top"/>
    </xf>
    <xf numFmtId="0" fontId="5" fillId="0" borderId="10" xfId="57" applyFont="1" applyBorder="1" applyAlignment="1">
      <alignment horizontal="right" vertical="center" wrapText="1"/>
    </xf>
    <xf numFmtId="0" fontId="5" fillId="0" borderId="0" xfId="57" applyFont="1" applyFill="1" applyAlignment="1">
      <alignment vertical="top"/>
    </xf>
    <xf numFmtId="166" fontId="5" fillId="0" borderId="10" xfId="57" applyNumberFormat="1" applyFont="1" applyFill="1" applyBorder="1" applyAlignment="1">
      <alignment horizontal="center" vertical="top"/>
    </xf>
    <xf numFmtId="164" fontId="5" fillId="0" borderId="10" xfId="57" applyNumberFormat="1" applyFont="1" applyFill="1" applyBorder="1" applyAlignment="1">
      <alignment horizontal="center" vertical="top"/>
    </xf>
    <xf numFmtId="0" fontId="5" fillId="19" borderId="10" xfId="57" applyFont="1" applyFill="1" applyBorder="1" applyAlignment="1" applyProtection="1">
      <alignment horizontal="left" vertical="top"/>
      <protection locked="0"/>
    </xf>
    <xf numFmtId="0" fontId="5" fillId="0" borderId="29" xfId="57" applyFont="1" applyFill="1" applyBorder="1" applyAlignment="1">
      <alignment horizontal="left" vertical="top" wrapText="1"/>
    </xf>
    <xf numFmtId="0" fontId="5" fillId="0" borderId="22" xfId="57" applyFont="1" applyFill="1" applyBorder="1" applyAlignment="1">
      <alignment horizontal="left" vertical="top"/>
    </xf>
    <xf numFmtId="0" fontId="5" fillId="0" borderId="13" xfId="57" applyFont="1" applyFill="1" applyBorder="1" applyAlignment="1">
      <alignment horizontal="left" vertical="top"/>
    </xf>
    <xf numFmtId="0" fontId="5" fillId="19" borderId="29" xfId="57" applyFont="1" applyFill="1" applyBorder="1" applyAlignment="1" applyProtection="1">
      <alignment vertical="top"/>
      <protection locked="0"/>
    </xf>
    <xf numFmtId="0" fontId="5" fillId="0" borderId="0" xfId="57" applyFont="1" applyFill="1" applyBorder="1" applyAlignment="1">
      <alignment horizontal="center" wrapText="1"/>
    </xf>
    <xf numFmtId="0" fontId="5" fillId="0" borderId="0" xfId="57" applyFont="1" applyFill="1" applyBorder="1" applyAlignment="1">
      <alignment horizontal="center" vertical="top" wrapText="1"/>
    </xf>
    <xf numFmtId="0" fontId="5" fillId="0" borderId="10" xfId="57" applyFont="1" applyBorder="1" applyAlignment="1">
      <alignment vertical="center" wrapText="1"/>
    </xf>
    <xf numFmtId="0" fontId="5" fillId="0" borderId="0" xfId="57" applyFont="1" applyFill="1" applyBorder="1" applyAlignment="1">
      <alignment horizontal="center" vertical="center" wrapText="1"/>
    </xf>
    <xf numFmtId="0" fontId="5" fillId="0" borderId="15" xfId="57" applyFont="1" applyFill="1" applyBorder="1" applyAlignment="1">
      <alignment horizontal="left" vertical="top" wrapText="1"/>
    </xf>
    <xf numFmtId="164" fontId="5" fillId="0" borderId="10" xfId="57" applyNumberFormat="1" applyFont="1" applyFill="1" applyBorder="1" applyAlignment="1">
      <alignment horizontal="center" vertical="center" wrapText="1"/>
    </xf>
    <xf numFmtId="166" fontId="5" fillId="0" borderId="0" xfId="46" applyNumberFormat="1" applyFont="1" applyFill="1" applyBorder="1" applyAlignment="1">
      <alignment vertical="top"/>
    </xf>
    <xf numFmtId="166" fontId="5" fillId="0" borderId="0" xfId="57" applyNumberFormat="1" applyFont="1" applyFill="1" applyBorder="1" applyAlignment="1">
      <alignment vertical="top"/>
    </xf>
    <xf numFmtId="166" fontId="5" fillId="0" borderId="35" xfId="57" applyNumberFormat="1" applyFont="1" applyFill="1" applyBorder="1" applyAlignment="1">
      <alignment horizontal="center" vertical="center" wrapText="1"/>
    </xf>
    <xf numFmtId="166" fontId="5" fillId="0" borderId="22" xfId="57" applyNumberFormat="1" applyFont="1" applyFill="1" applyBorder="1" applyAlignment="1">
      <alignment horizontal="center" vertical="center" wrapText="1"/>
    </xf>
    <xf numFmtId="166" fontId="5" fillId="0" borderId="29" xfId="57" applyNumberFormat="1" applyFont="1" applyFill="1" applyBorder="1" applyAlignment="1">
      <alignment horizontal="center" vertical="center" wrapText="1"/>
    </xf>
    <xf numFmtId="166" fontId="5" fillId="0" borderId="22" xfId="57" applyNumberFormat="1" applyFont="1" applyFill="1" applyBorder="1" applyAlignment="1">
      <alignment horizontal="left" vertical="top"/>
    </xf>
    <xf numFmtId="0" fontId="5" fillId="0" borderId="10" xfId="57" applyFont="1" applyBorder="1" applyAlignment="1">
      <alignment horizontal="center"/>
    </xf>
    <xf numFmtId="0" fontId="5" fillId="0" borderId="0" xfId="57" applyFont="1" applyFill="1" applyAlignment="1">
      <alignment horizontal="center" vertical="top"/>
    </xf>
    <xf numFmtId="166" fontId="5" fillId="0" borderId="14" xfId="57" applyNumberFormat="1" applyFont="1" applyFill="1" applyBorder="1" applyAlignment="1">
      <alignment horizontal="center" vertical="top"/>
    </xf>
    <xf numFmtId="0" fontId="5" fillId="0" borderId="49" xfId="57" applyFont="1" applyFill="1" applyBorder="1" applyAlignment="1">
      <alignment horizontal="left" vertical="top"/>
    </xf>
    <xf numFmtId="166" fontId="5" fillId="0" borderId="13" xfId="57" applyNumberFormat="1" applyFont="1" applyFill="1" applyBorder="1" applyAlignment="1">
      <alignment horizontal="center" vertical="top"/>
    </xf>
    <xf numFmtId="0" fontId="5" fillId="0" borderId="10" xfId="57" applyFont="1" applyFill="1" applyBorder="1" applyAlignment="1">
      <alignment horizontal="center" vertical="top" wrapText="1"/>
    </xf>
    <xf numFmtId="0" fontId="5" fillId="19" borderId="17" xfId="57" applyFont="1" applyFill="1" applyBorder="1" applyAlignment="1" applyProtection="1">
      <alignment vertical="center" wrapText="1"/>
      <protection locked="0"/>
    </xf>
    <xf numFmtId="0" fontId="5" fillId="19" borderId="15" xfId="57" applyFont="1" applyFill="1" applyBorder="1" applyAlignment="1" applyProtection="1">
      <alignment vertical="top" wrapText="1"/>
      <protection locked="0"/>
    </xf>
    <xf numFmtId="0" fontId="5" fillId="0" borderId="13" xfId="57" applyFont="1" applyFill="1" applyBorder="1" applyAlignment="1">
      <alignment vertical="center" wrapText="1"/>
    </xf>
    <xf numFmtId="0" fontId="5" fillId="0" borderId="22" xfId="57" applyFont="1" applyFill="1" applyBorder="1" applyAlignment="1">
      <alignment horizontal="center" vertical="center" wrapText="1"/>
    </xf>
    <xf numFmtId="0" fontId="5" fillId="0" borderId="13" xfId="57" applyFont="1" applyFill="1" applyBorder="1" applyAlignment="1">
      <alignment horizontal="center" vertical="center" wrapText="1"/>
    </xf>
    <xf numFmtId="0" fontId="5" fillId="0" borderId="0" xfId="57" applyFont="1" applyFill="1" applyAlignment="1">
      <alignment vertical="center"/>
    </xf>
    <xf numFmtId="0" fontId="5" fillId="19" borderId="15" xfId="57" applyFont="1" applyFill="1" applyBorder="1" applyAlignment="1" applyProtection="1">
      <alignment vertical="center"/>
      <protection locked="0"/>
    </xf>
    <xf numFmtId="166" fontId="5" fillId="19" borderId="10" xfId="57" applyNumberFormat="1" applyFont="1" applyFill="1" applyBorder="1" applyAlignment="1" applyProtection="1">
      <alignment vertical="center"/>
      <protection locked="0"/>
    </xf>
    <xf numFmtId="0" fontId="5" fillId="0" borderId="10" xfId="57" applyFont="1" applyFill="1" applyBorder="1" applyAlignment="1">
      <alignment vertical="center" wrapText="1"/>
    </xf>
    <xf numFmtId="166" fontId="5" fillId="18" borderId="10" xfId="57" applyNumberFormat="1" applyFont="1" applyFill="1" applyBorder="1" applyAlignment="1">
      <alignment vertical="center"/>
    </xf>
    <xf numFmtId="0" fontId="5" fillId="18" borderId="0" xfId="57" applyFont="1" applyFill="1" applyBorder="1" applyAlignment="1">
      <alignment vertical="center"/>
    </xf>
    <xf numFmtId="0" fontId="5" fillId="18" borderId="0" xfId="57" applyFont="1" applyFill="1" applyAlignment="1">
      <alignment vertical="top"/>
    </xf>
    <xf numFmtId="0" fontId="5" fillId="0" borderId="42" xfId="57" applyFont="1" applyFill="1" applyBorder="1" applyAlignment="1">
      <alignment vertical="center"/>
    </xf>
    <xf numFmtId="0" fontId="5" fillId="0" borderId="0" xfId="57" applyFont="1" applyAlignment="1">
      <alignment vertical="center"/>
    </xf>
    <xf numFmtId="0" fontId="5" fillId="0" borderId="0" xfId="57" applyFont="1" applyBorder="1" applyAlignment="1">
      <alignment vertical="center"/>
    </xf>
    <xf numFmtId="166" fontId="5" fillId="0" borderId="0" xfId="57" applyNumberFormat="1" applyFont="1" applyBorder="1" applyAlignment="1">
      <alignment vertical="top"/>
    </xf>
    <xf numFmtId="166" fontId="5" fillId="0" borderId="0" xfId="57" applyNumberFormat="1" applyFont="1" applyFill="1" applyBorder="1" applyAlignment="1">
      <alignment vertical="center"/>
    </xf>
    <xf numFmtId="3" fontId="5" fillId="0" borderId="0" xfId="57" applyNumberFormat="1" applyFont="1" applyAlignment="1">
      <alignment vertical="center"/>
    </xf>
    <xf numFmtId="166" fontId="5" fillId="0" borderId="10" xfId="57" applyNumberFormat="1" applyFont="1" applyBorder="1" applyAlignment="1">
      <alignment horizontal="right" vertical="center" wrapText="1"/>
    </xf>
    <xf numFmtId="171" fontId="5" fillId="0" borderId="10" xfId="57" applyNumberFormat="1" applyFont="1" applyFill="1" applyBorder="1" applyAlignment="1">
      <alignment horizontal="center" vertical="top"/>
    </xf>
    <xf numFmtId="171" fontId="5" fillId="0" borderId="10" xfId="1" applyNumberFormat="1" applyFont="1" applyFill="1" applyBorder="1" applyAlignment="1">
      <alignment vertical="center" wrapText="1"/>
    </xf>
    <xf numFmtId="171" fontId="5" fillId="19" borderId="15" xfId="1" applyNumberFormat="1" applyFont="1" applyFill="1" applyBorder="1" applyAlignment="1" applyProtection="1">
      <alignment horizontal="right" vertical="center"/>
      <protection locked="0"/>
    </xf>
    <xf numFmtId="171" fontId="5" fillId="0" borderId="22" xfId="1" applyNumberFormat="1" applyFont="1" applyFill="1" applyBorder="1" applyAlignment="1">
      <alignment horizontal="right" vertical="top" wrapText="1"/>
    </xf>
    <xf numFmtId="171" fontId="5" fillId="0" borderId="12" xfId="1" applyNumberFormat="1" applyFont="1" applyFill="1" applyBorder="1" applyAlignment="1" applyProtection="1">
      <alignment horizontal="right" vertical="top" wrapText="1"/>
    </xf>
    <xf numFmtId="171" fontId="5" fillId="0" borderId="10" xfId="57" applyNumberFormat="1" applyFont="1" applyBorder="1" applyAlignment="1">
      <alignment vertical="center"/>
    </xf>
    <xf numFmtId="0" fontId="5" fillId="18" borderId="10" xfId="57" applyFont="1" applyFill="1" applyBorder="1" applyAlignment="1">
      <alignment horizontal="center" vertical="center" wrapText="1"/>
    </xf>
    <xf numFmtId="0" fontId="5" fillId="0" borderId="15" xfId="57" applyFont="1" applyBorder="1" applyAlignment="1">
      <alignment vertical="top" wrapText="1"/>
    </xf>
    <xf numFmtId="0" fontId="5" fillId="0" borderId="12" xfId="57" applyFont="1" applyBorder="1" applyAlignment="1">
      <alignment vertical="top" wrapText="1"/>
    </xf>
    <xf numFmtId="0" fontId="5" fillId="0" borderId="0" xfId="57" applyFont="1" applyBorder="1" applyAlignment="1">
      <alignment horizontal="center" vertical="top" wrapText="1"/>
    </xf>
    <xf numFmtId="9" fontId="5" fillId="0" borderId="0" xfId="57" applyNumberFormat="1" applyFont="1" applyBorder="1" applyAlignment="1">
      <alignment horizontal="center" vertical="top" wrapText="1"/>
    </xf>
    <xf numFmtId="0" fontId="5" fillId="0" borderId="0" xfId="57" applyFont="1" applyBorder="1" applyAlignment="1">
      <alignment horizontal="left" vertical="top" wrapText="1"/>
    </xf>
    <xf numFmtId="0" fontId="5" fillId="0" borderId="0" xfId="57" applyFont="1" applyFill="1" applyBorder="1" applyAlignment="1">
      <alignment vertical="top" wrapText="1"/>
    </xf>
    <xf numFmtId="3" fontId="5" fillId="0" borderId="0" xfId="57" applyNumberFormat="1" applyFont="1" applyBorder="1" applyAlignment="1">
      <alignment horizontal="left" vertical="center" wrapText="1"/>
    </xf>
    <xf numFmtId="0" fontId="5" fillId="0" borderId="0" xfId="57" applyFont="1" applyBorder="1" applyAlignment="1">
      <alignment horizontal="left" vertical="center" wrapText="1"/>
    </xf>
    <xf numFmtId="0" fontId="5" fillId="0" borderId="0" xfId="57" applyFont="1" applyFill="1" applyAlignment="1">
      <alignment vertical="top" wrapText="1"/>
    </xf>
    <xf numFmtId="0" fontId="5" fillId="0" borderId="12" xfId="57" applyFont="1" applyBorder="1" applyAlignment="1">
      <alignment horizontal="center" vertical="top" wrapText="1"/>
    </xf>
    <xf numFmtId="0" fontId="5" fillId="0" borderId="14" xfId="57" applyFont="1" applyBorder="1" applyAlignment="1">
      <alignment horizontal="right" vertical="center" wrapText="1"/>
    </xf>
    <xf numFmtId="166" fontId="5" fillId="0" borderId="15" xfId="57" applyNumberFormat="1" applyFont="1" applyBorder="1" applyAlignment="1">
      <alignment horizontal="right" vertical="center" wrapText="1"/>
    </xf>
    <xf numFmtId="166" fontId="5" fillId="0" borderId="14" xfId="57" applyNumberFormat="1" applyFont="1" applyBorder="1" applyAlignment="1">
      <alignment horizontal="right" vertical="center" wrapText="1"/>
    </xf>
    <xf numFmtId="0" fontId="5" fillId="0" borderId="13" xfId="57" applyFont="1" applyBorder="1" applyAlignment="1">
      <alignment horizontal="right" vertical="center" wrapText="1"/>
    </xf>
    <xf numFmtId="166" fontId="41" fillId="19" borderId="16" xfId="46" applyNumberFormat="1" applyFont="1" applyFill="1" applyBorder="1" applyAlignment="1" applyProtection="1">
      <alignment horizontal="right" vertical="center" wrapText="1"/>
      <protection locked="0"/>
    </xf>
    <xf numFmtId="0" fontId="5" fillId="19" borderId="14" xfId="57" applyFont="1" applyFill="1" applyBorder="1" applyAlignment="1" applyProtection="1">
      <alignment horizontal="right" vertical="center" wrapText="1"/>
      <protection locked="0"/>
    </xf>
    <xf numFmtId="0" fontId="5" fillId="0" borderId="0" xfId="57" applyFont="1" applyBorder="1" applyAlignment="1">
      <alignment horizontal="right" vertical="center" wrapText="1"/>
    </xf>
    <xf numFmtId="0" fontId="5" fillId="0" borderId="29" xfId="57" applyFont="1" applyFill="1" applyBorder="1" applyAlignment="1">
      <alignment horizontal="right" vertical="center" wrapText="1"/>
    </xf>
    <xf numFmtId="166" fontId="41" fillId="0" borderId="29" xfId="46" applyNumberFormat="1" applyFont="1" applyFill="1" applyBorder="1" applyAlignment="1">
      <alignment horizontal="right" vertical="center" wrapText="1"/>
    </xf>
    <xf numFmtId="0" fontId="5" fillId="19" borderId="13" xfId="57" applyFont="1" applyFill="1" applyBorder="1" applyAlignment="1" applyProtection="1">
      <alignment horizontal="right" vertical="center" wrapText="1"/>
      <protection locked="0"/>
    </xf>
    <xf numFmtId="0" fontId="5" fillId="17" borderId="50" xfId="57" applyFont="1" applyFill="1" applyBorder="1" applyAlignment="1">
      <alignment horizontal="center" vertical="center" wrapText="1"/>
    </xf>
    <xf numFmtId="0" fontId="5" fillId="17" borderId="11" xfId="57" applyFont="1" applyFill="1" applyBorder="1" applyAlignment="1">
      <alignment horizontal="center" vertical="center" wrapText="1"/>
    </xf>
    <xf numFmtId="0" fontId="5" fillId="17" borderId="19" xfId="57" applyFont="1" applyFill="1" applyBorder="1" applyAlignment="1">
      <alignment horizontal="center" vertical="center" wrapText="1"/>
    </xf>
    <xf numFmtId="166" fontId="41" fillId="19" borderId="23" xfId="46" applyNumberFormat="1" applyFont="1" applyFill="1" applyBorder="1" applyAlignment="1" applyProtection="1">
      <alignment horizontal="right" vertical="center" wrapText="1"/>
      <protection locked="0"/>
    </xf>
    <xf numFmtId="166" fontId="41" fillId="19" borderId="10" xfId="46" applyNumberFormat="1" applyFont="1" applyFill="1" applyBorder="1" applyAlignment="1" applyProtection="1">
      <alignment horizontal="right" vertical="center" wrapText="1"/>
      <protection locked="0"/>
    </xf>
    <xf numFmtId="9" fontId="5" fillId="19" borderId="10" xfId="55" applyFont="1" applyFill="1" applyBorder="1" applyAlignment="1" applyProtection="1">
      <alignment horizontal="right" vertical="top" wrapText="1"/>
      <protection locked="0"/>
    </xf>
    <xf numFmtId="166" fontId="41" fillId="19" borderId="14" xfId="46" applyNumberFormat="1" applyFont="1" applyFill="1" applyBorder="1" applyAlignment="1" applyProtection="1">
      <alignment horizontal="right" vertical="top" wrapText="1"/>
      <protection locked="0"/>
    </xf>
    <xf numFmtId="166" fontId="41" fillId="19" borderId="15" xfId="46" applyNumberFormat="1" applyFont="1" applyFill="1" applyBorder="1" applyAlignment="1" applyProtection="1">
      <alignment horizontal="right" vertical="center" wrapText="1"/>
      <protection locked="0"/>
    </xf>
    <xf numFmtId="0" fontId="5" fillId="18" borderId="0" xfId="57" applyFont="1" applyFill="1" applyBorder="1" applyAlignment="1">
      <alignment vertical="top" wrapText="1"/>
    </xf>
    <xf numFmtId="166" fontId="5" fillId="19" borderId="10" xfId="46" applyNumberFormat="1" applyFont="1" applyFill="1" applyBorder="1" applyAlignment="1" applyProtection="1">
      <alignment horizontal="right" vertical="center" wrapText="1"/>
      <protection locked="0"/>
    </xf>
    <xf numFmtId="166" fontId="41" fillId="19" borderId="14" xfId="46" applyNumberFormat="1" applyFont="1" applyFill="1" applyBorder="1" applyAlignment="1" applyProtection="1">
      <alignment horizontal="right" vertical="center" wrapText="1"/>
      <protection locked="0"/>
    </xf>
    <xf numFmtId="0" fontId="5" fillId="0" borderId="35" xfId="57" applyFont="1" applyBorder="1" applyAlignment="1">
      <alignment horizontal="right" vertical="center" wrapText="1"/>
    </xf>
    <xf numFmtId="0" fontId="5" fillId="0" borderId="22" xfId="57" applyFont="1" applyFill="1" applyBorder="1" applyAlignment="1">
      <alignment horizontal="right" vertical="top" wrapText="1"/>
    </xf>
    <xf numFmtId="166" fontId="5" fillId="0" borderId="22" xfId="46" applyNumberFormat="1" applyFont="1" applyFill="1" applyBorder="1" applyAlignment="1">
      <alignment horizontal="right" vertical="top" wrapText="1"/>
    </xf>
    <xf numFmtId="0" fontId="5" fillId="0" borderId="13" xfId="57" applyFont="1" applyFill="1" applyBorder="1" applyAlignment="1">
      <alignment horizontal="right" vertical="top" wrapText="1"/>
    </xf>
    <xf numFmtId="166" fontId="5" fillId="0" borderId="34" xfId="57" applyNumberFormat="1" applyFont="1" applyFill="1" applyBorder="1" applyAlignment="1">
      <alignment vertical="top" wrapText="1"/>
    </xf>
    <xf numFmtId="0" fontId="5" fillId="0" borderId="34" xfId="57" applyFont="1" applyFill="1" applyBorder="1" applyAlignment="1">
      <alignment vertical="top" wrapText="1"/>
    </xf>
    <xf numFmtId="0" fontId="5" fillId="19" borderId="47" xfId="57" applyFont="1" applyFill="1" applyBorder="1" applyAlignment="1" applyProtection="1">
      <alignment horizontal="left" vertical="top" wrapText="1"/>
      <protection locked="0"/>
    </xf>
    <xf numFmtId="0" fontId="5" fillId="19" borderId="10" xfId="57" applyFont="1" applyFill="1" applyBorder="1" applyAlignment="1" applyProtection="1">
      <alignment horizontal="center" vertical="top" wrapText="1"/>
      <protection locked="0"/>
    </xf>
    <xf numFmtId="166" fontId="5" fillId="19" borderId="16" xfId="46" applyNumberFormat="1" applyFont="1" applyFill="1" applyBorder="1" applyAlignment="1" applyProtection="1">
      <alignment horizontal="center" vertical="top" wrapText="1"/>
      <protection locked="0"/>
    </xf>
    <xf numFmtId="166" fontId="5" fillId="19" borderId="15" xfId="46" applyNumberFormat="1" applyFont="1" applyFill="1" applyBorder="1" applyAlignment="1" applyProtection="1">
      <alignment horizontal="center" vertical="top" wrapText="1"/>
      <protection locked="0"/>
    </xf>
    <xf numFmtId="166" fontId="5" fillId="0" borderId="10" xfId="46" applyNumberFormat="1" applyFont="1" applyFill="1" applyBorder="1" applyAlignment="1">
      <alignment vertical="top" wrapText="1"/>
    </xf>
    <xf numFmtId="166" fontId="5" fillId="19" borderId="10" xfId="46" applyNumberFormat="1" applyFont="1" applyFill="1" applyBorder="1" applyAlignment="1" applyProtection="1">
      <alignment vertical="top" wrapText="1"/>
      <protection locked="0"/>
    </xf>
    <xf numFmtId="0" fontId="5" fillId="19" borderId="16" xfId="57" applyFont="1" applyFill="1" applyBorder="1" applyAlignment="1" applyProtection="1">
      <alignment vertical="top" wrapText="1"/>
      <protection locked="0"/>
    </xf>
    <xf numFmtId="0" fontId="5" fillId="0" borderId="49" xfId="57" applyFont="1" applyFill="1" applyBorder="1" applyAlignment="1">
      <alignment horizontal="left" vertical="top" wrapText="1"/>
    </xf>
    <xf numFmtId="0" fontId="5" fillId="0" borderId="22" xfId="57" applyFont="1" applyFill="1" applyBorder="1" applyAlignment="1">
      <alignment horizontal="center" vertical="top" wrapText="1"/>
    </xf>
    <xf numFmtId="166" fontId="5" fillId="0" borderId="29" xfId="46" applyNumberFormat="1" applyFont="1" applyFill="1" applyBorder="1" applyAlignment="1">
      <alignment horizontal="center" vertical="top" wrapText="1"/>
    </xf>
    <xf numFmtId="0" fontId="5" fillId="19" borderId="29" xfId="57" applyFont="1" applyFill="1" applyBorder="1" applyAlignment="1" applyProtection="1">
      <alignment vertical="top" wrapText="1"/>
      <protection locked="0"/>
    </xf>
    <xf numFmtId="0" fontId="5" fillId="0" borderId="0" xfId="57" applyFont="1" applyBorder="1" applyAlignment="1">
      <alignment wrapText="1"/>
    </xf>
    <xf numFmtId="0" fontId="5" fillId="19" borderId="51" xfId="57" applyFont="1" applyFill="1" applyBorder="1" applyAlignment="1" applyProtection="1">
      <alignment horizontal="left" vertical="top" wrapText="1"/>
      <protection locked="0"/>
    </xf>
    <xf numFmtId="166" fontId="5" fillId="19" borderId="51" xfId="46" applyNumberFormat="1" applyFont="1" applyFill="1" applyBorder="1" applyAlignment="1" applyProtection="1">
      <alignment vertical="top" wrapText="1"/>
      <protection locked="0"/>
    </xf>
    <xf numFmtId="166" fontId="5" fillId="0" borderId="14" xfId="57" applyNumberFormat="1" applyFont="1" applyFill="1" applyBorder="1" applyAlignment="1">
      <alignment vertical="top" wrapText="1"/>
    </xf>
    <xf numFmtId="166" fontId="5" fillId="19" borderId="16" xfId="46" applyNumberFormat="1" applyFont="1" applyFill="1" applyBorder="1" applyAlignment="1" applyProtection="1">
      <alignment vertical="top" wrapText="1"/>
      <protection locked="0"/>
    </xf>
    <xf numFmtId="0" fontId="5" fillId="0" borderId="29" xfId="57" applyFont="1" applyFill="1" applyBorder="1" applyAlignment="1">
      <alignment vertical="top" wrapText="1"/>
    </xf>
    <xf numFmtId="166" fontId="5" fillId="0" borderId="29" xfId="46" applyNumberFormat="1" applyFont="1" applyFill="1" applyBorder="1" applyAlignment="1">
      <alignment vertical="top" wrapText="1"/>
    </xf>
    <xf numFmtId="166" fontId="5" fillId="19" borderId="16" xfId="57" applyNumberFormat="1" applyFont="1" applyFill="1" applyBorder="1" applyAlignment="1" applyProtection="1">
      <alignment horizontal="right" vertical="top" wrapText="1"/>
      <protection locked="0"/>
    </xf>
    <xf numFmtId="166" fontId="5" fillId="18" borderId="10" xfId="57" applyNumberFormat="1" applyFont="1" applyFill="1" applyBorder="1" applyAlignment="1">
      <alignment vertical="top" wrapText="1"/>
    </xf>
    <xf numFmtId="166" fontId="5" fillId="18" borderId="14" xfId="57" applyNumberFormat="1" applyFont="1" applyFill="1" applyBorder="1" applyAlignment="1">
      <alignment vertical="top" wrapText="1"/>
    </xf>
    <xf numFmtId="0" fontId="5" fillId="18" borderId="0" xfId="57" applyFont="1" applyFill="1" applyAlignment="1">
      <alignment vertical="top" wrapText="1"/>
    </xf>
    <xf numFmtId="166" fontId="41" fillId="19" borderId="16" xfId="46" applyNumberFormat="1" applyFont="1" applyFill="1" applyBorder="1" applyAlignment="1" applyProtection="1">
      <alignment horizontal="center" vertical="center" wrapText="1"/>
      <protection locked="0"/>
    </xf>
    <xf numFmtId="166" fontId="41" fillId="19" borderId="16" xfId="46" applyNumberFormat="1" applyFont="1" applyFill="1" applyBorder="1" applyAlignment="1" applyProtection="1">
      <alignment horizontal="center" vertical="top" wrapText="1"/>
      <protection locked="0"/>
    </xf>
    <xf numFmtId="166" fontId="41" fillId="19" borderId="29" xfId="46" applyNumberFormat="1" applyFont="1" applyFill="1" applyBorder="1" applyAlignment="1" applyProtection="1">
      <alignment horizontal="center" vertical="top" wrapText="1"/>
      <protection locked="0"/>
    </xf>
    <xf numFmtId="3" fontId="41" fillId="19" borderId="10" xfId="46" applyNumberFormat="1" applyFont="1" applyFill="1" applyBorder="1" applyAlignment="1" applyProtection="1">
      <alignment horizontal="right" vertical="center" wrapText="1"/>
      <protection locked="0"/>
    </xf>
    <xf numFmtId="3" fontId="41" fillId="0" borderId="10" xfId="46" applyNumberFormat="1" applyFont="1" applyFill="1" applyBorder="1" applyAlignment="1">
      <alignment horizontal="right" vertical="center" wrapText="1"/>
    </xf>
    <xf numFmtId="3" fontId="41" fillId="0" borderId="16" xfId="46" applyNumberFormat="1" applyFont="1" applyFill="1" applyBorder="1" applyAlignment="1">
      <alignment horizontal="right" vertical="center" wrapText="1"/>
    </xf>
    <xf numFmtId="3" fontId="5" fillId="0" borderId="22" xfId="57" applyNumberFormat="1" applyFont="1" applyFill="1" applyBorder="1" applyAlignment="1">
      <alignment horizontal="right" vertical="center" wrapText="1"/>
    </xf>
    <xf numFmtId="3" fontId="5" fillId="0" borderId="29" xfId="57" applyNumberFormat="1" applyFont="1" applyFill="1" applyBorder="1" applyAlignment="1">
      <alignment horizontal="right" vertical="center" wrapText="1"/>
    </xf>
    <xf numFmtId="0" fontId="5" fillId="0" borderId="0" xfId="57" applyFont="1" applyFill="1" applyBorder="1" applyAlignment="1" applyProtection="1">
      <alignment vertical="top" wrapText="1"/>
      <protection locked="0"/>
    </xf>
    <xf numFmtId="0" fontId="5" fillId="0" borderId="27" xfId="57" applyFont="1" applyBorder="1" applyAlignment="1">
      <alignment vertical="center" wrapText="1"/>
    </xf>
    <xf numFmtId="0" fontId="5" fillId="0" borderId="52" xfId="57" applyFont="1" applyBorder="1" applyAlignment="1">
      <alignment vertical="center" wrapText="1"/>
    </xf>
    <xf numFmtId="166" fontId="5" fillId="0" borderId="0" xfId="57" applyNumberFormat="1" applyFont="1" applyAlignment="1" applyProtection="1">
      <alignment vertical="top" wrapText="1"/>
      <protection locked="0"/>
    </xf>
    <xf numFmtId="3" fontId="5" fillId="0" borderId="15" xfId="57" applyNumberFormat="1" applyFont="1" applyBorder="1" applyAlignment="1">
      <alignment horizontal="right" vertical="center" wrapText="1"/>
    </xf>
    <xf numFmtId="3" fontId="5" fillId="0" borderId="10" xfId="57" applyNumberFormat="1" applyFont="1" applyBorder="1" applyAlignment="1">
      <alignment horizontal="right" vertical="center" wrapText="1"/>
    </xf>
    <xf numFmtId="3" fontId="5" fillId="0" borderId="14" xfId="57" applyNumberFormat="1" applyFont="1" applyBorder="1" applyAlignment="1">
      <alignment horizontal="right" vertical="center" wrapText="1"/>
    </xf>
    <xf numFmtId="3" fontId="5" fillId="0" borderId="47" xfId="57" applyNumberFormat="1" applyFont="1" applyBorder="1" applyAlignment="1">
      <alignment horizontal="right" vertical="center" wrapText="1"/>
    </xf>
    <xf numFmtId="9" fontId="41" fillId="0" borderId="0" xfId="55" applyFont="1" applyBorder="1" applyAlignment="1">
      <alignment vertical="top" wrapText="1"/>
    </xf>
    <xf numFmtId="166" fontId="5" fillId="0" borderId="0" xfId="57" applyNumberFormat="1" applyFont="1" applyBorder="1" applyAlignment="1">
      <alignment vertical="top" wrapText="1"/>
    </xf>
    <xf numFmtId="3" fontId="41" fillId="0" borderId="10" xfId="46" applyNumberFormat="1" applyFont="1" applyFill="1" applyBorder="1" applyAlignment="1">
      <alignment vertical="center" wrapText="1"/>
    </xf>
    <xf numFmtId="3" fontId="41" fillId="0" borderId="16" xfId="46" applyNumberFormat="1" applyFont="1" applyFill="1" applyBorder="1" applyAlignment="1">
      <alignment vertical="center" wrapText="1"/>
    </xf>
    <xf numFmtId="166" fontId="5" fillId="0" borderId="0" xfId="57" applyNumberFormat="1" applyFont="1" applyBorder="1" applyAlignment="1" applyProtection="1">
      <alignment vertical="top" wrapText="1"/>
      <protection locked="0"/>
    </xf>
    <xf numFmtId="3" fontId="41" fillId="19" borderId="10" xfId="46" applyNumberFormat="1" applyFont="1" applyFill="1" applyBorder="1" applyAlignment="1" applyProtection="1">
      <alignment vertical="center" wrapText="1"/>
      <protection locked="0"/>
    </xf>
    <xf numFmtId="3" fontId="5" fillId="0" borderId="0" xfId="57" applyNumberFormat="1" applyFont="1" applyAlignment="1" applyProtection="1">
      <alignment vertical="top" wrapText="1"/>
      <protection locked="0"/>
    </xf>
    <xf numFmtId="0" fontId="5" fillId="0" borderId="0" xfId="57" applyFont="1" applyBorder="1" applyAlignment="1" applyProtection="1">
      <alignment vertical="top" wrapText="1"/>
      <protection locked="0"/>
    </xf>
    <xf numFmtId="0" fontId="5" fillId="0" borderId="15" xfId="57" applyFont="1" applyFill="1" applyBorder="1" applyAlignment="1">
      <alignment vertical="center" wrapText="1"/>
    </xf>
    <xf numFmtId="0" fontId="5" fillId="17" borderId="10" xfId="57" applyFont="1" applyFill="1" applyBorder="1" applyAlignment="1">
      <alignment vertical="center" wrapText="1"/>
    </xf>
    <xf numFmtId="3" fontId="5" fillId="0" borderId="0" xfId="57" applyNumberFormat="1" applyFont="1" applyBorder="1" applyAlignment="1" applyProtection="1">
      <alignment vertical="top" wrapText="1"/>
      <protection locked="0"/>
    </xf>
    <xf numFmtId="0" fontId="5" fillId="0" borderId="10" xfId="57" applyFont="1" applyBorder="1" applyAlignment="1">
      <alignment vertical="top" wrapText="1"/>
    </xf>
    <xf numFmtId="9" fontId="5" fillId="0" borderId="10" xfId="57" applyNumberFormat="1" applyFont="1" applyBorder="1" applyAlignment="1">
      <alignment horizontal="right" vertical="top" wrapText="1"/>
    </xf>
    <xf numFmtId="0" fontId="5" fillId="0" borderId="0" xfId="57" applyFont="1" applyBorder="1" applyAlignment="1">
      <alignment horizontal="right" vertical="top" wrapText="1"/>
    </xf>
    <xf numFmtId="0" fontId="5" fillId="0" borderId="0" xfId="57" applyFont="1" applyAlignment="1">
      <alignment horizontal="right" vertical="top" wrapText="1"/>
    </xf>
    <xf numFmtId="171" fontId="5" fillId="0" borderId="15" xfId="1" applyNumberFormat="1" applyFont="1" applyBorder="1" applyAlignment="1">
      <alignment horizontal="right" vertical="center" wrapText="1"/>
    </xf>
    <xf numFmtId="171" fontId="5" fillId="0" borderId="10" xfId="1" applyNumberFormat="1" applyFont="1" applyBorder="1" applyAlignment="1">
      <alignment horizontal="right" vertical="center" wrapText="1"/>
    </xf>
    <xf numFmtId="171" fontId="5" fillId="0" borderId="14" xfId="1" applyNumberFormat="1" applyFont="1" applyBorder="1" applyAlignment="1">
      <alignment horizontal="right" vertical="center" wrapText="1"/>
    </xf>
    <xf numFmtId="171" fontId="5" fillId="0" borderId="47" xfId="1" applyNumberFormat="1" applyFont="1" applyBorder="1" applyAlignment="1">
      <alignment horizontal="right" vertical="center" wrapText="1"/>
    </xf>
    <xf numFmtId="171" fontId="5" fillId="0" borderId="10" xfId="57" applyNumberFormat="1" applyFont="1" applyFill="1" applyBorder="1" applyAlignment="1">
      <alignment vertical="center" wrapText="1"/>
    </xf>
    <xf numFmtId="171" fontId="4" fillId="18" borderId="22" xfId="57" applyNumberFormat="1" applyFont="1" applyFill="1" applyBorder="1" applyAlignment="1">
      <alignment vertical="center" wrapText="1"/>
    </xf>
    <xf numFmtId="171" fontId="5" fillId="19" borderId="10" xfId="57" applyNumberFormat="1" applyFont="1" applyFill="1" applyBorder="1" applyAlignment="1" applyProtection="1">
      <alignment vertical="center" wrapText="1"/>
      <protection locked="0"/>
    </xf>
    <xf numFmtId="171" fontId="4" fillId="0" borderId="22" xfId="57" applyNumberFormat="1" applyFont="1" applyFill="1" applyBorder="1" applyAlignment="1">
      <alignment vertical="center"/>
    </xf>
    <xf numFmtId="171" fontId="5" fillId="19" borderId="10" xfId="57" applyNumberFormat="1" applyFont="1" applyFill="1" applyBorder="1" applyAlignment="1" applyProtection="1">
      <alignment horizontal="center" vertical="center" wrapText="1"/>
      <protection locked="0"/>
    </xf>
    <xf numFmtId="171" fontId="4" fillId="0" borderId="22" xfId="57" applyNumberFormat="1" applyFont="1" applyFill="1" applyBorder="1" applyAlignment="1">
      <alignment vertical="center" wrapText="1"/>
    </xf>
    <xf numFmtId="171" fontId="5" fillId="19" borderId="10" xfId="57" applyNumberFormat="1" applyFont="1" applyFill="1" applyBorder="1" applyAlignment="1" applyProtection="1">
      <alignment vertical="center"/>
      <protection locked="0"/>
    </xf>
    <xf numFmtId="171" fontId="5" fillId="18" borderId="10" xfId="57" applyNumberFormat="1" applyFont="1" applyFill="1" applyBorder="1" applyAlignment="1">
      <alignment vertical="center"/>
    </xf>
    <xf numFmtId="0" fontId="2" fillId="19" borderId="10" xfId="57" applyFill="1" applyBorder="1" applyAlignment="1" applyProtection="1">
      <alignment vertical="center"/>
      <protection locked="0"/>
    </xf>
    <xf numFmtId="3" fontId="4" fillId="0" borderId="0" xfId="57" applyNumberFormat="1" applyFont="1" applyBorder="1" applyAlignment="1" applyProtection="1">
      <alignment vertical="center"/>
      <protection locked="0"/>
    </xf>
    <xf numFmtId="0" fontId="2" fillId="0" borderId="0" xfId="57" applyProtection="1">
      <protection locked="0"/>
    </xf>
    <xf numFmtId="0" fontId="4" fillId="0" borderId="0" xfId="57" applyFont="1" applyFill="1" applyBorder="1" applyAlignment="1" applyProtection="1">
      <alignment vertical="center"/>
      <protection locked="0"/>
    </xf>
    <xf numFmtId="166" fontId="2" fillId="0" borderId="0" xfId="57" applyNumberFormat="1" applyBorder="1" applyAlignment="1" applyProtection="1">
      <alignment vertical="center"/>
      <protection locked="0"/>
    </xf>
    <xf numFmtId="0" fontId="2" fillId="0" borderId="0" xfId="57" applyBorder="1" applyAlignment="1" applyProtection="1">
      <alignment vertical="center"/>
      <protection locked="0"/>
    </xf>
    <xf numFmtId="166" fontId="4" fillId="0" borderId="0" xfId="57" applyNumberFormat="1" applyFont="1" applyBorder="1" applyAlignment="1" applyProtection="1">
      <alignment vertical="center"/>
      <protection locked="0"/>
    </xf>
    <xf numFmtId="3" fontId="2" fillId="0" borderId="0" xfId="57" applyNumberFormat="1" applyBorder="1" applyAlignment="1" applyProtection="1">
      <alignment vertical="center"/>
      <protection locked="0"/>
    </xf>
    <xf numFmtId="0" fontId="4" fillId="17" borderId="21" xfId="57" applyFont="1" applyFill="1" applyBorder="1" applyAlignment="1">
      <alignment vertical="top" wrapText="1"/>
    </xf>
    <xf numFmtId="0" fontId="5" fillId="19" borderId="16" xfId="57" applyFont="1" applyFill="1" applyBorder="1" applyAlignment="1" applyProtection="1">
      <alignment horizontal="center" vertical="center"/>
      <protection locked="0"/>
    </xf>
    <xf numFmtId="0" fontId="5" fillId="19" borderId="29" xfId="57" applyFont="1" applyFill="1" applyBorder="1" applyAlignment="1" applyProtection="1">
      <alignment horizontal="center" vertical="center"/>
      <protection locked="0"/>
    </xf>
    <xf numFmtId="3" fontId="5" fillId="0" borderId="15" xfId="1" applyNumberFormat="1" applyFont="1" applyBorder="1" applyAlignment="1">
      <alignment vertical="center"/>
    </xf>
    <xf numFmtId="3" fontId="5" fillId="0" borderId="10" xfId="1" applyNumberFormat="1" applyFont="1" applyBorder="1" applyAlignment="1">
      <alignment vertical="center"/>
    </xf>
    <xf numFmtId="3" fontId="3" fillId="0" borderId="10" xfId="1" applyNumberFormat="1" applyFont="1" applyBorder="1" applyAlignment="1">
      <alignment vertical="center"/>
    </xf>
    <xf numFmtId="3" fontId="5" fillId="0" borderId="15" xfId="1" applyNumberFormat="1" applyFont="1" applyBorder="1" applyAlignment="1">
      <alignment horizontal="right" vertical="center"/>
    </xf>
    <xf numFmtId="3" fontId="5" fillId="0" borderId="12" xfId="1" applyNumberFormat="1" applyFont="1" applyBorder="1" applyAlignment="1">
      <alignment vertical="center"/>
    </xf>
    <xf numFmtId="171" fontId="4" fillId="0" borderId="12" xfId="1" applyNumberFormat="1" applyFont="1" applyFill="1" applyBorder="1" applyAlignment="1">
      <alignment horizontal="right" vertical="center" wrapText="1"/>
    </xf>
    <xf numFmtId="171" fontId="3" fillId="0" borderId="44" xfId="1" applyNumberFormat="1" applyFont="1" applyFill="1" applyBorder="1" applyAlignment="1">
      <alignment horizontal="right" vertical="center" wrapText="1"/>
    </xf>
    <xf numFmtId="171" fontId="4" fillId="19" borderId="12" xfId="1" applyNumberFormat="1" applyFont="1" applyFill="1" applyBorder="1" applyAlignment="1" applyProtection="1">
      <alignment horizontal="right" vertical="center" wrapText="1"/>
      <protection locked="0"/>
    </xf>
    <xf numFmtId="3" fontId="5" fillId="0" borderId="15" xfId="1" applyNumberFormat="1" applyFont="1" applyBorder="1" applyAlignment="1">
      <alignment horizontal="right" vertical="center" wrapText="1"/>
    </xf>
    <xf numFmtId="3" fontId="5" fillId="0" borderId="10" xfId="1" applyNumberFormat="1" applyFont="1" applyBorder="1" applyAlignment="1">
      <alignment horizontal="right" vertical="center" wrapText="1"/>
    </xf>
    <xf numFmtId="3" fontId="4" fillId="0" borderId="47" xfId="1" applyNumberFormat="1" applyFont="1" applyBorder="1" applyAlignment="1">
      <alignment horizontal="right" vertical="center" wrapText="1"/>
    </xf>
    <xf numFmtId="3" fontId="4" fillId="0" borderId="15" xfId="1" applyNumberFormat="1" applyFont="1" applyBorder="1" applyAlignment="1">
      <alignment horizontal="right" vertical="center" wrapText="1"/>
    </xf>
    <xf numFmtId="3" fontId="4" fillId="0" borderId="10" xfId="1" applyNumberFormat="1" applyFont="1" applyBorder="1" applyAlignment="1">
      <alignment horizontal="right" vertical="center" wrapText="1"/>
    </xf>
    <xf numFmtId="3" fontId="5" fillId="0" borderId="47" xfId="1" applyNumberFormat="1" applyFont="1" applyBorder="1" applyAlignment="1">
      <alignment horizontal="right" vertical="center" wrapText="1"/>
    </xf>
    <xf numFmtId="3" fontId="4" fillId="0" borderId="12" xfId="1" applyNumberFormat="1" applyFont="1" applyBorder="1" applyAlignment="1">
      <alignment horizontal="right" vertical="center" wrapText="1"/>
    </xf>
    <xf numFmtId="3" fontId="4" fillId="0" borderId="22" xfId="1" applyNumberFormat="1" applyFont="1" applyBorder="1" applyAlignment="1">
      <alignment horizontal="right" vertical="center" wrapText="1"/>
    </xf>
    <xf numFmtId="3" fontId="4" fillId="0" borderId="49" xfId="1" applyNumberFormat="1" applyFont="1" applyBorder="1" applyAlignment="1">
      <alignment horizontal="right" vertical="center" wrapText="1"/>
    </xf>
    <xf numFmtId="3" fontId="4" fillId="0" borderId="47" xfId="57" applyNumberFormat="1" applyFont="1" applyBorder="1" applyAlignment="1">
      <alignment horizontal="right" vertical="center" wrapText="1"/>
    </xf>
    <xf numFmtId="3" fontId="4" fillId="0" borderId="47" xfId="46" applyNumberFormat="1" applyFont="1" applyBorder="1" applyAlignment="1">
      <alignment horizontal="right" vertical="center" wrapText="1"/>
    </xf>
    <xf numFmtId="3" fontId="4" fillId="0" borderId="15" xfId="57" applyNumberFormat="1" applyFont="1" applyBorder="1" applyAlignment="1">
      <alignment horizontal="right" vertical="center" wrapText="1"/>
    </xf>
    <xf numFmtId="3" fontId="4" fillId="0" borderId="10" xfId="57" applyNumberFormat="1" applyFont="1" applyBorder="1" applyAlignment="1">
      <alignment horizontal="right" vertical="center" wrapText="1"/>
    </xf>
    <xf numFmtId="3" fontId="4" fillId="19" borderId="12" xfId="57" applyNumberFormat="1" applyFont="1" applyFill="1" applyBorder="1" applyAlignment="1" applyProtection="1">
      <alignment horizontal="center" vertical="center" wrapText="1"/>
      <protection locked="0"/>
    </xf>
    <xf numFmtId="165" fontId="5" fillId="19" borderId="16" xfId="46" applyNumberFormat="1" applyFont="1" applyFill="1" applyBorder="1" applyAlignment="1" applyProtection="1">
      <alignment horizontal="center" vertical="top" wrapText="1"/>
      <protection locked="0"/>
    </xf>
    <xf numFmtId="43" fontId="5" fillId="19" borderId="16" xfId="1" applyFont="1" applyFill="1" applyBorder="1" applyAlignment="1" applyProtection="1">
      <alignment horizontal="center" vertical="top" wrapText="1"/>
      <protection locked="0"/>
    </xf>
    <xf numFmtId="170" fontId="5" fillId="19" borderId="16" xfId="1" applyNumberFormat="1" applyFont="1" applyFill="1" applyBorder="1" applyAlignment="1" applyProtection="1">
      <alignment horizontal="center" vertical="top" wrapText="1"/>
      <protection locked="0"/>
    </xf>
    <xf numFmtId="43" fontId="5" fillId="19" borderId="16" xfId="1" applyNumberFormat="1" applyFont="1" applyFill="1" applyBorder="1" applyAlignment="1" applyProtection="1">
      <alignment horizontal="center" vertical="top" wrapText="1"/>
      <protection locked="0"/>
    </xf>
    <xf numFmtId="43" fontId="5" fillId="19" borderId="15" xfId="1" applyNumberFormat="1" applyFont="1" applyFill="1" applyBorder="1" applyAlignment="1" applyProtection="1">
      <alignment horizontal="center" vertical="top" wrapText="1"/>
      <protection locked="0"/>
    </xf>
    <xf numFmtId="1" fontId="9" fillId="0" borderId="10" xfId="57" applyNumberFormat="1" applyFont="1" applyFill="1" applyBorder="1" applyAlignment="1">
      <alignment horizontal="center" vertical="center" wrapText="1"/>
    </xf>
    <xf numFmtId="166" fontId="4" fillId="18" borderId="0" xfId="57" applyNumberFormat="1" applyFont="1" applyFill="1" applyBorder="1" applyAlignment="1">
      <alignment vertical="top" wrapText="1"/>
    </xf>
    <xf numFmtId="166" fontId="4" fillId="18" borderId="29" xfId="57" applyNumberFormat="1" applyFont="1" applyFill="1" applyBorder="1" applyAlignment="1">
      <alignment vertical="top" wrapText="1"/>
    </xf>
    <xf numFmtId="10" fontId="4" fillId="0" borderId="29" xfId="55" applyNumberFormat="1" applyFont="1" applyBorder="1" applyAlignment="1">
      <alignment horizontal="right"/>
    </xf>
    <xf numFmtId="3" fontId="5" fillId="0" borderId="10" xfId="57" applyNumberFormat="1" applyFont="1" applyBorder="1" applyAlignment="1"/>
    <xf numFmtId="3" fontId="2" fillId="0" borderId="0" xfId="57" applyNumberFormat="1" applyProtection="1">
      <protection locked="0"/>
    </xf>
    <xf numFmtId="171" fontId="5" fillId="0" borderId="10" xfId="1" applyNumberFormat="1" applyFont="1" applyFill="1" applyBorder="1" applyAlignment="1">
      <alignment vertical="center"/>
    </xf>
    <xf numFmtId="171" fontId="5" fillId="0" borderId="16" xfId="1" applyNumberFormat="1" applyFont="1" applyFill="1" applyBorder="1" applyAlignment="1">
      <alignment vertical="center"/>
    </xf>
    <xf numFmtId="0" fontId="5" fillId="0" borderId="47" xfId="57" applyFont="1" applyFill="1" applyBorder="1" applyAlignment="1">
      <alignment vertical="center"/>
    </xf>
    <xf numFmtId="0" fontId="5" fillId="19" borderId="39" xfId="57" applyFont="1" applyFill="1" applyBorder="1" applyAlignment="1" applyProtection="1">
      <alignment vertical="center" wrapText="1"/>
      <protection locked="0"/>
    </xf>
    <xf numFmtId="171" fontId="5" fillId="0" borderId="10" xfId="1" applyNumberFormat="1" applyFont="1" applyFill="1" applyBorder="1" applyAlignment="1">
      <alignment horizontal="center" vertical="top"/>
    </xf>
    <xf numFmtId="171" fontId="5" fillId="19" borderId="14" xfId="1" applyNumberFormat="1" applyFont="1" applyFill="1" applyBorder="1" applyAlignment="1" applyProtection="1">
      <alignment horizontal="left" vertical="center" wrapText="1"/>
      <protection locked="0"/>
    </xf>
    <xf numFmtId="9" fontId="5" fillId="0" borderId="13" xfId="57" applyNumberFormat="1" applyFont="1" applyFill="1" applyBorder="1" applyAlignment="1">
      <alignment horizontal="left" vertical="center" wrapText="1"/>
    </xf>
    <xf numFmtId="166" fontId="5" fillId="0" borderId="31" xfId="57" applyNumberFormat="1" applyFont="1" applyBorder="1" applyAlignment="1">
      <alignment horizontal="right" vertical="top" wrapText="1"/>
    </xf>
    <xf numFmtId="166" fontId="5" fillId="0" borderId="38" xfId="57" applyNumberFormat="1" applyFont="1" applyBorder="1" applyAlignment="1">
      <alignment horizontal="right" vertical="center" wrapText="1"/>
    </xf>
    <xf numFmtId="166" fontId="5" fillId="0" borderId="41" xfId="57" applyNumberFormat="1" applyFont="1" applyBorder="1" applyAlignment="1">
      <alignment horizontal="right" vertical="center" wrapText="1"/>
    </xf>
    <xf numFmtId="166" fontId="5" fillId="0" borderId="41" xfId="46" applyNumberFormat="1" applyFont="1" applyBorder="1" applyAlignment="1">
      <alignment horizontal="right" vertical="top"/>
    </xf>
    <xf numFmtId="166" fontId="5" fillId="0" borderId="36" xfId="46" applyNumberFormat="1" applyFont="1" applyBorder="1" applyAlignment="1">
      <alignment horizontal="right" vertical="top"/>
    </xf>
    <xf numFmtId="166" fontId="5" fillId="0" borderId="31" xfId="46" applyNumberFormat="1" applyFont="1" applyBorder="1" applyAlignment="1">
      <alignment horizontal="right" vertical="top"/>
    </xf>
    <xf numFmtId="166" fontId="5" fillId="0" borderId="41" xfId="46" applyNumberFormat="1" applyFont="1" applyFill="1" applyBorder="1" applyAlignment="1">
      <alignment horizontal="right" vertical="center"/>
    </xf>
    <xf numFmtId="0" fontId="5" fillId="0" borderId="12" xfId="57" applyFont="1" applyFill="1" applyBorder="1" applyAlignment="1">
      <alignment horizontal="right" vertical="top"/>
    </xf>
    <xf numFmtId="0" fontId="4" fillId="18" borderId="22" xfId="57" applyFont="1" applyFill="1" applyBorder="1" applyAlignment="1">
      <alignment horizontal="right" vertical="top"/>
    </xf>
    <xf numFmtId="0" fontId="4" fillId="0" borderId="12" xfId="57" applyFont="1" applyFill="1" applyBorder="1" applyAlignment="1">
      <alignment horizontal="right" vertical="top"/>
    </xf>
    <xf numFmtId="0" fontId="5" fillId="19" borderId="37" xfId="57" applyFont="1" applyFill="1" applyBorder="1" applyAlignment="1" applyProtection="1">
      <alignment vertical="center" wrapText="1"/>
      <protection locked="0"/>
    </xf>
    <xf numFmtId="0" fontId="5" fillId="0" borderId="35" xfId="57" applyFont="1" applyFill="1" applyBorder="1" applyAlignment="1">
      <alignment horizontal="left" vertical="top"/>
    </xf>
    <xf numFmtId="0" fontId="5" fillId="0" borderId="32" xfId="57" applyFont="1" applyFill="1" applyBorder="1" applyAlignment="1">
      <alignment horizontal="left" vertical="top" wrapText="1"/>
    </xf>
    <xf numFmtId="0" fontId="4" fillId="0" borderId="32" xfId="57" applyFont="1" applyFill="1" applyBorder="1" applyAlignment="1">
      <alignment horizontal="center" vertical="center" wrapText="1"/>
    </xf>
    <xf numFmtId="0" fontId="5" fillId="0" borderId="10" xfId="57" applyFont="1" applyBorder="1" applyAlignment="1">
      <alignment vertical="center"/>
    </xf>
    <xf numFmtId="0" fontId="5" fillId="0" borderId="53" xfId="57" applyFont="1" applyBorder="1" applyAlignment="1">
      <alignment vertical="center"/>
    </xf>
    <xf numFmtId="166" fontId="5" fillId="0" borderId="41" xfId="57" applyNumberFormat="1" applyFont="1" applyBorder="1" applyAlignment="1">
      <alignment vertical="center"/>
    </xf>
    <xf numFmtId="3" fontId="5" fillId="0" borderId="41" xfId="57" applyNumberFormat="1" applyFont="1" applyBorder="1" applyAlignment="1">
      <alignment vertical="center"/>
    </xf>
    <xf numFmtId="171" fontId="5" fillId="0" borderId="41" xfId="57" applyNumberFormat="1" applyFont="1" applyBorder="1" applyAlignment="1">
      <alignment vertical="center"/>
    </xf>
    <xf numFmtId="0" fontId="4" fillId="0" borderId="33" xfId="57" applyFont="1" applyBorder="1" applyAlignment="1">
      <alignment vertical="top"/>
    </xf>
    <xf numFmtId="0" fontId="4" fillId="0" borderId="40" xfId="57" applyFont="1" applyBorder="1" applyAlignment="1">
      <alignment vertical="top"/>
    </xf>
    <xf numFmtId="166" fontId="4" fillId="0" borderId="34" xfId="57" applyNumberFormat="1" applyFont="1" applyBorder="1" applyAlignment="1">
      <alignment vertical="top"/>
    </xf>
    <xf numFmtId="0" fontId="4" fillId="0" borderId="30" xfId="57" applyFont="1" applyFill="1" applyBorder="1" applyAlignment="1">
      <alignment horizontal="center" vertical="center" wrapText="1"/>
    </xf>
    <xf numFmtId="171" fontId="5" fillId="0" borderId="31" xfId="1" applyNumberFormat="1" applyFont="1" applyBorder="1" applyAlignment="1">
      <alignment vertical="center"/>
    </xf>
    <xf numFmtId="3" fontId="4" fillId="0" borderId="22" xfId="57" applyNumberFormat="1" applyFont="1" applyBorder="1" applyAlignment="1">
      <alignment vertical="center"/>
    </xf>
    <xf numFmtId="171" fontId="4" fillId="0" borderId="22" xfId="57" applyNumberFormat="1" applyFont="1" applyBorder="1" applyAlignment="1">
      <alignment vertical="center"/>
    </xf>
    <xf numFmtId="0" fontId="5" fillId="0" borderId="54" xfId="57" applyFont="1" applyBorder="1" applyAlignment="1">
      <alignment vertical="center"/>
    </xf>
    <xf numFmtId="166" fontId="5" fillId="0" borderId="14" xfId="57" applyNumberFormat="1" applyFont="1" applyBorder="1" applyAlignment="1">
      <alignment vertical="center"/>
    </xf>
    <xf numFmtId="166" fontId="5" fillId="0" borderId="36" xfId="57" applyNumberFormat="1" applyFont="1" applyBorder="1" applyAlignment="1">
      <alignment vertical="center"/>
    </xf>
    <xf numFmtId="3" fontId="4" fillId="0" borderId="13" xfId="57" applyNumberFormat="1" applyFont="1" applyBorder="1" applyAlignment="1">
      <alignment vertical="center"/>
    </xf>
    <xf numFmtId="3" fontId="5" fillId="0" borderId="10" xfId="1" applyNumberFormat="1" applyFont="1" applyBorder="1" applyAlignment="1">
      <alignment horizontal="right" vertical="center"/>
    </xf>
    <xf numFmtId="0" fontId="4" fillId="0" borderId="36" xfId="57" applyFont="1" applyFill="1" applyBorder="1" applyAlignment="1">
      <alignment horizontal="center" vertical="center" wrapText="1"/>
    </xf>
    <xf numFmtId="3" fontId="5" fillId="0" borderId="16" xfId="1" applyNumberFormat="1" applyFont="1" applyBorder="1" applyAlignment="1">
      <alignment vertical="center"/>
    </xf>
    <xf numFmtId="3" fontId="5" fillId="0" borderId="16" xfId="1" applyNumberFormat="1" applyFont="1" applyBorder="1" applyAlignment="1">
      <alignment horizontal="right" vertical="center"/>
    </xf>
    <xf numFmtId="3" fontId="5" fillId="0" borderId="22" xfId="1" applyNumberFormat="1" applyFont="1" applyBorder="1" applyAlignment="1">
      <alignment vertical="center"/>
    </xf>
    <xf numFmtId="3" fontId="5" fillId="0" borderId="29" xfId="1" applyNumberFormat="1" applyFont="1" applyBorder="1" applyAlignment="1">
      <alignment vertical="center"/>
    </xf>
    <xf numFmtId="171" fontId="6" fillId="0" borderId="16" xfId="1" applyNumberFormat="1" applyFont="1" applyFill="1" applyBorder="1" applyAlignment="1">
      <alignment horizontal="right" vertical="top"/>
    </xf>
    <xf numFmtId="171" fontId="5" fillId="0" borderId="29" xfId="1" applyNumberFormat="1" applyFont="1" applyFill="1" applyBorder="1" applyAlignment="1">
      <alignment horizontal="right" vertical="top" wrapText="1"/>
    </xf>
    <xf numFmtId="171" fontId="5" fillId="18" borderId="16" xfId="57" applyNumberFormat="1" applyFont="1" applyFill="1" applyBorder="1" applyAlignment="1">
      <alignment vertical="center"/>
    </xf>
    <xf numFmtId="171" fontId="5" fillId="18" borderId="22" xfId="57" applyNumberFormat="1" applyFont="1" applyFill="1" applyBorder="1" applyAlignment="1">
      <alignment vertical="center"/>
    </xf>
    <xf numFmtId="171" fontId="4" fillId="18" borderId="29" xfId="57" applyNumberFormat="1" applyFont="1" applyFill="1" applyBorder="1" applyAlignment="1">
      <alignment vertical="center"/>
    </xf>
    <xf numFmtId="166" fontId="4" fillId="0" borderId="22" xfId="57" applyNumberFormat="1" applyFont="1" applyFill="1" applyBorder="1" applyAlignment="1">
      <alignment horizontal="right" vertical="center"/>
    </xf>
    <xf numFmtId="0" fontId="4" fillId="0" borderId="22" xfId="57" applyFont="1" applyFill="1" applyBorder="1" applyAlignment="1">
      <alignment horizontal="right" vertical="center"/>
    </xf>
    <xf numFmtId="0" fontId="5" fillId="19" borderId="29" xfId="57" applyFont="1" applyFill="1" applyBorder="1" applyAlignment="1" applyProtection="1">
      <alignment horizontal="right" vertical="center"/>
      <protection locked="0"/>
    </xf>
    <xf numFmtId="166" fontId="4" fillId="0" borderId="16" xfId="46" applyNumberFormat="1" applyFont="1" applyFill="1" applyBorder="1" applyAlignment="1">
      <alignment horizontal="right" vertical="center"/>
    </xf>
    <xf numFmtId="166" fontId="4" fillId="0" borderId="22" xfId="46" applyNumberFormat="1" applyFont="1" applyFill="1" applyBorder="1" applyAlignment="1">
      <alignment horizontal="right" vertical="center"/>
    </xf>
    <xf numFmtId="0" fontId="5" fillId="0" borderId="22" xfId="57" applyFont="1" applyBorder="1" applyAlignment="1">
      <alignment horizontal="right" vertical="center"/>
    </xf>
    <xf numFmtId="166" fontId="4" fillId="0" borderId="29" xfId="57" applyNumberFormat="1" applyFont="1" applyFill="1" applyBorder="1" applyAlignment="1">
      <alignment horizontal="right" vertical="center"/>
    </xf>
    <xf numFmtId="0" fontId="4" fillId="17" borderId="21" xfId="57" applyFont="1" applyFill="1" applyBorder="1" applyAlignment="1">
      <alignment horizontal="left" vertical="center"/>
    </xf>
    <xf numFmtId="0" fontId="3" fillId="19" borderId="16" xfId="57" applyFont="1" applyFill="1" applyBorder="1" applyAlignment="1" applyProtection="1">
      <alignment horizontal="left" vertical="center" wrapText="1"/>
      <protection locked="0"/>
    </xf>
    <xf numFmtId="0" fontId="4" fillId="18" borderId="12" xfId="57" applyFont="1" applyFill="1" applyBorder="1" applyAlignment="1">
      <alignment horizontal="left" vertical="top"/>
    </xf>
    <xf numFmtId="0" fontId="4" fillId="18" borderId="29" xfId="57" applyFont="1" applyFill="1" applyBorder="1" applyAlignment="1">
      <alignment horizontal="center" vertical="top"/>
    </xf>
    <xf numFmtId="43" fontId="5" fillId="19" borderId="14" xfId="1" applyNumberFormat="1" applyFont="1" applyFill="1" applyBorder="1" applyAlignment="1" applyProtection="1">
      <alignment vertical="center" wrapText="1"/>
      <protection locked="0"/>
    </xf>
    <xf numFmtId="170" fontId="5" fillId="19" borderId="14" xfId="1" applyNumberFormat="1" applyFont="1" applyFill="1" applyBorder="1" applyAlignment="1" applyProtection="1">
      <alignment vertical="center" wrapText="1"/>
      <protection locked="0"/>
    </xf>
    <xf numFmtId="0" fontId="5" fillId="0" borderId="13" xfId="57" applyFont="1" applyBorder="1" applyAlignment="1">
      <alignment horizontal="left" vertical="center" wrapText="1"/>
    </xf>
    <xf numFmtId="9" fontId="5" fillId="19" borderId="23" xfId="57" applyNumberFormat="1" applyFont="1" applyFill="1" applyBorder="1" applyAlignment="1" applyProtection="1">
      <alignment horizontal="right" vertical="center"/>
      <protection locked="0"/>
    </xf>
    <xf numFmtId="0" fontId="4" fillId="0" borderId="35" xfId="57" applyFont="1" applyFill="1" applyBorder="1" applyAlignment="1">
      <alignment horizontal="right" vertical="center"/>
    </xf>
    <xf numFmtId="0" fontId="4" fillId="18" borderId="12" xfId="57" applyFont="1" applyFill="1" applyBorder="1" applyAlignment="1">
      <alignment horizontal="center" vertical="top"/>
    </xf>
    <xf numFmtId="166" fontId="4" fillId="18" borderId="22" xfId="57" applyNumberFormat="1" applyFont="1" applyFill="1" applyBorder="1" applyAlignment="1">
      <alignment horizontal="right" vertical="center"/>
    </xf>
    <xf numFmtId="3" fontId="5" fillId="0" borderId="29" xfId="57" applyNumberFormat="1" applyFont="1" applyBorder="1" applyAlignment="1">
      <alignment vertical="center" wrapText="1"/>
    </xf>
    <xf numFmtId="43" fontId="5" fillId="19" borderId="39" xfId="1" applyFont="1" applyFill="1" applyBorder="1" applyAlignment="1" applyProtection="1">
      <alignment horizontal="center" vertical="center" wrapText="1"/>
      <protection locked="0"/>
    </xf>
    <xf numFmtId="0" fontId="5" fillId="19" borderId="15" xfId="57" applyFont="1" applyFill="1" applyBorder="1" applyAlignment="1" applyProtection="1">
      <alignment horizontal="center" vertical="top"/>
      <protection locked="0"/>
    </xf>
    <xf numFmtId="0" fontId="5" fillId="0" borderId="12" xfId="57" applyFont="1" applyFill="1" applyBorder="1" applyAlignment="1">
      <alignment horizontal="center" vertical="top"/>
    </xf>
    <xf numFmtId="166" fontId="4" fillId="0" borderId="29" xfId="46" applyNumberFormat="1" applyFont="1" applyFill="1" applyBorder="1" applyAlignment="1">
      <alignment vertical="top"/>
    </xf>
    <xf numFmtId="0" fontId="43" fillId="0" borderId="0" xfId="57" applyFont="1" applyAlignment="1">
      <alignment vertical="top"/>
    </xf>
    <xf numFmtId="0" fontId="5" fillId="0" borderId="0" xfId="51" applyFont="1" applyFill="1" applyBorder="1" applyAlignment="1">
      <alignment vertical="top" wrapText="1"/>
    </xf>
    <xf numFmtId="166" fontId="8" fillId="19" borderId="15" xfId="46" applyNumberFormat="1" applyFont="1" applyFill="1" applyBorder="1" applyAlignment="1" applyProtection="1">
      <alignment vertical="center" wrapText="1"/>
      <protection locked="0"/>
    </xf>
    <xf numFmtId="166" fontId="8" fillId="0" borderId="12" xfId="46" applyNumberFormat="1" applyFont="1" applyFill="1" applyBorder="1" applyAlignment="1">
      <alignment horizontal="left" vertical="top"/>
    </xf>
    <xf numFmtId="166" fontId="8" fillId="0" borderId="22" xfId="46" applyNumberFormat="1" applyFont="1" applyFill="1" applyBorder="1" applyAlignment="1">
      <alignment horizontal="left" vertical="top"/>
    </xf>
    <xf numFmtId="166" fontId="8" fillId="19" borderId="23" xfId="46" applyNumberFormat="1" applyFont="1" applyFill="1" applyBorder="1" applyAlignment="1" applyProtection="1">
      <alignment horizontal="center" vertical="top" wrapText="1"/>
      <protection locked="0"/>
    </xf>
    <xf numFmtId="166" fontId="8" fillId="19" borderId="10" xfId="46" applyNumberFormat="1" applyFont="1" applyFill="1" applyBorder="1" applyAlignment="1" applyProtection="1">
      <alignment horizontal="center" vertical="center" wrapText="1"/>
      <protection locked="0"/>
    </xf>
    <xf numFmtId="10" fontId="8" fillId="19" borderId="10" xfId="55" applyNumberFormat="1" applyFont="1" applyFill="1" applyBorder="1" applyAlignment="1" applyProtection="1">
      <alignment horizontal="center" vertical="top"/>
      <protection locked="0"/>
    </xf>
    <xf numFmtId="166" fontId="8" fillId="19" borderId="16" xfId="46" applyNumberFormat="1" applyFont="1" applyFill="1" applyBorder="1" applyAlignment="1" applyProtection="1">
      <alignment horizontal="center" vertical="top"/>
      <protection locked="0"/>
    </xf>
    <xf numFmtId="166" fontId="8" fillId="19" borderId="23" xfId="46" applyNumberFormat="1" applyFont="1" applyFill="1" applyBorder="1" applyAlignment="1" applyProtection="1">
      <alignment horizontal="center" vertical="top"/>
      <protection locked="0"/>
    </xf>
    <xf numFmtId="166" fontId="8" fillId="0" borderId="10" xfId="46" applyNumberFormat="1" applyFont="1" applyFill="1" applyBorder="1" applyAlignment="1">
      <alignment vertical="top"/>
    </xf>
    <xf numFmtId="166" fontId="8" fillId="19" borderId="10" xfId="46" applyNumberFormat="1" applyFont="1" applyFill="1" applyBorder="1" applyAlignment="1" applyProtection="1">
      <alignment horizontal="center" vertical="top"/>
      <protection locked="0"/>
    </xf>
    <xf numFmtId="166" fontId="8" fillId="19" borderId="10" xfId="46" applyNumberFormat="1" applyFont="1" applyFill="1" applyBorder="1" applyAlignment="1" applyProtection="1">
      <alignment vertical="top"/>
      <protection locked="0"/>
    </xf>
    <xf numFmtId="166" fontId="8" fillId="0" borderId="16" xfId="46" applyNumberFormat="1" applyFont="1" applyFill="1" applyBorder="1" applyAlignment="1">
      <alignment vertical="top"/>
    </xf>
    <xf numFmtId="166" fontId="8" fillId="19" borderId="23" xfId="46" applyNumberFormat="1" applyFont="1" applyFill="1" applyBorder="1" applyAlignment="1" applyProtection="1">
      <alignment horizontal="left" vertical="top" wrapText="1"/>
      <protection locked="0"/>
    </xf>
    <xf numFmtId="166" fontId="8" fillId="19" borderId="10" xfId="46" applyNumberFormat="1" applyFont="1" applyFill="1" applyBorder="1" applyAlignment="1" applyProtection="1">
      <alignment horizontal="left" vertical="top"/>
      <protection locked="0"/>
    </xf>
    <xf numFmtId="166" fontId="8" fillId="19" borderId="16" xfId="46" applyNumberFormat="1" applyFont="1" applyFill="1" applyBorder="1" applyAlignment="1" applyProtection="1">
      <alignment horizontal="left" vertical="top"/>
      <protection locked="0"/>
    </xf>
    <xf numFmtId="166" fontId="8" fillId="19" borderId="23" xfId="46" applyNumberFormat="1" applyFont="1" applyFill="1" applyBorder="1" applyAlignment="1" applyProtection="1">
      <alignment horizontal="left" vertical="top"/>
      <protection locked="0"/>
    </xf>
    <xf numFmtId="166" fontId="8" fillId="0" borderId="14" xfId="46" applyNumberFormat="1" applyFont="1" applyFill="1" applyBorder="1" applyAlignment="1">
      <alignment vertical="top"/>
    </xf>
    <xf numFmtId="166" fontId="8" fillId="0" borderId="35" xfId="46" applyNumberFormat="1" applyFont="1" applyFill="1" applyBorder="1" applyAlignment="1">
      <alignment horizontal="left" vertical="top"/>
    </xf>
    <xf numFmtId="166" fontId="8" fillId="0" borderId="13" xfId="46" applyNumberFormat="1" applyFont="1" applyFill="1" applyBorder="1" applyAlignment="1">
      <alignment vertical="top"/>
    </xf>
    <xf numFmtId="43" fontId="8" fillId="19" borderId="14" xfId="1" applyFont="1" applyFill="1" applyBorder="1" applyAlignment="1" applyProtection="1">
      <alignment horizontal="center" vertical="top"/>
      <protection locked="0"/>
    </xf>
    <xf numFmtId="166" fontId="8" fillId="19" borderId="15" xfId="46" applyNumberFormat="1" applyFont="1" applyFill="1" applyBorder="1" applyAlignment="1" applyProtection="1">
      <alignment horizontal="center" vertical="top"/>
      <protection locked="0"/>
    </xf>
    <xf numFmtId="166" fontId="8" fillId="0" borderId="12" xfId="46" applyNumberFormat="1" applyFont="1" applyFill="1" applyBorder="1" applyAlignment="1">
      <alignment horizontal="center" vertical="top"/>
    </xf>
    <xf numFmtId="166" fontId="8" fillId="19" borderId="14" xfId="46" applyNumberFormat="1" applyFont="1" applyFill="1" applyBorder="1" applyAlignment="1" applyProtection="1">
      <alignment horizontal="left" vertical="top" wrapText="1"/>
      <protection locked="0"/>
    </xf>
    <xf numFmtId="166" fontId="8" fillId="19" borderId="10" xfId="46" applyNumberFormat="1" applyFont="1" applyFill="1" applyBorder="1" applyAlignment="1" applyProtection="1">
      <alignment vertical="top" wrapText="1"/>
      <protection locked="0"/>
    </xf>
    <xf numFmtId="166" fontId="8" fillId="0" borderId="22" xfId="46" applyNumberFormat="1" applyFont="1" applyFill="1" applyBorder="1" applyAlignment="1">
      <alignment vertical="top" wrapText="1"/>
    </xf>
    <xf numFmtId="166" fontId="8" fillId="18" borderId="16" xfId="46" applyNumberFormat="1" applyFont="1" applyFill="1" applyBorder="1" applyAlignment="1">
      <alignment vertical="top"/>
    </xf>
    <xf numFmtId="4" fontId="5" fillId="19" borderId="10" xfId="46" applyNumberFormat="1" applyFont="1" applyFill="1" applyBorder="1" applyAlignment="1" applyProtection="1">
      <alignment horizontal="center" vertical="top" wrapText="1"/>
      <protection locked="0"/>
    </xf>
    <xf numFmtId="166" fontId="5" fillId="19" borderId="10" xfId="46" applyNumberFormat="1" applyFont="1" applyFill="1" applyBorder="1" applyAlignment="1" applyProtection="1">
      <alignment horizontal="center" vertical="top" wrapText="1"/>
      <protection locked="0"/>
    </xf>
    <xf numFmtId="166" fontId="5" fillId="19" borderId="22" xfId="46" applyNumberFormat="1" applyFont="1" applyFill="1" applyBorder="1" applyAlignment="1" applyProtection="1">
      <alignment horizontal="center" vertical="top" wrapText="1"/>
      <protection locked="0"/>
    </xf>
    <xf numFmtId="166" fontId="8" fillId="18" borderId="29" xfId="46" applyNumberFormat="1" applyFont="1" applyFill="1" applyBorder="1" applyAlignment="1">
      <alignment vertical="top"/>
    </xf>
    <xf numFmtId="171" fontId="8" fillId="19" borderId="10" xfId="1" applyNumberFormat="1" applyFont="1" applyFill="1" applyBorder="1" applyAlignment="1" applyProtection="1">
      <alignment horizontal="right" vertical="center" wrapText="1"/>
      <protection locked="0"/>
    </xf>
    <xf numFmtId="171" fontId="8" fillId="19" borderId="15" xfId="1" applyNumberFormat="1" applyFont="1" applyFill="1" applyBorder="1" applyAlignment="1" applyProtection="1">
      <alignment horizontal="right" vertical="center"/>
      <protection locked="0"/>
    </xf>
    <xf numFmtId="171" fontId="8" fillId="19" borderId="10" xfId="1" applyNumberFormat="1" applyFont="1" applyFill="1" applyBorder="1" applyAlignment="1" applyProtection="1">
      <alignment horizontal="right" vertical="top"/>
      <protection locked="0"/>
    </xf>
    <xf numFmtId="3" fontId="8" fillId="0" borderId="10" xfId="46" applyNumberFormat="1" applyFont="1" applyFill="1" applyBorder="1" applyAlignment="1">
      <alignment vertical="center"/>
    </xf>
    <xf numFmtId="3" fontId="8" fillId="19" borderId="10" xfId="46" applyNumberFormat="1" applyFont="1" applyFill="1" applyBorder="1" applyAlignment="1" applyProtection="1">
      <alignment vertical="center"/>
      <protection locked="0"/>
    </xf>
    <xf numFmtId="3" fontId="8" fillId="0" borderId="16" xfId="46" applyNumberFormat="1" applyFont="1" applyFill="1" applyBorder="1" applyAlignment="1">
      <alignment vertical="center"/>
    </xf>
    <xf numFmtId="10" fontId="8" fillId="0" borderId="10" xfId="55" applyNumberFormat="1" applyFont="1" applyBorder="1" applyAlignment="1">
      <alignment horizontal="right" vertical="center"/>
    </xf>
    <xf numFmtId="171" fontId="5" fillId="0" borderId="11" xfId="1" applyNumberFormat="1" applyFont="1" applyFill="1" applyBorder="1" applyAlignment="1">
      <alignment horizontal="center" vertical="center"/>
    </xf>
    <xf numFmtId="171" fontId="5" fillId="0" borderId="21" xfId="1" applyNumberFormat="1" applyFont="1" applyFill="1" applyBorder="1" applyAlignment="1">
      <alignment horizontal="center" vertical="center"/>
    </xf>
    <xf numFmtId="4" fontId="4" fillId="18" borderId="25" xfId="46" applyNumberFormat="1" applyFont="1" applyFill="1" applyBorder="1" applyAlignment="1" applyProtection="1">
      <alignment horizontal="center" vertical="center" wrapText="1"/>
    </xf>
    <xf numFmtId="0" fontId="5" fillId="19" borderId="16" xfId="57" applyFont="1" applyFill="1" applyBorder="1" applyAlignment="1" applyProtection="1">
      <alignment horizontal="left" vertical="top" wrapText="1"/>
      <protection locked="0"/>
    </xf>
    <xf numFmtId="0" fontId="2" fillId="23" borderId="14" xfId="57" applyFont="1" applyFill="1" applyBorder="1" applyAlignment="1" applyProtection="1">
      <alignment vertical="top" wrapText="1"/>
      <protection locked="0"/>
    </xf>
    <xf numFmtId="0" fontId="2" fillId="0" borderId="39" xfId="57" applyBorder="1" applyAlignment="1" applyProtection="1">
      <alignment wrapText="1"/>
      <protection locked="0"/>
    </xf>
    <xf numFmtId="0" fontId="2" fillId="0" borderId="47" xfId="57" applyBorder="1" applyAlignment="1" applyProtection="1">
      <alignment wrapText="1"/>
      <protection locked="0"/>
    </xf>
    <xf numFmtId="0" fontId="5" fillId="0" borderId="20" xfId="52" applyFont="1" applyFill="1" applyBorder="1" applyAlignment="1">
      <alignment vertical="center" wrapText="1"/>
    </xf>
    <xf numFmtId="0" fontId="2" fillId="0" borderId="11" xfId="52" applyFill="1" applyBorder="1" applyAlignment="1">
      <alignment vertical="center" wrapText="1"/>
    </xf>
    <xf numFmtId="0" fontId="2" fillId="23" borderId="13" xfId="57" applyFont="1" applyFill="1" applyBorder="1" applyAlignment="1" applyProtection="1">
      <alignment vertical="top" wrapText="1"/>
      <protection locked="0"/>
    </xf>
    <xf numFmtId="0" fontId="2" fillId="0" borderId="58" xfId="57" applyBorder="1" applyAlignment="1" applyProtection="1">
      <alignment wrapText="1"/>
      <protection locked="0"/>
    </xf>
    <xf numFmtId="0" fontId="2" fillId="0" borderId="49" xfId="57" applyBorder="1" applyAlignment="1" applyProtection="1">
      <alignment wrapText="1"/>
      <protection locked="0"/>
    </xf>
    <xf numFmtId="0" fontId="2" fillId="19" borderId="14" xfId="57" applyFont="1" applyFill="1" applyBorder="1" applyAlignment="1" applyProtection="1">
      <alignment horizontal="left" vertical="center"/>
      <protection locked="0"/>
    </xf>
    <xf numFmtId="0" fontId="2" fillId="0" borderId="39" xfId="57" applyBorder="1" applyAlignment="1" applyProtection="1">
      <alignment horizontal="left"/>
      <protection locked="0"/>
    </xf>
    <xf numFmtId="0" fontId="2" fillId="0" borderId="23" xfId="57" applyBorder="1" applyAlignment="1" applyProtection="1">
      <alignment horizontal="left"/>
      <protection locked="0"/>
    </xf>
    <xf numFmtId="0" fontId="2" fillId="19" borderId="14" xfId="57" applyFill="1" applyBorder="1" applyAlignment="1" applyProtection="1">
      <alignment horizontal="left" vertical="center"/>
      <protection locked="0"/>
    </xf>
    <xf numFmtId="0" fontId="2" fillId="0" borderId="39" xfId="57" applyBorder="1" applyAlignment="1" applyProtection="1">
      <alignment horizontal="left" vertical="center"/>
      <protection locked="0"/>
    </xf>
    <xf numFmtId="0" fontId="2" fillId="0" borderId="23" xfId="57" applyBorder="1" applyAlignment="1" applyProtection="1">
      <alignment horizontal="left" vertical="center"/>
      <protection locked="0"/>
    </xf>
    <xf numFmtId="0" fontId="4" fillId="17" borderId="19" xfId="57" applyFont="1" applyFill="1" applyBorder="1" applyAlignment="1">
      <alignment vertical="center"/>
    </xf>
    <xf numFmtId="0" fontId="4" fillId="17" borderId="55" xfId="57" applyFont="1" applyFill="1" applyBorder="1" applyAlignment="1">
      <alignment vertical="center"/>
    </xf>
    <xf numFmtId="0" fontId="4" fillId="17" borderId="56" xfId="57" applyFont="1" applyFill="1" applyBorder="1" applyAlignment="1">
      <alignment vertical="center"/>
    </xf>
    <xf numFmtId="0" fontId="36" fillId="0" borderId="0" xfId="52" applyFont="1" applyAlignment="1">
      <alignment horizontal="left" vertical="center" wrapText="1"/>
    </xf>
    <xf numFmtId="0" fontId="0" fillId="0" borderId="0" xfId="0" applyAlignment="1">
      <alignment vertical="center"/>
    </xf>
    <xf numFmtId="0" fontId="5" fillId="0" borderId="14" xfId="52" applyFont="1" applyBorder="1" applyAlignment="1">
      <alignment vertical="top"/>
    </xf>
    <xf numFmtId="0" fontId="2" fillId="0" borderId="39" xfId="52" applyBorder="1" applyAlignment="1">
      <alignment vertical="top"/>
    </xf>
    <xf numFmtId="0" fontId="2" fillId="0" borderId="47" xfId="52" applyBorder="1" applyAlignment="1">
      <alignment vertical="top"/>
    </xf>
    <xf numFmtId="0" fontId="2" fillId="0" borderId="17" xfId="52" applyFont="1" applyFill="1" applyBorder="1" applyAlignment="1">
      <alignment vertical="top"/>
    </xf>
    <xf numFmtId="0" fontId="2" fillId="0" borderId="52" xfId="52" applyFill="1" applyBorder="1" applyAlignment="1">
      <alignment vertical="top"/>
    </xf>
    <xf numFmtId="0" fontId="2" fillId="0" borderId="59" xfId="52" applyFill="1" applyBorder="1" applyAlignment="1">
      <alignment vertical="top"/>
    </xf>
    <xf numFmtId="0" fontId="2" fillId="19" borderId="14" xfId="57" applyFill="1" applyBorder="1" applyAlignment="1" applyProtection="1">
      <alignment horizontal="left" vertical="center" wrapText="1"/>
      <protection locked="0"/>
    </xf>
    <xf numFmtId="0" fontId="2" fillId="19" borderId="39" xfId="57" applyFill="1" applyBorder="1" applyAlignment="1" applyProtection="1">
      <alignment horizontal="left" vertical="center" wrapText="1"/>
      <protection locked="0"/>
    </xf>
    <xf numFmtId="0" fontId="2" fillId="0" borderId="39" xfId="57" applyBorder="1" applyAlignment="1" applyProtection="1">
      <alignment horizontal="left" vertical="center" wrapText="1"/>
      <protection locked="0"/>
    </xf>
    <xf numFmtId="0" fontId="2" fillId="0" borderId="23" xfId="57" applyBorder="1" applyAlignment="1" applyProtection="1">
      <alignment horizontal="left" vertical="center" wrapText="1"/>
      <protection locked="0"/>
    </xf>
    <xf numFmtId="0" fontId="2" fillId="19" borderId="14" xfId="57" applyFont="1" applyFill="1" applyBorder="1" applyAlignment="1" applyProtection="1">
      <alignment vertical="center" wrapText="1"/>
      <protection locked="0"/>
    </xf>
    <xf numFmtId="0" fontId="2" fillId="19" borderId="39" xfId="57" applyFill="1" applyBorder="1" applyAlignment="1" applyProtection="1">
      <alignment vertical="center" wrapText="1"/>
      <protection locked="0"/>
    </xf>
    <xf numFmtId="0" fontId="2" fillId="0" borderId="39" xfId="57" applyBorder="1" applyAlignment="1" applyProtection="1">
      <alignment vertical="center" wrapText="1"/>
      <protection locked="0"/>
    </xf>
    <xf numFmtId="0" fontId="2" fillId="0" borderId="23" xfId="57" applyBorder="1" applyAlignment="1" applyProtection="1">
      <alignment vertical="center" wrapText="1"/>
      <protection locked="0"/>
    </xf>
    <xf numFmtId="0" fontId="5" fillId="0" borderId="53" xfId="52" applyFont="1" applyBorder="1" applyAlignment="1">
      <alignment wrapText="1"/>
    </xf>
    <xf numFmtId="0" fontId="2" fillId="0" borderId="37" xfId="52" applyBorder="1" applyAlignment="1">
      <alignment wrapText="1"/>
    </xf>
    <xf numFmtId="0" fontId="2" fillId="0" borderId="38" xfId="52" applyBorder="1" applyAlignment="1">
      <alignment wrapText="1"/>
    </xf>
    <xf numFmtId="0" fontId="2" fillId="0" borderId="15" xfId="57" applyFont="1" applyBorder="1" applyAlignment="1">
      <alignment vertical="center" wrapText="1"/>
    </xf>
    <xf numFmtId="0" fontId="2" fillId="0" borderId="10" xfId="57" applyBorder="1" applyAlignment="1">
      <alignment vertical="center" wrapText="1"/>
    </xf>
    <xf numFmtId="0" fontId="5" fillId="0" borderId="15" xfId="52" applyFont="1" applyBorder="1" applyAlignment="1">
      <alignment vertical="center" wrapText="1"/>
    </xf>
    <xf numFmtId="0" fontId="2" fillId="0" borderId="10" xfId="52" applyBorder="1" applyAlignment="1">
      <alignment vertical="center" wrapText="1"/>
    </xf>
    <xf numFmtId="0" fontId="5" fillId="0" borderId="42" xfId="52" applyFont="1" applyBorder="1" applyAlignment="1">
      <alignment wrapText="1"/>
    </xf>
    <xf numFmtId="0" fontId="2" fillId="0" borderId="39" xfId="52" applyBorder="1" applyAlignment="1">
      <alignment wrapText="1"/>
    </xf>
    <xf numFmtId="0" fontId="2" fillId="0" borderId="23" xfId="52" applyBorder="1" applyAlignment="1">
      <alignment wrapText="1"/>
    </xf>
    <xf numFmtId="0" fontId="4" fillId="17" borderId="48" xfId="52" applyFont="1" applyFill="1" applyBorder="1" applyAlignment="1"/>
    <xf numFmtId="0" fontId="4" fillId="17" borderId="43" xfId="52" applyFont="1" applyFill="1" applyBorder="1" applyAlignment="1"/>
    <xf numFmtId="0" fontId="4" fillId="17" borderId="60" xfId="52" applyFont="1" applyFill="1" applyBorder="1" applyAlignment="1"/>
    <xf numFmtId="0" fontId="4" fillId="0" borderId="15" xfId="52" applyFont="1" applyBorder="1" applyAlignment="1">
      <alignment vertical="center" wrapText="1"/>
    </xf>
    <xf numFmtId="0" fontId="4" fillId="0" borderId="10" xfId="52" applyFont="1" applyBorder="1" applyAlignment="1">
      <alignment vertical="center" wrapText="1"/>
    </xf>
    <xf numFmtId="0" fontId="4" fillId="0" borderId="12" xfId="52" applyFont="1" applyBorder="1" applyAlignment="1">
      <alignment vertical="center" wrapText="1"/>
    </xf>
    <xf numFmtId="0" fontId="4" fillId="0" borderId="22" xfId="52" applyFont="1" applyBorder="1" applyAlignment="1">
      <alignment vertical="center" wrapText="1"/>
    </xf>
    <xf numFmtId="0" fontId="4" fillId="0" borderId="57" xfId="57" applyFont="1" applyFill="1" applyBorder="1" applyAlignment="1">
      <alignment horizontal="center" vertical="center"/>
    </xf>
    <xf numFmtId="0" fontId="4" fillId="0" borderId="0" xfId="57" applyFont="1" applyFill="1" applyBorder="1" applyAlignment="1">
      <alignment horizontal="center" vertical="center"/>
    </xf>
    <xf numFmtId="0" fontId="4" fillId="17" borderId="48" xfId="52" applyFont="1" applyFill="1" applyBorder="1" applyAlignment="1">
      <alignment vertical="center"/>
    </xf>
    <xf numFmtId="0" fontId="4" fillId="17" borderId="43" xfId="52" applyFont="1" applyFill="1" applyBorder="1" applyAlignment="1">
      <alignment vertical="center"/>
    </xf>
    <xf numFmtId="0" fontId="4" fillId="17" borderId="46" xfId="52" applyFont="1" applyFill="1" applyBorder="1" applyAlignment="1">
      <alignment vertical="center"/>
    </xf>
    <xf numFmtId="0" fontId="4" fillId="17" borderId="45" xfId="52" applyFont="1" applyFill="1" applyBorder="1" applyAlignment="1">
      <alignment horizontal="center" vertical="center"/>
    </xf>
    <xf numFmtId="0" fontId="4" fillId="17" borderId="55" xfId="52" applyFont="1" applyFill="1" applyBorder="1" applyAlignment="1">
      <alignment horizontal="center" vertical="center"/>
    </xf>
    <xf numFmtId="0" fontId="4" fillId="17" borderId="56" xfId="52" applyFont="1" applyFill="1" applyBorder="1" applyAlignment="1">
      <alignment horizontal="center" vertical="center"/>
    </xf>
    <xf numFmtId="0" fontId="2" fillId="17" borderId="57" xfId="57" applyFill="1" applyBorder="1" applyAlignment="1">
      <alignment vertical="center"/>
    </xf>
    <xf numFmtId="0" fontId="2" fillId="17" borderId="0" xfId="57" applyFill="1" applyBorder="1" applyAlignment="1">
      <alignment vertical="center"/>
    </xf>
    <xf numFmtId="0" fontId="2" fillId="17" borderId="32" xfId="57" applyFill="1" applyBorder="1" applyAlignment="1">
      <alignment vertical="center"/>
    </xf>
    <xf numFmtId="0" fontId="4" fillId="17" borderId="50" xfId="52" applyFont="1" applyFill="1" applyBorder="1" applyAlignment="1">
      <alignment horizontal="center" vertical="center"/>
    </xf>
    <xf numFmtId="0" fontId="4" fillId="17" borderId="11" xfId="52" applyFont="1" applyFill="1" applyBorder="1" applyAlignment="1">
      <alignment horizontal="center" vertical="center"/>
    </xf>
    <xf numFmtId="0" fontId="4" fillId="17" borderId="21" xfId="52" applyFont="1" applyFill="1" applyBorder="1" applyAlignment="1">
      <alignment horizontal="center" vertical="center"/>
    </xf>
    <xf numFmtId="0" fontId="4" fillId="17" borderId="20" xfId="52" applyFont="1" applyFill="1" applyBorder="1" applyAlignment="1">
      <alignment horizontal="center" vertical="center"/>
    </xf>
    <xf numFmtId="0" fontId="2" fillId="17" borderId="11" xfId="52" applyFill="1" applyBorder="1" applyAlignment="1">
      <alignment vertical="center"/>
    </xf>
    <xf numFmtId="0" fontId="2" fillId="17" borderId="21" xfId="52" applyFill="1" applyBorder="1" applyAlignment="1">
      <alignment vertical="center"/>
    </xf>
    <xf numFmtId="0" fontId="2" fillId="17" borderId="27" xfId="57" applyFill="1" applyBorder="1" applyAlignment="1"/>
    <xf numFmtId="0" fontId="2" fillId="17" borderId="52" xfId="57" applyFill="1" applyBorder="1" applyAlignment="1"/>
    <xf numFmtId="0" fontId="2" fillId="17" borderId="25" xfId="57" applyFill="1" applyBorder="1" applyAlignment="1"/>
    <xf numFmtId="0" fontId="4" fillId="0" borderId="10" xfId="57" applyFont="1" applyBorder="1" applyAlignment="1">
      <alignment horizontal="left" vertical="center"/>
    </xf>
    <xf numFmtId="0" fontId="4" fillId="17" borderId="48" xfId="57" applyFont="1" applyFill="1" applyBorder="1" applyAlignment="1">
      <alignment vertical="center"/>
    </xf>
    <xf numFmtId="0" fontId="4" fillId="17" borderId="43" xfId="57" applyFont="1" applyFill="1" applyBorder="1" applyAlignment="1">
      <alignment vertical="center"/>
    </xf>
    <xf numFmtId="0" fontId="4" fillId="17" borderId="46" xfId="57" applyFont="1" applyFill="1" applyBorder="1" applyAlignment="1">
      <alignment vertical="center"/>
    </xf>
    <xf numFmtId="0" fontId="5" fillId="0" borderId="15" xfId="52" applyFont="1" applyFill="1" applyBorder="1" applyAlignment="1">
      <alignment vertical="center" wrapText="1"/>
    </xf>
    <xf numFmtId="0" fontId="2" fillId="0" borderId="10" xfId="52" applyFill="1" applyBorder="1" applyAlignment="1">
      <alignment vertical="center" wrapText="1"/>
    </xf>
    <xf numFmtId="0" fontId="4" fillId="0" borderId="15" xfId="52" applyFont="1" applyBorder="1" applyAlignment="1">
      <alignment vertical="center"/>
    </xf>
    <xf numFmtId="0" fontId="4" fillId="0" borderId="10" xfId="52" applyFont="1" applyBorder="1" applyAlignment="1">
      <alignment vertical="center"/>
    </xf>
    <xf numFmtId="0" fontId="2" fillId="0" borderId="22" xfId="52" applyBorder="1" applyAlignment="1">
      <alignment vertical="center" wrapText="1"/>
    </xf>
    <xf numFmtId="0" fontId="4" fillId="0" borderId="15" xfId="57" applyFont="1" applyBorder="1" applyAlignment="1">
      <alignment vertical="center" wrapText="1"/>
    </xf>
    <xf numFmtId="0" fontId="4" fillId="0" borderId="39" xfId="57" applyFont="1" applyFill="1" applyBorder="1" applyAlignment="1">
      <alignment horizontal="center" vertical="center" wrapText="1"/>
    </xf>
    <xf numFmtId="0" fontId="5" fillId="0" borderId="23" xfId="57" applyFont="1" applyBorder="1" applyAlignment="1">
      <alignment horizontal="center" vertical="center" wrapText="1"/>
    </xf>
    <xf numFmtId="0" fontId="5" fillId="19" borderId="42" xfId="57" applyFont="1" applyFill="1" applyBorder="1" applyAlignment="1" applyProtection="1">
      <alignment horizontal="left" vertical="center" wrapText="1"/>
      <protection locked="0"/>
    </xf>
    <xf numFmtId="0" fontId="5" fillId="0" borderId="23" xfId="57" applyFont="1" applyBorder="1" applyAlignment="1" applyProtection="1">
      <alignment horizontal="left" vertical="center" wrapText="1"/>
      <protection locked="0"/>
    </xf>
    <xf numFmtId="0" fontId="5" fillId="0" borderId="42" xfId="57" applyFont="1" applyBorder="1" applyAlignment="1">
      <alignment horizontal="left" vertical="center" wrapText="1"/>
    </xf>
    <xf numFmtId="0" fontId="5" fillId="0" borderId="23" xfId="57" applyFont="1" applyBorder="1" applyAlignment="1">
      <alignment horizontal="left" vertical="center" wrapText="1"/>
    </xf>
    <xf numFmtId="0" fontId="5" fillId="0" borderId="26" xfId="57" applyFont="1" applyFill="1" applyBorder="1" applyAlignment="1">
      <alignment horizontal="left" vertical="center" wrapText="1"/>
    </xf>
    <xf numFmtId="0" fontId="5" fillId="0" borderId="35" xfId="57" applyFont="1" applyBorder="1" applyAlignment="1">
      <alignment horizontal="left" vertical="center" wrapText="1"/>
    </xf>
    <xf numFmtId="0" fontId="4" fillId="17" borderId="45" xfId="57" applyFont="1" applyFill="1" applyBorder="1" applyAlignment="1">
      <alignment horizontal="left" vertical="top" wrapText="1"/>
    </xf>
    <xf numFmtId="0" fontId="5" fillId="0" borderId="55" xfId="57" applyFont="1" applyBorder="1" applyAlignment="1">
      <alignment horizontal="left"/>
    </xf>
    <xf numFmtId="0" fontId="5" fillId="0" borderId="56" xfId="57" applyFont="1" applyBorder="1" applyAlignment="1">
      <alignment horizontal="left"/>
    </xf>
    <xf numFmtId="0" fontId="11" fillId="0" borderId="10" xfId="57" applyFont="1" applyFill="1" applyBorder="1" applyAlignment="1">
      <alignment horizontal="left" vertical="center" wrapText="1"/>
    </xf>
    <xf numFmtId="0" fontId="5" fillId="0" borderId="10" xfId="57" applyFont="1" applyBorder="1" applyAlignment="1">
      <alignment horizontal="left" vertical="center" wrapText="1"/>
    </xf>
    <xf numFmtId="0" fontId="4" fillId="17" borderId="11" xfId="57" applyFont="1" applyFill="1" applyBorder="1" applyAlignment="1">
      <alignment horizontal="center" vertical="top" wrapText="1"/>
    </xf>
    <xf numFmtId="0" fontId="5" fillId="0" borderId="23" xfId="57" applyFont="1" applyBorder="1" applyAlignment="1" applyProtection="1">
      <alignment horizontal="left"/>
      <protection locked="0"/>
    </xf>
    <xf numFmtId="0" fontId="4" fillId="17" borderId="20" xfId="57" applyFont="1" applyFill="1" applyBorder="1" applyAlignment="1">
      <alignment horizontal="left" vertical="top" wrapText="1"/>
    </xf>
    <xf numFmtId="0" fontId="4" fillId="17" borderId="21" xfId="57" applyFont="1" applyFill="1" applyBorder="1" applyAlignment="1">
      <alignment horizontal="left" vertical="top" wrapText="1"/>
    </xf>
    <xf numFmtId="0" fontId="5" fillId="20" borderId="13" xfId="57" applyFont="1" applyFill="1" applyBorder="1" applyAlignment="1">
      <alignment horizontal="left" vertical="top" wrapText="1"/>
    </xf>
    <xf numFmtId="0" fontId="5" fillId="20" borderId="58" xfId="57" applyFont="1" applyFill="1" applyBorder="1" applyAlignment="1">
      <alignment horizontal="left" vertical="top" wrapText="1"/>
    </xf>
    <xf numFmtId="0" fontId="4" fillId="17" borderId="20" xfId="57" applyFont="1" applyFill="1" applyBorder="1" applyAlignment="1">
      <alignment horizontal="center" vertical="top" wrapText="1"/>
    </xf>
    <xf numFmtId="0" fontId="4" fillId="17" borderId="20" xfId="57" applyFont="1" applyFill="1" applyBorder="1" applyAlignment="1">
      <alignment horizontal="center" vertical="center" wrapText="1"/>
    </xf>
    <xf numFmtId="0" fontId="5" fillId="0" borderId="11" xfId="57" applyFont="1" applyBorder="1" applyAlignment="1">
      <alignment horizontal="center" vertical="center" wrapText="1"/>
    </xf>
    <xf numFmtId="0" fontId="5" fillId="0" borderId="21" xfId="57" applyFont="1" applyBorder="1" applyAlignment="1">
      <alignment horizontal="center" vertical="center" wrapText="1"/>
    </xf>
    <xf numFmtId="3" fontId="5" fillId="0" borderId="10" xfId="57" applyNumberFormat="1" applyFont="1" applyBorder="1" applyAlignment="1">
      <alignment horizontal="left" vertical="center" wrapText="1"/>
    </xf>
    <xf numFmtId="0" fontId="5" fillId="0" borderId="16" xfId="57" applyFont="1" applyBorder="1" applyAlignment="1">
      <alignment horizontal="left" vertical="center" wrapText="1"/>
    </xf>
    <xf numFmtId="3" fontId="5" fillId="0" borderId="13" xfId="57" applyNumberFormat="1" applyFont="1" applyBorder="1" applyAlignment="1">
      <alignment horizontal="left" vertical="center" wrapText="1"/>
    </xf>
    <xf numFmtId="0" fontId="5" fillId="0" borderId="58" xfId="57" applyFont="1" applyBorder="1" applyAlignment="1">
      <alignment horizontal="left" vertical="center" wrapText="1"/>
    </xf>
    <xf numFmtId="0" fontId="5" fillId="0" borderId="49" xfId="57" applyFont="1" applyBorder="1" applyAlignment="1">
      <alignment horizontal="left" vertical="center" wrapText="1"/>
    </xf>
    <xf numFmtId="0" fontId="5" fillId="0" borderId="11" xfId="57" applyFont="1" applyBorder="1" applyAlignment="1">
      <alignment vertical="top" wrapText="1"/>
    </xf>
    <xf numFmtId="0" fontId="5" fillId="0" borderId="21" xfId="57" applyFont="1" applyBorder="1" applyAlignment="1">
      <alignment vertical="top" wrapText="1"/>
    </xf>
    <xf numFmtId="167" fontId="5" fillId="0" borderId="10" xfId="55" applyNumberFormat="1" applyFont="1" applyBorder="1" applyAlignment="1">
      <alignment horizontal="left" vertical="center" wrapText="1"/>
    </xf>
    <xf numFmtId="167" fontId="5" fillId="0" borderId="16" xfId="55" applyNumberFormat="1" applyFont="1" applyBorder="1" applyAlignment="1">
      <alignment horizontal="left" vertical="center" wrapText="1"/>
    </xf>
    <xf numFmtId="3" fontId="5" fillId="0" borderId="14" xfId="57" applyNumberFormat="1" applyFont="1" applyBorder="1" applyAlignment="1">
      <alignment horizontal="left" vertical="center" wrapText="1"/>
    </xf>
    <xf numFmtId="0" fontId="5" fillId="0" borderId="39" xfId="57" applyFont="1" applyBorder="1" applyAlignment="1">
      <alignment horizontal="left" vertical="center" wrapText="1"/>
    </xf>
    <xf numFmtId="0" fontId="5" fillId="0" borderId="47" xfId="57" applyFont="1" applyBorder="1" applyAlignment="1">
      <alignment horizontal="left" vertical="center" wrapText="1"/>
    </xf>
    <xf numFmtId="0" fontId="4" fillId="0" borderId="15" xfId="57" applyFont="1" applyFill="1" applyBorder="1" applyAlignment="1">
      <alignment horizontal="center" vertical="center" wrapText="1"/>
    </xf>
    <xf numFmtId="0" fontId="5" fillId="0" borderId="10" xfId="57" applyFont="1" applyBorder="1" applyAlignment="1">
      <alignment horizontal="center" vertical="center" wrapText="1"/>
    </xf>
    <xf numFmtId="0" fontId="4" fillId="0" borderId="22" xfId="57" applyFont="1" applyFill="1" applyBorder="1" applyAlignment="1">
      <alignment horizontal="left" vertical="top" wrapText="1"/>
    </xf>
    <xf numFmtId="0" fontId="5" fillId="0" borderId="13" xfId="57" applyFont="1" applyBorder="1" applyAlignment="1">
      <alignment vertical="top" wrapText="1"/>
    </xf>
    <xf numFmtId="0" fontId="5" fillId="20" borderId="14" xfId="57" applyFont="1" applyFill="1" applyBorder="1" applyAlignment="1">
      <alignment horizontal="left" vertical="top" wrapText="1"/>
    </xf>
    <xf numFmtId="0" fontId="5" fillId="20" borderId="39" xfId="57" applyFont="1" applyFill="1" applyBorder="1" applyAlignment="1">
      <alignment horizontal="left" vertical="top" wrapText="1"/>
    </xf>
    <xf numFmtId="9" fontId="5" fillId="19" borderId="10" xfId="57" applyNumberFormat="1" applyFont="1" applyFill="1" applyBorder="1" applyAlignment="1" applyProtection="1">
      <alignment horizontal="left" vertical="top" wrapText="1"/>
      <protection locked="0"/>
    </xf>
    <xf numFmtId="0" fontId="5" fillId="19" borderId="10" xfId="57" applyFont="1" applyFill="1" applyBorder="1" applyAlignment="1" applyProtection="1">
      <alignment horizontal="left" vertical="top" wrapText="1"/>
      <protection locked="0"/>
    </xf>
    <xf numFmtId="0" fontId="5" fillId="19" borderId="16" xfId="57" applyFont="1" applyFill="1" applyBorder="1" applyAlignment="1" applyProtection="1">
      <alignment horizontal="left" vertical="top" wrapText="1"/>
      <protection locked="0"/>
    </xf>
    <xf numFmtId="0" fontId="4" fillId="17" borderId="11" xfId="57" applyFont="1" applyFill="1" applyBorder="1" applyAlignment="1">
      <alignment horizontal="center" vertical="center" wrapText="1"/>
    </xf>
    <xf numFmtId="0" fontId="4" fillId="17" borderId="55" xfId="57" applyFont="1" applyFill="1" applyBorder="1" applyAlignment="1">
      <alignment horizontal="center" vertical="center" wrapText="1"/>
    </xf>
    <xf numFmtId="0" fontId="5" fillId="0" borderId="55" xfId="57" applyFont="1" applyBorder="1" applyAlignment="1">
      <alignment horizontal="center" vertical="center" wrapText="1"/>
    </xf>
    <xf numFmtId="0" fontId="5" fillId="0" borderId="56" xfId="57" applyFont="1" applyBorder="1" applyAlignment="1">
      <alignment horizontal="center" vertical="center" wrapText="1"/>
    </xf>
    <xf numFmtId="0" fontId="4" fillId="17" borderId="20" xfId="57" applyFont="1" applyFill="1" applyBorder="1" applyAlignment="1">
      <alignment horizontal="left" vertical="center" wrapText="1"/>
    </xf>
    <xf numFmtId="0" fontId="5" fillId="0" borderId="11" xfId="57" applyFont="1" applyBorder="1" applyAlignment="1">
      <alignment vertical="center" wrapText="1"/>
    </xf>
    <xf numFmtId="0" fontId="5" fillId="0" borderId="19" xfId="57" applyFont="1" applyBorder="1" applyAlignment="1">
      <alignment vertical="center" wrapText="1"/>
    </xf>
    <xf numFmtId="0" fontId="5" fillId="0" borderId="19" xfId="57" applyFont="1" applyBorder="1" applyAlignment="1">
      <alignment horizontal="center" vertical="center" wrapText="1"/>
    </xf>
    <xf numFmtId="0" fontId="4" fillId="18" borderId="12" xfId="57" applyFont="1" applyFill="1" applyBorder="1" applyAlignment="1">
      <alignment horizontal="center" vertical="center" wrapText="1"/>
    </xf>
    <xf numFmtId="0" fontId="5" fillId="0" borderId="22" xfId="57" applyFont="1" applyBorder="1" applyAlignment="1">
      <alignment wrapText="1"/>
    </xf>
    <xf numFmtId="0" fontId="4" fillId="18" borderId="15" xfId="57" applyFont="1" applyFill="1" applyBorder="1" applyAlignment="1">
      <alignment horizontal="left" vertical="center" wrapText="1"/>
    </xf>
    <xf numFmtId="0" fontId="5" fillId="0" borderId="10" xfId="57" applyFont="1" applyBorder="1" applyAlignment="1">
      <alignment wrapText="1"/>
    </xf>
    <xf numFmtId="0" fontId="5" fillId="0" borderId="14" xfId="57" applyFont="1" applyBorder="1" applyAlignment="1">
      <alignment wrapText="1"/>
    </xf>
    <xf numFmtId="0" fontId="5" fillId="0" borderId="15" xfId="57" applyFont="1" applyBorder="1" applyAlignment="1">
      <alignment wrapText="1"/>
    </xf>
    <xf numFmtId="0" fontId="5" fillId="0" borderId="11" xfId="57" applyFont="1" applyFill="1" applyBorder="1" applyAlignment="1">
      <alignment horizontal="left" vertical="top" wrapText="1"/>
    </xf>
    <xf numFmtId="0" fontId="5" fillId="0" borderId="21" xfId="57" applyFont="1" applyFill="1" applyBorder="1" applyAlignment="1">
      <alignment horizontal="left" vertical="top" wrapText="1"/>
    </xf>
    <xf numFmtId="0" fontId="5" fillId="23" borderId="10" xfId="57" applyFont="1" applyFill="1" applyBorder="1" applyAlignment="1" applyProtection="1">
      <alignment horizontal="left" vertical="top" wrapText="1"/>
      <protection locked="0"/>
    </xf>
    <xf numFmtId="0" fontId="5" fillId="23" borderId="16" xfId="57" applyFont="1" applyFill="1" applyBorder="1" applyAlignment="1" applyProtection="1">
      <alignment horizontal="left" vertical="top" wrapText="1"/>
      <protection locked="0"/>
    </xf>
    <xf numFmtId="0" fontId="4" fillId="17" borderId="14" xfId="57" applyFont="1" applyFill="1" applyBorder="1" applyAlignment="1">
      <alignment vertical="center" wrapText="1"/>
    </xf>
    <xf numFmtId="0" fontId="4" fillId="17" borderId="39" xfId="57" applyFont="1" applyFill="1" applyBorder="1" applyAlignment="1">
      <alignment vertical="center" wrapText="1"/>
    </xf>
    <xf numFmtId="0" fontId="5" fillId="18" borderId="17" xfId="57" applyFont="1" applyFill="1" applyBorder="1" applyAlignment="1">
      <alignment vertical="top" wrapText="1"/>
    </xf>
    <xf numFmtId="0" fontId="5" fillId="18" borderId="52" xfId="57" applyFont="1" applyFill="1" applyBorder="1" applyAlignment="1">
      <alignment vertical="top" wrapText="1"/>
    </xf>
    <xf numFmtId="0" fontId="5" fillId="18" borderId="14" xfId="57" applyFont="1" applyFill="1" applyBorder="1" applyAlignment="1">
      <alignment vertical="top" wrapText="1"/>
    </xf>
    <xf numFmtId="0" fontId="5" fillId="18" borderId="39" xfId="57" applyFont="1" applyFill="1" applyBorder="1" applyAlignment="1">
      <alignment vertical="top" wrapText="1"/>
    </xf>
    <xf numFmtId="0" fontId="4" fillId="17" borderId="20" xfId="57" applyFont="1" applyFill="1" applyBorder="1" applyAlignment="1">
      <alignment horizontal="left" wrapText="1"/>
    </xf>
    <xf numFmtId="0" fontId="5" fillId="0" borderId="11" xfId="57" applyFont="1" applyBorder="1" applyAlignment="1">
      <alignment horizontal="left" wrapText="1"/>
    </xf>
    <xf numFmtId="0" fontId="5" fillId="0" borderId="19" xfId="57" applyFont="1" applyBorder="1" applyAlignment="1">
      <alignment wrapText="1"/>
    </xf>
    <xf numFmtId="0" fontId="4" fillId="17" borderId="45" xfId="57" applyFont="1" applyFill="1" applyBorder="1" applyAlignment="1">
      <alignment horizontal="center" vertical="center" wrapText="1"/>
    </xf>
    <xf numFmtId="0" fontId="5" fillId="0" borderId="13" xfId="57" applyFont="1" applyFill="1" applyBorder="1" applyAlignment="1">
      <alignment horizontal="left" vertical="center" wrapText="1"/>
    </xf>
    <xf numFmtId="0" fontId="5" fillId="19" borderId="14" xfId="57" applyFont="1" applyFill="1" applyBorder="1" applyAlignment="1" applyProtection="1">
      <alignment horizontal="left" vertical="center" wrapText="1"/>
      <protection locked="0"/>
    </xf>
    <xf numFmtId="0" fontId="5" fillId="0" borderId="47" xfId="57" applyFont="1" applyBorder="1" applyAlignment="1" applyProtection="1">
      <alignment horizontal="left" vertical="center" wrapText="1"/>
      <protection locked="0"/>
    </xf>
    <xf numFmtId="0" fontId="3" fillId="0" borderId="14" xfId="57" applyFont="1" applyFill="1" applyBorder="1" applyAlignment="1">
      <alignment horizontal="left" vertical="center" wrapText="1"/>
    </xf>
    <xf numFmtId="0" fontId="3" fillId="0" borderId="23" xfId="57" applyFont="1" applyBorder="1" applyAlignment="1">
      <alignment horizontal="left" vertical="center" wrapText="1"/>
    </xf>
    <xf numFmtId="166" fontId="5" fillId="0" borderId="0" xfId="57" applyNumberFormat="1" applyFont="1" applyFill="1" applyBorder="1" applyAlignment="1">
      <alignment vertical="center" wrapText="1"/>
    </xf>
    <xf numFmtId="0" fontId="5" fillId="0" borderId="0" xfId="57" applyFont="1" applyFill="1" applyBorder="1" applyAlignment="1">
      <alignment vertical="center" wrapText="1"/>
    </xf>
    <xf numFmtId="0" fontId="3" fillId="0" borderId="33" xfId="57" applyFont="1" applyFill="1" applyBorder="1" applyAlignment="1">
      <alignment horizontal="left" vertical="center" wrapText="1"/>
    </xf>
    <xf numFmtId="0" fontId="3" fillId="0" borderId="32" xfId="57" applyFont="1" applyBorder="1" applyAlignment="1">
      <alignment horizontal="left" vertical="center" wrapText="1"/>
    </xf>
    <xf numFmtId="0" fontId="11" fillId="19" borderId="10" xfId="57" applyFont="1" applyFill="1" applyBorder="1" applyAlignment="1" applyProtection="1">
      <alignment horizontal="left" vertical="center" wrapText="1"/>
      <protection locked="0"/>
    </xf>
    <xf numFmtId="0" fontId="5" fillId="19" borderId="10" xfId="57" applyFont="1" applyFill="1" applyBorder="1" applyAlignment="1" applyProtection="1">
      <alignment horizontal="left" vertical="center" wrapText="1"/>
      <protection locked="0"/>
    </xf>
    <xf numFmtId="0" fontId="5" fillId="19" borderId="23" xfId="57" applyFont="1" applyFill="1" applyBorder="1" applyAlignment="1" applyProtection="1">
      <alignment horizontal="left" vertical="center" wrapText="1"/>
      <protection locked="0"/>
    </xf>
    <xf numFmtId="0" fontId="5" fillId="17" borderId="21" xfId="57" applyFont="1" applyFill="1" applyBorder="1" applyAlignment="1">
      <alignment horizontal="left" vertical="top" wrapText="1"/>
    </xf>
    <xf numFmtId="0" fontId="4" fillId="18" borderId="0" xfId="57" applyFont="1" applyFill="1" applyBorder="1" applyAlignment="1">
      <alignment horizontal="center" vertical="top" wrapText="1"/>
    </xf>
    <xf numFmtId="0" fontId="4" fillId="17" borderId="21" xfId="57" applyFont="1" applyFill="1" applyBorder="1" applyAlignment="1">
      <alignment horizontal="center" vertical="center" wrapText="1"/>
    </xf>
    <xf numFmtId="0" fontId="4" fillId="17" borderId="16" xfId="57" applyFont="1" applyFill="1" applyBorder="1" applyAlignment="1">
      <alignment horizontal="center" vertical="center" wrapText="1"/>
    </xf>
    <xf numFmtId="0" fontId="4" fillId="17" borderId="61" xfId="57" applyFont="1" applyFill="1" applyBorder="1" applyAlignment="1">
      <alignment horizontal="center" vertical="center" wrapText="1"/>
    </xf>
    <xf numFmtId="0" fontId="4" fillId="17" borderId="24" xfId="57" applyFont="1" applyFill="1" applyBorder="1" applyAlignment="1">
      <alignment horizontal="center" vertical="center" wrapText="1"/>
    </xf>
    <xf numFmtId="0" fontId="4" fillId="17" borderId="10" xfId="57" applyFont="1" applyFill="1" applyBorder="1" applyAlignment="1">
      <alignment horizontal="center" vertical="center" wrapText="1"/>
    </xf>
    <xf numFmtId="0" fontId="5" fillId="0" borderId="24" xfId="57" applyFont="1" applyBorder="1" applyAlignment="1">
      <alignment horizontal="center" vertical="center" wrapText="1"/>
    </xf>
    <xf numFmtId="0" fontId="4" fillId="17" borderId="61" xfId="57" applyFont="1" applyFill="1" applyBorder="1" applyAlignment="1">
      <alignment horizontal="left" vertical="center" wrapText="1"/>
    </xf>
    <xf numFmtId="0" fontId="5" fillId="0" borderId="24" xfId="57" applyFont="1" applyBorder="1" applyAlignment="1">
      <alignment horizontal="left" vertical="center" wrapText="1"/>
    </xf>
    <xf numFmtId="0" fontId="4" fillId="18" borderId="0" xfId="57" applyFont="1" applyFill="1" applyBorder="1" applyAlignment="1">
      <alignment horizontal="center" vertical="center" wrapText="1"/>
    </xf>
    <xf numFmtId="0" fontId="4" fillId="17" borderId="19" xfId="57" applyFont="1" applyFill="1" applyBorder="1" applyAlignment="1">
      <alignment horizontal="center" vertical="center" wrapText="1"/>
    </xf>
    <xf numFmtId="0" fontId="4" fillId="17" borderId="14" xfId="57" applyFont="1" applyFill="1" applyBorder="1" applyAlignment="1">
      <alignment horizontal="center" vertical="center" wrapText="1"/>
    </xf>
    <xf numFmtId="0" fontId="4" fillId="0" borderId="10" xfId="57" applyFont="1" applyFill="1" applyBorder="1" applyAlignment="1">
      <alignment horizontal="center" vertical="center" wrapText="1"/>
    </xf>
    <xf numFmtId="0" fontId="5" fillId="19" borderId="15" xfId="57" applyFont="1" applyFill="1" applyBorder="1" applyAlignment="1" applyProtection="1">
      <alignment horizontal="left" vertical="center" wrapText="1"/>
      <protection locked="0"/>
    </xf>
    <xf numFmtId="0" fontId="5" fillId="0" borderId="26" xfId="57" applyFont="1" applyFill="1" applyBorder="1" applyAlignment="1">
      <alignment horizontal="center" vertical="center" wrapText="1"/>
    </xf>
    <xf numFmtId="0" fontId="5" fillId="0" borderId="35" xfId="57" applyFont="1" applyBorder="1" applyAlignment="1">
      <alignment horizontal="center" vertical="center" wrapText="1"/>
    </xf>
    <xf numFmtId="0" fontId="4" fillId="0" borderId="42" xfId="57" applyFont="1" applyFill="1" applyBorder="1" applyAlignment="1">
      <alignment horizontal="center" vertical="center" wrapText="1"/>
    </xf>
    <xf numFmtId="0" fontId="4" fillId="19" borderId="14" xfId="57" applyFont="1" applyFill="1" applyBorder="1" applyAlignment="1" applyProtection="1">
      <alignment horizontal="left" vertical="center" wrapText="1"/>
      <protection locked="0"/>
    </xf>
    <xf numFmtId="0" fontId="5" fillId="0" borderId="39" xfId="57" applyFont="1" applyBorder="1" applyAlignment="1" applyProtection="1">
      <alignment wrapText="1"/>
      <protection locked="0"/>
    </xf>
    <xf numFmtId="0" fontId="5" fillId="0" borderId="23" xfId="57" applyFont="1" applyBorder="1" applyAlignment="1" applyProtection="1">
      <alignment wrapText="1"/>
      <protection locked="0"/>
    </xf>
    <xf numFmtId="0" fontId="5" fillId="0" borderId="55" xfId="57" applyFont="1" applyBorder="1" applyAlignment="1">
      <alignment wrapText="1"/>
    </xf>
    <xf numFmtId="0" fontId="5" fillId="0" borderId="50" xfId="57" applyFont="1" applyBorder="1" applyAlignment="1">
      <alignment wrapText="1"/>
    </xf>
    <xf numFmtId="0" fontId="5" fillId="0" borderId="12" xfId="57" applyFont="1" applyFill="1" applyBorder="1" applyAlignment="1">
      <alignment horizontal="center" vertical="center" wrapText="1"/>
    </xf>
    <xf numFmtId="0" fontId="5" fillId="0" borderId="22" xfId="57" applyFont="1" applyFill="1" applyBorder="1" applyAlignment="1">
      <alignment horizontal="center" vertical="center" wrapText="1"/>
    </xf>
    <xf numFmtId="0" fontId="4" fillId="17" borderId="62" xfId="57" applyFont="1" applyFill="1" applyBorder="1" applyAlignment="1">
      <alignment horizontal="left" vertical="top" wrapText="1"/>
    </xf>
    <xf numFmtId="0" fontId="4" fillId="17" borderId="63" xfId="57" applyFont="1" applyFill="1" applyBorder="1" applyAlignment="1">
      <alignment horizontal="left" vertical="top" wrapText="1"/>
    </xf>
    <xf numFmtId="0" fontId="5" fillId="17" borderId="27" xfId="57" applyFont="1" applyFill="1" applyBorder="1" applyAlignment="1">
      <alignment vertical="center" wrapText="1"/>
    </xf>
    <xf numFmtId="0" fontId="5" fillId="17" borderId="52" xfId="57" applyFont="1" applyFill="1" applyBorder="1" applyAlignment="1">
      <alignment vertical="center" wrapText="1"/>
    </xf>
    <xf numFmtId="0" fontId="5" fillId="0" borderId="50" xfId="57" applyFont="1" applyBorder="1" applyAlignment="1">
      <alignment horizontal="center" vertical="center" wrapText="1"/>
    </xf>
    <xf numFmtId="0" fontId="4" fillId="17" borderId="45" xfId="57" applyFont="1" applyFill="1" applyBorder="1" applyAlignment="1">
      <alignment horizontal="left" vertical="center" wrapText="1"/>
    </xf>
    <xf numFmtId="0" fontId="5" fillId="0" borderId="50" xfId="57" applyFont="1" applyBorder="1" applyAlignment="1">
      <alignment horizontal="left" vertical="center" wrapText="1"/>
    </xf>
    <xf numFmtId="0" fontId="4" fillId="0" borderId="26" xfId="57" applyFont="1" applyFill="1" applyBorder="1" applyAlignment="1">
      <alignment horizontal="left" vertical="center" wrapText="1"/>
    </xf>
    <xf numFmtId="0" fontId="4" fillId="19" borderId="42" xfId="57" applyFont="1" applyFill="1" applyBorder="1" applyAlignment="1" applyProtection="1">
      <alignment horizontal="left" vertical="center" wrapText="1"/>
      <protection locked="0"/>
    </xf>
    <xf numFmtId="0" fontId="4" fillId="0" borderId="11" xfId="57" applyFont="1" applyBorder="1" applyAlignment="1">
      <alignment horizontal="center" vertical="center" wrapText="1"/>
    </xf>
    <xf numFmtId="0" fontId="4" fillId="0" borderId="19" xfId="57" applyFont="1" applyBorder="1" applyAlignment="1">
      <alignment horizontal="center" vertical="center" wrapText="1"/>
    </xf>
    <xf numFmtId="0" fontId="4" fillId="17" borderId="48" xfId="57" applyFont="1" applyFill="1" applyBorder="1" applyAlignment="1">
      <alignment vertical="center" wrapText="1"/>
    </xf>
    <xf numFmtId="0" fontId="5" fillId="0" borderId="43" xfId="57" applyFont="1" applyBorder="1" applyAlignment="1">
      <alignment vertical="center" wrapText="1"/>
    </xf>
    <xf numFmtId="0" fontId="5" fillId="0" borderId="21" xfId="57" applyFont="1" applyBorder="1" applyAlignment="1">
      <alignment vertical="center" wrapText="1"/>
    </xf>
    <xf numFmtId="0" fontId="4" fillId="18" borderId="14" xfId="57" applyFont="1" applyFill="1" applyBorder="1" applyAlignment="1">
      <alignment horizontal="left" vertical="top" wrapText="1"/>
    </xf>
    <xf numFmtId="0" fontId="4" fillId="18" borderId="39" xfId="57" applyFont="1" applyFill="1" applyBorder="1" applyAlignment="1">
      <alignment horizontal="left" vertical="top" wrapText="1"/>
    </xf>
    <xf numFmtId="0" fontId="4" fillId="18" borderId="23" xfId="57" applyFont="1" applyFill="1" applyBorder="1" applyAlignment="1">
      <alignment horizontal="left" vertical="top" wrapText="1"/>
    </xf>
    <xf numFmtId="0" fontId="4" fillId="17" borderId="64" xfId="57" applyFont="1" applyFill="1" applyBorder="1" applyAlignment="1">
      <alignment horizontal="center" vertical="center" wrapText="1"/>
    </xf>
    <xf numFmtId="0" fontId="5" fillId="0" borderId="65" xfId="57" applyFont="1" applyBorder="1" applyAlignment="1">
      <alignment horizontal="center" vertical="center" wrapText="1"/>
    </xf>
    <xf numFmtId="0" fontId="5" fillId="0" borderId="66" xfId="57" applyFont="1" applyBorder="1" applyAlignment="1">
      <alignment horizontal="center" vertical="center" wrapText="1"/>
    </xf>
    <xf numFmtId="0" fontId="5" fillId="0" borderId="27" xfId="57" applyFont="1" applyBorder="1" applyAlignment="1">
      <alignment vertical="center" wrapText="1"/>
    </xf>
    <xf numFmtId="0" fontId="5" fillId="0" borderId="52" xfId="57" applyFont="1" applyBorder="1" applyAlignment="1">
      <alignment vertical="center" wrapText="1"/>
    </xf>
    <xf numFmtId="0" fontId="4" fillId="0" borderId="42" xfId="57" applyFont="1" applyFill="1" applyBorder="1" applyAlignment="1">
      <alignment horizontal="left" vertical="center" wrapText="1"/>
    </xf>
    <xf numFmtId="0" fontId="4" fillId="19" borderId="13" xfId="57" applyFont="1" applyFill="1" applyBorder="1" applyAlignment="1" applyProtection="1">
      <alignment horizontal="center" vertical="top" wrapText="1"/>
      <protection locked="0"/>
    </xf>
    <xf numFmtId="0" fontId="5" fillId="0" borderId="58" xfId="57" applyFont="1" applyBorder="1" applyAlignment="1" applyProtection="1">
      <alignment wrapText="1"/>
      <protection locked="0"/>
    </xf>
    <xf numFmtId="0" fontId="5" fillId="0" borderId="35" xfId="57" applyFont="1" applyBorder="1" applyAlignment="1" applyProtection="1">
      <alignment wrapText="1"/>
      <protection locked="0"/>
    </xf>
    <xf numFmtId="0" fontId="4" fillId="17" borderId="20" xfId="57" applyFont="1" applyFill="1" applyBorder="1" applyAlignment="1">
      <alignment vertical="center" wrapText="1"/>
    </xf>
    <xf numFmtId="0" fontId="5" fillId="17" borderId="11" xfId="57" applyFont="1" applyFill="1" applyBorder="1" applyAlignment="1">
      <alignment vertical="center" wrapText="1"/>
    </xf>
    <xf numFmtId="166" fontId="4" fillId="17" borderId="11" xfId="57" applyNumberFormat="1" applyFont="1" applyFill="1" applyBorder="1" applyAlignment="1">
      <alignment horizontal="center" vertical="center" wrapText="1"/>
    </xf>
    <xf numFmtId="0" fontId="5" fillId="17" borderId="11" xfId="57" applyFont="1" applyFill="1" applyBorder="1" applyAlignment="1">
      <alignment horizontal="center" vertical="center" wrapText="1"/>
    </xf>
    <xf numFmtId="0" fontId="5" fillId="17" borderId="21" xfId="57" applyFont="1" applyFill="1" applyBorder="1" applyAlignment="1">
      <alignment horizontal="center" vertical="center" wrapText="1"/>
    </xf>
    <xf numFmtId="0" fontId="5" fillId="0" borderId="42" xfId="57" applyFont="1" applyBorder="1" applyAlignment="1">
      <alignment vertical="center" wrapText="1"/>
    </xf>
    <xf numFmtId="0" fontId="5" fillId="0" borderId="39" xfId="57" applyFont="1" applyBorder="1" applyAlignment="1">
      <alignment vertical="center" wrapText="1"/>
    </xf>
    <xf numFmtId="0" fontId="4" fillId="0" borderId="26" xfId="57" applyFont="1" applyBorder="1" applyAlignment="1">
      <alignment vertical="center" wrapText="1"/>
    </xf>
    <xf numFmtId="0" fontId="4" fillId="0" borderId="58" xfId="57" applyFont="1" applyBorder="1" applyAlignment="1">
      <alignment vertical="center" wrapText="1"/>
    </xf>
    <xf numFmtId="0" fontId="5" fillId="0" borderId="15" xfId="57" applyFont="1" applyBorder="1" applyAlignment="1">
      <alignment vertical="center" wrapText="1"/>
    </xf>
    <xf numFmtId="0" fontId="5" fillId="0" borderId="14" xfId="57" applyFont="1" applyBorder="1" applyAlignment="1">
      <alignment vertical="center" wrapText="1"/>
    </xf>
    <xf numFmtId="0" fontId="4" fillId="0" borderId="42" xfId="57" applyFont="1" applyBorder="1" applyAlignment="1">
      <alignment vertical="center" wrapText="1"/>
    </xf>
    <xf numFmtId="0" fontId="4" fillId="0" borderId="39" xfId="57" applyFont="1" applyBorder="1" applyAlignment="1">
      <alignment vertical="center" wrapText="1"/>
    </xf>
    <xf numFmtId="0" fontId="5" fillId="0" borderId="47" xfId="57" applyFont="1" applyBorder="1" applyAlignment="1">
      <alignment vertical="center" wrapText="1"/>
    </xf>
    <xf numFmtId="0" fontId="41" fillId="0" borderId="47" xfId="0" applyFont="1" applyBorder="1" applyAlignment="1">
      <alignment vertical="center" wrapText="1"/>
    </xf>
    <xf numFmtId="10" fontId="5" fillId="0" borderId="10" xfId="55" applyNumberFormat="1" applyFont="1" applyBorder="1" applyAlignment="1">
      <alignment horizontal="left" vertical="center" wrapText="1"/>
    </xf>
    <xf numFmtId="10" fontId="5" fillId="0" borderId="16" xfId="55" applyNumberFormat="1" applyFont="1" applyBorder="1" applyAlignment="1">
      <alignment horizontal="left" vertical="center" wrapText="1"/>
    </xf>
    <xf numFmtId="0" fontId="8" fillId="19" borderId="10" xfId="57" applyFont="1" applyFill="1" applyBorder="1" applyAlignment="1" applyProtection="1">
      <alignment vertical="center"/>
      <protection locked="0"/>
    </xf>
    <xf numFmtId="0" fontId="5" fillId="0" borderId="16" xfId="57" applyFont="1" applyBorder="1" applyAlignment="1" applyProtection="1">
      <alignment vertical="center"/>
      <protection locked="0"/>
    </xf>
    <xf numFmtId="0" fontId="8" fillId="19" borderId="22" xfId="57" applyFont="1" applyFill="1" applyBorder="1" applyAlignment="1" applyProtection="1">
      <alignment vertical="center"/>
      <protection locked="0"/>
    </xf>
    <xf numFmtId="0" fontId="5" fillId="0" borderId="29" xfId="57" applyFont="1" applyBorder="1" applyAlignment="1" applyProtection="1">
      <alignment vertical="center"/>
      <protection locked="0"/>
    </xf>
    <xf numFmtId="0" fontId="5" fillId="19" borderId="10" xfId="57" applyFont="1" applyFill="1" applyBorder="1" applyAlignment="1" applyProtection="1">
      <alignment horizontal="center" vertical="top"/>
      <protection locked="0"/>
    </xf>
    <xf numFmtId="0" fontId="5" fillId="0" borderId="10" xfId="57" applyFont="1" applyBorder="1" applyAlignment="1" applyProtection="1">
      <alignment horizontal="center" vertical="top"/>
      <protection locked="0"/>
    </xf>
    <xf numFmtId="0" fontId="4" fillId="17" borderId="11" xfId="57" applyFont="1" applyFill="1" applyBorder="1" applyAlignment="1">
      <alignment horizontal="center" vertical="center"/>
    </xf>
    <xf numFmtId="0" fontId="5" fillId="0" borderId="21" xfId="57" applyFont="1" applyBorder="1" applyAlignment="1">
      <alignment horizontal="center" vertical="center"/>
    </xf>
    <xf numFmtId="0" fontId="4" fillId="17" borderId="10" xfId="57" applyFont="1" applyFill="1" applyBorder="1" applyAlignment="1">
      <alignment horizontal="center" vertical="center"/>
    </xf>
    <xf numFmtId="0" fontId="5" fillId="0" borderId="16" xfId="57" applyFont="1" applyBorder="1" applyAlignment="1">
      <alignment horizontal="center" vertical="center"/>
    </xf>
    <xf numFmtId="0" fontId="5" fillId="19" borderId="10" xfId="57" applyFont="1" applyFill="1" applyBorder="1" applyAlignment="1" applyProtection="1">
      <alignment vertical="top"/>
      <protection locked="0"/>
    </xf>
    <xf numFmtId="0" fontId="5" fillId="0" borderId="16" xfId="57" applyFont="1" applyBorder="1" applyAlignment="1" applyProtection="1">
      <alignment vertical="top"/>
      <protection locked="0"/>
    </xf>
    <xf numFmtId="0" fontId="8" fillId="19" borderId="22" xfId="57" applyFont="1" applyFill="1" applyBorder="1" applyAlignment="1" applyProtection="1">
      <alignment vertical="top"/>
      <protection locked="0"/>
    </xf>
    <xf numFmtId="0" fontId="5" fillId="0" borderId="29" xfId="57" applyFont="1" applyBorder="1" applyAlignment="1" applyProtection="1">
      <alignment vertical="top"/>
      <protection locked="0"/>
    </xf>
    <xf numFmtId="0" fontId="8" fillId="19" borderId="10" xfId="57" applyFont="1" applyFill="1" applyBorder="1" applyAlignment="1" applyProtection="1">
      <alignment vertical="top"/>
      <protection locked="0"/>
    </xf>
    <xf numFmtId="0" fontId="5" fillId="0" borderId="11" xfId="57" applyFont="1" applyBorder="1" applyAlignment="1">
      <alignment horizontal="center" vertical="center"/>
    </xf>
    <xf numFmtId="0" fontId="4" fillId="0" borderId="0" xfId="57" applyFont="1" applyFill="1" applyBorder="1" applyAlignment="1">
      <alignment horizontal="center" vertical="top"/>
    </xf>
    <xf numFmtId="0" fontId="5" fillId="0" borderId="0" xfId="57" applyFont="1" applyFill="1" applyBorder="1" applyAlignment="1">
      <alignment horizontal="center" vertical="center"/>
    </xf>
    <xf numFmtId="0" fontId="5" fillId="0" borderId="10" xfId="57" applyFont="1" applyBorder="1" applyAlignment="1">
      <alignment horizontal="center"/>
    </xf>
    <xf numFmtId="0" fontId="5" fillId="0" borderId="0" xfId="57" applyFont="1" applyFill="1" applyBorder="1" applyAlignment="1">
      <alignment vertical="center"/>
    </xf>
    <xf numFmtId="0" fontId="5" fillId="0" borderId="19" xfId="57" applyFont="1" applyBorder="1" applyAlignment="1">
      <alignment horizontal="center" vertical="center"/>
    </xf>
    <xf numFmtId="0" fontId="4" fillId="0" borderId="10" xfId="57" applyFont="1" applyFill="1" applyBorder="1" applyAlignment="1">
      <alignment horizontal="center" vertical="center"/>
    </xf>
    <xf numFmtId="0" fontId="4" fillId="0" borderId="31" xfId="57" applyFont="1" applyFill="1" applyBorder="1" applyAlignment="1">
      <alignment horizontal="center" vertical="center" wrapText="1"/>
    </xf>
    <xf numFmtId="0" fontId="5" fillId="0" borderId="18" xfId="57" applyFont="1" applyBorder="1" applyAlignment="1">
      <alignment horizontal="center" vertical="center" wrapText="1"/>
    </xf>
    <xf numFmtId="0" fontId="4" fillId="0" borderId="10" xfId="57" applyFont="1" applyBorder="1" applyAlignment="1">
      <alignment horizontal="center" vertical="top" wrapText="1"/>
    </xf>
    <xf numFmtId="0" fontId="4" fillId="17" borderId="11" xfId="57" applyFont="1" applyFill="1" applyBorder="1" applyAlignment="1">
      <alignment horizontal="center" vertical="top"/>
    </xf>
    <xf numFmtId="0" fontId="5" fillId="0" borderId="10" xfId="57" applyFont="1" applyBorder="1" applyAlignment="1">
      <alignment horizontal="center" vertical="center"/>
    </xf>
    <xf numFmtId="0" fontId="4" fillId="17" borderId="19" xfId="57" applyFont="1" applyFill="1" applyBorder="1" applyAlignment="1">
      <alignment horizontal="center" vertical="center"/>
    </xf>
    <xf numFmtId="0" fontId="5" fillId="0" borderId="50" xfId="57" applyFont="1" applyBorder="1" applyAlignment="1">
      <alignment horizontal="center" vertical="center"/>
    </xf>
    <xf numFmtId="0" fontId="5" fillId="0" borderId="10" xfId="57" applyFont="1" applyBorder="1" applyAlignment="1">
      <alignment horizontal="center" vertical="top" wrapText="1"/>
    </xf>
    <xf numFmtId="0" fontId="5" fillId="0" borderId="56" xfId="57" applyFont="1" applyBorder="1" applyAlignment="1">
      <alignment horizontal="center" vertical="center"/>
    </xf>
    <xf numFmtId="0" fontId="4" fillId="17" borderId="11" xfId="57" applyFont="1" applyFill="1" applyBorder="1" applyAlignment="1">
      <alignment horizontal="left" vertical="center"/>
    </xf>
    <xf numFmtId="0" fontId="5" fillId="0" borderId="11" xfId="57" applyFont="1" applyBorder="1" applyAlignment="1">
      <alignment horizontal="left" vertical="center"/>
    </xf>
    <xf numFmtId="0" fontId="4" fillId="0" borderId="10" xfId="57" applyFont="1" applyFill="1" applyBorder="1" applyAlignment="1">
      <alignment horizontal="center" vertical="top" wrapText="1"/>
    </xf>
    <xf numFmtId="0" fontId="4" fillId="0" borderId="10" xfId="57" applyFont="1" applyBorder="1" applyAlignment="1">
      <alignment horizontal="center" vertical="top"/>
    </xf>
    <xf numFmtId="0" fontId="5" fillId="0" borderId="21" xfId="57" applyFont="1" applyBorder="1" applyAlignment="1">
      <alignment horizontal="left" vertical="center"/>
    </xf>
    <xf numFmtId="0" fontId="4" fillId="17" borderId="21" xfId="57" applyFont="1" applyFill="1" applyBorder="1" applyAlignment="1">
      <alignment horizontal="center" vertical="center"/>
    </xf>
    <xf numFmtId="0" fontId="4" fillId="17" borderId="16" xfId="57" applyFont="1" applyFill="1" applyBorder="1" applyAlignment="1">
      <alignment horizontal="center" vertical="center"/>
    </xf>
    <xf numFmtId="0" fontId="5" fillId="19" borderId="15" xfId="57" applyFont="1" applyFill="1" applyBorder="1" applyAlignment="1" applyProtection="1">
      <alignment vertical="center" wrapText="1"/>
      <protection locked="0"/>
    </xf>
    <xf numFmtId="0" fontId="5" fillId="0" borderId="10" xfId="57" applyFont="1" applyBorder="1" applyAlignment="1" applyProtection="1">
      <alignment vertical="center" wrapText="1"/>
      <protection locked="0"/>
    </xf>
    <xf numFmtId="0" fontId="5" fillId="19" borderId="10" xfId="57" applyFont="1" applyFill="1" applyBorder="1" applyAlignment="1" applyProtection="1">
      <alignment vertical="center" wrapText="1"/>
      <protection locked="0"/>
    </xf>
    <xf numFmtId="0" fontId="5" fillId="0" borderId="10" xfId="57" applyFont="1" applyFill="1" applyBorder="1" applyAlignment="1">
      <alignment horizontal="center" vertical="center" wrapText="1"/>
    </xf>
    <xf numFmtId="0" fontId="4" fillId="0" borderId="14" xfId="57" applyFont="1" applyFill="1" applyBorder="1" applyAlignment="1">
      <alignment horizontal="center" vertical="center" wrapText="1"/>
    </xf>
    <xf numFmtId="0" fontId="5" fillId="0" borderId="14" xfId="57" applyFont="1" applyBorder="1" applyAlignment="1">
      <alignment horizontal="center" vertical="center"/>
    </xf>
    <xf numFmtId="0" fontId="5" fillId="0" borderId="15" xfId="57" applyFont="1" applyBorder="1" applyAlignment="1">
      <alignment horizontal="center" vertical="center" wrapText="1"/>
    </xf>
    <xf numFmtId="0" fontId="4" fillId="0" borderId="23" xfId="57" applyFont="1" applyBorder="1" applyAlignment="1">
      <alignment horizontal="center" vertical="top" wrapText="1"/>
    </xf>
    <xf numFmtId="0" fontId="5" fillId="0" borderId="23" xfId="57" applyFont="1" applyBorder="1" applyAlignment="1">
      <alignment horizontal="center" vertical="top" wrapText="1"/>
    </xf>
    <xf numFmtId="0" fontId="5" fillId="17" borderId="11" xfId="57" applyFont="1" applyFill="1" applyBorder="1" applyAlignment="1">
      <alignment horizontal="center" vertical="center"/>
    </xf>
    <xf numFmtId="0" fontId="4" fillId="17" borderId="45" xfId="57" applyFont="1" applyFill="1" applyBorder="1" applyAlignment="1">
      <alignment horizontal="center" vertical="center"/>
    </xf>
    <xf numFmtId="0" fontId="5" fillId="19" borderId="42" xfId="57" applyFont="1" applyFill="1" applyBorder="1" applyAlignment="1" applyProtection="1">
      <alignment vertical="center" wrapText="1"/>
      <protection locked="0"/>
    </xf>
    <xf numFmtId="0" fontId="5" fillId="0" borderId="39" xfId="57" applyFont="1" applyBorder="1" applyAlignment="1" applyProtection="1">
      <alignment vertical="center" wrapText="1"/>
      <protection locked="0"/>
    </xf>
    <xf numFmtId="0" fontId="5" fillId="0" borderId="23" xfId="57" applyFont="1" applyBorder="1" applyAlignment="1" applyProtection="1">
      <alignment vertical="center" wrapText="1"/>
      <protection locked="0"/>
    </xf>
    <xf numFmtId="0" fontId="4" fillId="17" borderId="55" xfId="57" applyFont="1" applyFill="1" applyBorder="1" applyAlignment="1">
      <alignment horizontal="center" vertical="center"/>
    </xf>
    <xf numFmtId="0" fontId="4" fillId="17" borderId="50" xfId="57" applyFont="1" applyFill="1" applyBorder="1" applyAlignment="1">
      <alignment horizontal="center" vertical="center"/>
    </xf>
    <xf numFmtId="0" fontId="4" fillId="17" borderId="20" xfId="57" applyFont="1" applyFill="1" applyBorder="1" applyAlignment="1">
      <alignment horizontal="center" vertical="center"/>
    </xf>
    <xf numFmtId="0" fontId="5" fillId="0" borderId="11" xfId="57" applyFont="1" applyBorder="1" applyAlignment="1">
      <alignment vertical="center"/>
    </xf>
    <xf numFmtId="0" fontId="5" fillId="0" borderId="19" xfId="57" applyFont="1" applyBorder="1" applyAlignment="1">
      <alignment vertical="center"/>
    </xf>
    <xf numFmtId="0" fontId="4" fillId="17" borderId="50" xfId="57" applyFont="1" applyFill="1" applyBorder="1" applyAlignment="1">
      <alignment horizontal="center" vertical="top" wrapText="1"/>
    </xf>
    <xf numFmtId="0" fontId="4" fillId="0" borderId="10" xfId="57" applyFont="1" applyBorder="1" applyAlignment="1">
      <alignment horizontal="center" vertical="center" wrapText="1"/>
    </xf>
    <xf numFmtId="0" fontId="4" fillId="0" borderId="10" xfId="57" applyFont="1" applyBorder="1" applyAlignment="1">
      <alignment horizontal="center" wrapText="1"/>
    </xf>
    <xf numFmtId="0" fontId="4" fillId="0" borderId="37" xfId="57" applyFont="1" applyFill="1" applyBorder="1" applyAlignment="1">
      <alignment horizontal="center" vertical="center" wrapText="1"/>
    </xf>
    <xf numFmtId="0" fontId="5" fillId="0" borderId="52" xfId="57" applyFont="1" applyBorder="1" applyAlignment="1">
      <alignment horizontal="center" vertical="center" wrapText="1"/>
    </xf>
    <xf numFmtId="0" fontId="5" fillId="0" borderId="11" xfId="57" applyFont="1" applyBorder="1" applyAlignment="1">
      <alignment horizontal="center" wrapText="1"/>
    </xf>
    <xf numFmtId="0" fontId="5" fillId="0" borderId="21" xfId="57" applyFont="1" applyBorder="1" applyAlignment="1">
      <alignment horizontal="center" wrapText="1"/>
    </xf>
    <xf numFmtId="0" fontId="4" fillId="0" borderId="15" xfId="57" applyFont="1" applyFill="1" applyBorder="1" applyAlignment="1">
      <alignment horizontal="center" vertical="top" wrapText="1"/>
    </xf>
    <xf numFmtId="0" fontId="4" fillId="0" borderId="15" xfId="57" applyFont="1" applyFill="1" applyBorder="1" applyAlignment="1">
      <alignment horizontal="center" vertical="top"/>
    </xf>
    <xf numFmtId="0" fontId="5" fillId="0" borderId="19" xfId="57" applyFont="1" applyBorder="1" applyAlignment="1">
      <alignment horizontal="center" wrapText="1"/>
    </xf>
    <xf numFmtId="0" fontId="4" fillId="0" borderId="14" xfId="57" applyFont="1" applyBorder="1" applyAlignment="1">
      <alignment horizontal="center" vertical="top" wrapText="1"/>
    </xf>
    <xf numFmtId="0" fontId="4" fillId="17" borderId="50" xfId="57" applyFont="1" applyFill="1" applyBorder="1" applyAlignment="1">
      <alignment horizontal="center" vertical="center" wrapText="1"/>
    </xf>
    <xf numFmtId="0" fontId="5" fillId="0" borderId="11" xfId="57" applyFont="1" applyBorder="1" applyAlignment="1">
      <alignment horizontal="center"/>
    </xf>
    <xf numFmtId="0" fontId="5" fillId="0" borderId="21" xfId="57" applyFont="1" applyBorder="1" applyAlignment="1">
      <alignment horizontal="center"/>
    </xf>
    <xf numFmtId="0" fontId="5" fillId="0" borderId="16" xfId="57" applyFont="1" applyBorder="1" applyAlignment="1">
      <alignment horizontal="center" vertical="center" wrapText="1"/>
    </xf>
    <xf numFmtId="0" fontId="4" fillId="17" borderId="20" xfId="57" applyFont="1" applyFill="1" applyBorder="1" applyAlignment="1">
      <alignment horizontal="left" vertical="center"/>
    </xf>
    <xf numFmtId="0" fontId="4" fillId="17" borderId="20" xfId="57" applyFont="1" applyFill="1" applyBorder="1" applyAlignment="1">
      <alignment horizontal="center" vertical="top"/>
    </xf>
    <xf numFmtId="0" fontId="4" fillId="18" borderId="0" xfId="57" applyFont="1" applyFill="1" applyBorder="1" applyAlignment="1">
      <alignment horizontal="center" vertical="top"/>
    </xf>
    <xf numFmtId="0" fontId="4" fillId="17" borderId="20" xfId="57" applyFont="1" applyFill="1" applyBorder="1" applyAlignment="1">
      <alignment horizontal="left" vertical="top"/>
    </xf>
    <xf numFmtId="0" fontId="4" fillId="17" borderId="11" xfId="57" applyFont="1" applyFill="1" applyBorder="1" applyAlignment="1">
      <alignment horizontal="left" vertical="top"/>
    </xf>
    <xf numFmtId="0" fontId="5" fillId="17" borderId="11" xfId="57" applyFont="1" applyFill="1" applyBorder="1" applyAlignment="1">
      <alignment vertical="top"/>
    </xf>
    <xf numFmtId="0" fontId="5" fillId="0" borderId="15" xfId="57" applyFont="1" applyFill="1" applyBorder="1" applyAlignment="1">
      <alignment horizontal="center" vertical="center" wrapText="1"/>
    </xf>
    <xf numFmtId="0" fontId="4" fillId="0" borderId="16" xfId="57" applyFont="1" applyFill="1" applyBorder="1" applyAlignment="1">
      <alignment horizontal="center" vertical="center"/>
    </xf>
    <xf numFmtId="0" fontId="4" fillId="0" borderId="14" xfId="57" applyFont="1" applyFill="1" applyBorder="1" applyAlignment="1">
      <alignment horizontal="center" vertical="center"/>
    </xf>
    <xf numFmtId="0" fontId="4" fillId="0" borderId="23" xfId="57" applyFont="1" applyFill="1" applyBorder="1" applyAlignment="1">
      <alignment horizontal="center" vertical="center" wrapText="1"/>
    </xf>
    <xf numFmtId="0" fontId="4" fillId="0" borderId="15" xfId="57" applyFont="1" applyBorder="1" applyAlignment="1">
      <alignment horizontal="center" vertical="center" wrapText="1"/>
    </xf>
    <xf numFmtId="0" fontId="5" fillId="0" borderId="10" xfId="57" applyFont="1" applyBorder="1" applyAlignment="1">
      <alignment vertical="center" wrapText="1"/>
    </xf>
    <xf numFmtId="0" fontId="5" fillId="0" borderId="55" xfId="57" applyFont="1" applyBorder="1" applyAlignment="1">
      <alignment vertical="center" wrapText="1"/>
    </xf>
    <xf numFmtId="0" fontId="5" fillId="0" borderId="56" xfId="57" applyFont="1" applyBorder="1" applyAlignment="1">
      <alignment vertical="center" wrapText="1"/>
    </xf>
    <xf numFmtId="0" fontId="4" fillId="18" borderId="10" xfId="57" applyFont="1" applyFill="1" applyBorder="1" applyAlignment="1">
      <alignment horizontal="left" vertical="top"/>
    </xf>
    <xf numFmtId="0" fontId="4" fillId="19" borderId="14" xfId="57" applyFont="1" applyFill="1" applyBorder="1" applyAlignment="1" applyProtection="1">
      <alignment vertical="center" wrapText="1"/>
      <protection locked="0"/>
    </xf>
    <xf numFmtId="0" fontId="4" fillId="19" borderId="39" xfId="57" applyFont="1" applyFill="1" applyBorder="1" applyAlignment="1" applyProtection="1">
      <alignment vertical="center" wrapText="1"/>
      <protection locked="0"/>
    </xf>
    <xf numFmtId="0" fontId="5" fillId="19" borderId="39" xfId="57" applyFont="1" applyFill="1" applyBorder="1" applyAlignment="1" applyProtection="1">
      <alignment vertical="center" wrapText="1"/>
      <protection locked="0"/>
    </xf>
    <xf numFmtId="0" fontId="5" fillId="19" borderId="23" xfId="57" applyFont="1" applyFill="1" applyBorder="1" applyAlignment="1" applyProtection="1">
      <alignment vertical="center" wrapText="1"/>
      <protection locked="0"/>
    </xf>
    <xf numFmtId="0" fontId="4" fillId="0" borderId="16" xfId="57" applyFont="1" applyFill="1" applyBorder="1" applyAlignment="1">
      <alignment horizontal="center" vertical="center" wrapText="1"/>
    </xf>
    <xf numFmtId="0" fontId="5" fillId="0" borderId="14" xfId="57" applyFont="1" applyBorder="1" applyAlignment="1">
      <alignment horizontal="center" vertical="center" wrapText="1"/>
    </xf>
    <xf numFmtId="0" fontId="5" fillId="0" borderId="18" xfId="57" applyFont="1" applyFill="1" applyBorder="1" applyAlignment="1">
      <alignment horizontal="center" vertical="center" wrapText="1"/>
    </xf>
    <xf numFmtId="0" fontId="5" fillId="0" borderId="58" xfId="57" applyFont="1" applyFill="1" applyBorder="1" applyAlignment="1">
      <alignment horizontal="center" vertical="center" wrapText="1"/>
    </xf>
    <xf numFmtId="0" fontId="4" fillId="17" borderId="48" xfId="57" applyFont="1" applyFill="1" applyBorder="1" applyAlignment="1">
      <alignment horizontal="center" vertical="center"/>
    </xf>
    <xf numFmtId="0" fontId="5" fillId="0" borderId="43" xfId="57" applyFont="1" applyBorder="1" applyAlignment="1">
      <alignment horizontal="center" vertical="center"/>
    </xf>
    <xf numFmtId="0" fontId="5" fillId="0" borderId="46" xfId="57" applyFont="1" applyBorder="1" applyAlignment="1">
      <alignment horizontal="center" vertical="center"/>
    </xf>
    <xf numFmtId="0" fontId="5" fillId="0" borderId="55" xfId="57" applyFont="1" applyBorder="1" applyAlignment="1">
      <alignment horizontal="center" vertical="center"/>
    </xf>
    <xf numFmtId="0" fontId="4" fillId="0" borderId="15" xfId="57" applyFont="1" applyFill="1" applyBorder="1" applyAlignment="1">
      <alignment horizontal="left" vertical="center" wrapText="1"/>
    </xf>
    <xf numFmtId="0" fontId="4" fillId="0" borderId="30" xfId="57" applyFont="1" applyFill="1" applyBorder="1" applyAlignment="1">
      <alignment horizontal="left" vertical="center" wrapText="1"/>
    </xf>
    <xf numFmtId="0" fontId="5" fillId="0" borderId="51" xfId="57" applyFont="1" applyBorder="1" applyAlignment="1">
      <alignment horizontal="left" vertical="center" wrapText="1"/>
    </xf>
    <xf numFmtId="0" fontId="4" fillId="17" borderId="14" xfId="57" applyFont="1" applyFill="1" applyBorder="1" applyAlignment="1">
      <alignment vertical="center"/>
    </xf>
    <xf numFmtId="0" fontId="5" fillId="0" borderId="39" xfId="57" applyFont="1" applyBorder="1" applyAlignment="1">
      <alignment vertical="center"/>
    </xf>
    <xf numFmtId="0" fontId="4" fillId="17" borderId="42" xfId="57" applyFont="1" applyFill="1" applyBorder="1" applyAlignment="1">
      <alignment horizontal="center" vertical="center"/>
    </xf>
    <xf numFmtId="0" fontId="4" fillId="0" borderId="23" xfId="57" applyFont="1" applyBorder="1" applyAlignment="1">
      <alignment horizontal="center" vertical="center"/>
    </xf>
    <xf numFmtId="0" fontId="4" fillId="0" borderId="12" xfId="57" applyFont="1" applyFill="1" applyBorder="1" applyAlignment="1">
      <alignment horizontal="left" vertical="top"/>
    </xf>
    <xf numFmtId="0" fontId="5" fillId="0" borderId="29" xfId="57" applyFont="1" applyFill="1" applyBorder="1" applyAlignment="1">
      <alignment horizontal="left" vertical="top"/>
    </xf>
    <xf numFmtId="0" fontId="4" fillId="0" borderId="14" xfId="57" applyFont="1" applyFill="1" applyBorder="1" applyAlignment="1">
      <alignment horizontal="left" vertical="center" wrapText="1"/>
    </xf>
    <xf numFmtId="0" fontId="4" fillId="19" borderId="13" xfId="57" applyFont="1" applyFill="1" applyBorder="1" applyAlignment="1" applyProtection="1">
      <alignment vertical="center" wrapText="1"/>
      <protection locked="0"/>
    </xf>
    <xf numFmtId="0" fontId="4" fillId="19" borderId="58" xfId="57" applyFont="1" applyFill="1" applyBorder="1" applyAlignment="1" applyProtection="1">
      <alignment vertical="center" wrapText="1"/>
      <protection locked="0"/>
    </xf>
    <xf numFmtId="0" fontId="4" fillId="19" borderId="35" xfId="57" applyFont="1" applyFill="1" applyBorder="1" applyAlignment="1" applyProtection="1">
      <alignment vertical="center" wrapText="1"/>
      <protection locked="0"/>
    </xf>
    <xf numFmtId="0" fontId="4" fillId="0" borderId="53" xfId="57" applyFont="1" applyFill="1" applyBorder="1" applyAlignment="1">
      <alignment horizontal="left" vertical="center" wrapText="1"/>
    </xf>
    <xf numFmtId="0" fontId="5" fillId="0" borderId="54" xfId="57" applyFont="1" applyFill="1" applyBorder="1" applyAlignment="1">
      <alignment horizontal="left" vertical="center" wrapText="1"/>
    </xf>
    <xf numFmtId="0" fontId="5" fillId="0" borderId="27" xfId="57" applyFont="1" applyBorder="1" applyAlignment="1">
      <alignment horizontal="left" vertical="center" wrapText="1"/>
    </xf>
    <xf numFmtId="0" fontId="5" fillId="0" borderId="59" xfId="57" applyFont="1" applyBorder="1" applyAlignment="1">
      <alignment horizontal="left" vertical="center" wrapText="1"/>
    </xf>
    <xf numFmtId="0" fontId="4" fillId="0" borderId="46" xfId="57" applyFont="1" applyBorder="1" applyAlignment="1">
      <alignment vertical="center"/>
    </xf>
    <xf numFmtId="0" fontId="4" fillId="0" borderId="42" xfId="57" applyFont="1" applyFill="1" applyBorder="1" applyAlignment="1">
      <alignment horizontal="center" vertical="center"/>
    </xf>
    <xf numFmtId="0" fontId="4" fillId="0" borderId="23" xfId="57" applyFont="1" applyFill="1" applyBorder="1" applyAlignment="1">
      <alignment horizontal="center" vertical="center"/>
    </xf>
    <xf numFmtId="0" fontId="5" fillId="0" borderId="47" xfId="57" applyFont="1" applyBorder="1" applyAlignment="1">
      <alignment horizontal="center" vertical="center" wrapText="1"/>
    </xf>
    <xf numFmtId="0" fontId="4" fillId="0" borderId="16" xfId="57" applyFont="1" applyBorder="1" applyAlignment="1">
      <alignment horizontal="center" vertical="center"/>
    </xf>
    <xf numFmtId="0" fontId="4" fillId="0" borderId="10" xfId="57" applyFont="1" applyBorder="1" applyAlignment="1">
      <alignment horizontal="center" vertical="center"/>
    </xf>
    <xf numFmtId="0" fontId="7" fillId="0" borderId="0" xfId="57" applyFont="1" applyBorder="1" applyAlignment="1">
      <alignment horizontal="left" vertical="top"/>
    </xf>
    <xf numFmtId="0" fontId="4" fillId="0" borderId="15" xfId="57" applyFont="1" applyFill="1" applyBorder="1" applyAlignment="1">
      <alignment horizontal="center" vertical="center"/>
    </xf>
    <xf numFmtId="0" fontId="4" fillId="17" borderId="14" xfId="57" applyFont="1" applyFill="1" applyBorder="1" applyAlignment="1">
      <alignment horizontal="center" vertical="center"/>
    </xf>
    <xf numFmtId="0" fontId="4" fillId="17" borderId="23" xfId="57" applyFont="1" applyFill="1" applyBorder="1" applyAlignment="1">
      <alignment horizontal="center" vertical="center"/>
    </xf>
    <xf numFmtId="0" fontId="5" fillId="19" borderId="47" xfId="57" applyFont="1" applyFill="1" applyBorder="1" applyAlignment="1" applyProtection="1">
      <alignment vertical="center" wrapText="1"/>
      <protection locked="0"/>
    </xf>
    <xf numFmtId="0" fontId="5" fillId="19" borderId="16" xfId="57" applyFont="1" applyFill="1" applyBorder="1" applyAlignment="1" applyProtection="1">
      <alignment vertical="center" wrapText="1"/>
      <protection locked="0"/>
    </xf>
    <xf numFmtId="0" fontId="5" fillId="0" borderId="42" xfId="57" applyFont="1" applyFill="1" applyBorder="1" applyAlignment="1">
      <alignment vertical="center"/>
    </xf>
    <xf numFmtId="0" fontId="5" fillId="0" borderId="47" xfId="57" applyFont="1" applyFill="1" applyBorder="1" applyAlignment="1">
      <alignment vertical="center"/>
    </xf>
    <xf numFmtId="0" fontId="4" fillId="17" borderId="48" xfId="57" applyFont="1" applyFill="1" applyBorder="1" applyAlignment="1">
      <alignment horizontal="left" vertical="center"/>
    </xf>
    <xf numFmtId="0" fontId="5" fillId="0" borderId="46" xfId="57" applyFont="1" applyBorder="1"/>
    <xf numFmtId="0" fontId="5" fillId="0" borderId="27" xfId="57" applyFont="1" applyBorder="1"/>
    <xf numFmtId="0" fontId="5" fillId="0" borderId="59" xfId="57" applyFont="1" applyBorder="1"/>
    <xf numFmtId="0" fontId="4" fillId="17" borderId="11" xfId="57" applyFont="1" applyFill="1" applyBorder="1" applyAlignment="1">
      <alignment vertical="center"/>
    </xf>
    <xf numFmtId="0" fontId="5" fillId="0" borderId="21" xfId="57" applyFont="1" applyBorder="1" applyAlignment="1">
      <alignment vertical="center"/>
    </xf>
    <xf numFmtId="0" fontId="5" fillId="0" borderId="23" xfId="57" applyFont="1" applyBorder="1" applyAlignment="1">
      <alignment vertical="center"/>
    </xf>
    <xf numFmtId="0" fontId="4" fillId="0" borderId="12" xfId="57" applyFont="1" applyBorder="1" applyAlignment="1">
      <alignment vertical="center"/>
    </xf>
    <xf numFmtId="0" fontId="5" fillId="0" borderId="29" xfId="57" applyFont="1" applyBorder="1" applyAlignment="1">
      <alignment vertical="center"/>
    </xf>
    <xf numFmtId="0" fontId="4" fillId="0" borderId="11" xfId="57" applyFont="1" applyBorder="1" applyAlignment="1">
      <alignment horizontal="center" vertical="center"/>
    </xf>
    <xf numFmtId="0" fontId="4" fillId="0" borderId="42" xfId="57" applyFont="1" applyBorder="1" applyAlignment="1">
      <alignment vertical="center"/>
    </xf>
    <xf numFmtId="0" fontId="5" fillId="0" borderId="47" xfId="57" applyFont="1" applyBorder="1" applyAlignment="1">
      <alignment vertical="center"/>
    </xf>
    <xf numFmtId="0" fontId="5" fillId="0" borderId="22" xfId="57" applyFont="1" applyBorder="1" applyAlignment="1">
      <alignment horizontal="left" vertical="center" wrapText="1"/>
    </xf>
    <xf numFmtId="0" fontId="5" fillId="0" borderId="26" xfId="57" applyFont="1" applyFill="1" applyBorder="1" applyAlignment="1">
      <alignment horizontal="left" vertical="top" wrapText="1"/>
    </xf>
    <xf numFmtId="0" fontId="5" fillId="0" borderId="58" xfId="57" applyFont="1" applyBorder="1" applyAlignment="1">
      <alignment wrapText="1"/>
    </xf>
    <xf numFmtId="0" fontId="5" fillId="0" borderId="35" xfId="57" applyFont="1" applyBorder="1" applyAlignment="1">
      <alignment wrapText="1"/>
    </xf>
    <xf numFmtId="0" fontId="4" fillId="0" borderId="53" xfId="57" applyFont="1" applyFill="1" applyBorder="1" applyAlignment="1">
      <alignment horizontal="center" vertical="center" wrapText="1"/>
    </xf>
    <xf numFmtId="0" fontId="5" fillId="0" borderId="37" xfId="57" applyFont="1" applyBorder="1" applyAlignment="1">
      <alignment horizontal="center" vertical="center" wrapText="1"/>
    </xf>
    <xf numFmtId="0" fontId="5" fillId="0" borderId="27" xfId="57" applyFont="1" applyBorder="1" applyAlignment="1">
      <alignment horizontal="center" vertical="center" wrapText="1"/>
    </xf>
    <xf numFmtId="0" fontId="5" fillId="0" borderId="56" xfId="57" applyFont="1" applyBorder="1" applyAlignment="1">
      <alignment horizontal="left" vertical="center" wrapText="1"/>
    </xf>
    <xf numFmtId="0" fontId="5" fillId="0" borderId="55" xfId="57" applyFont="1" applyBorder="1" applyAlignment="1">
      <alignment vertical="center"/>
    </xf>
    <xf numFmtId="0" fontId="5" fillId="0" borderId="56" xfId="57" applyFont="1" applyBorder="1" applyAlignment="1">
      <alignment vertical="center"/>
    </xf>
    <xf numFmtId="0" fontId="4" fillId="17" borderId="21" xfId="57" applyFont="1" applyFill="1" applyBorder="1" applyAlignment="1">
      <alignment horizontal="left" vertical="top"/>
    </xf>
    <xf numFmtId="0" fontId="4" fillId="17" borderId="62" xfId="57" applyFont="1" applyFill="1" applyBorder="1" applyAlignment="1">
      <alignment horizontal="left" vertical="top"/>
    </xf>
    <xf numFmtId="0" fontId="4" fillId="17" borderId="67" xfId="57" applyFont="1" applyFill="1" applyBorder="1" applyAlignment="1">
      <alignment horizontal="left" vertical="top"/>
    </xf>
    <xf numFmtId="0" fontId="4" fillId="0" borderId="16" xfId="51" applyFont="1" applyFill="1" applyBorder="1" applyAlignment="1">
      <alignment horizontal="left" vertical="center" wrapText="1"/>
    </xf>
    <xf numFmtId="0" fontId="4" fillId="17" borderId="19" xfId="57" applyFont="1" applyFill="1" applyBorder="1" applyAlignment="1">
      <alignment horizontal="left" vertical="center"/>
    </xf>
    <xf numFmtId="0" fontId="4" fillId="0" borderId="31" xfId="57" applyFont="1" applyFill="1" applyBorder="1" applyAlignment="1">
      <alignment horizontal="left" vertical="center"/>
    </xf>
    <xf numFmtId="0" fontId="5" fillId="0" borderId="18" xfId="57" applyFont="1" applyBorder="1" applyAlignment="1">
      <alignment horizontal="left" vertical="center"/>
    </xf>
    <xf numFmtId="0" fontId="4" fillId="0" borderId="30" xfId="57" applyFont="1" applyFill="1" applyBorder="1" applyAlignment="1">
      <alignment horizontal="left" vertical="center"/>
    </xf>
    <xf numFmtId="0" fontId="5" fillId="0" borderId="51" xfId="57" applyFont="1" applyBorder="1" applyAlignment="1">
      <alignment horizontal="left" vertical="center"/>
    </xf>
    <xf numFmtId="0" fontId="4" fillId="17" borderId="48" xfId="51" applyFont="1" applyFill="1" applyBorder="1" applyAlignment="1">
      <alignment horizontal="left" vertical="center" wrapText="1"/>
    </xf>
    <xf numFmtId="0" fontId="4" fillId="17" borderId="46" xfId="51" applyFont="1" applyFill="1" applyBorder="1" applyAlignment="1">
      <alignment horizontal="left" vertical="center" wrapText="1"/>
    </xf>
    <xf numFmtId="0" fontId="5" fillId="17" borderId="27" xfId="51" applyFont="1" applyFill="1" applyBorder="1" applyAlignment="1">
      <alignment horizontal="left" vertical="center" wrapText="1"/>
    </xf>
    <xf numFmtId="0" fontId="5" fillId="17" borderId="59" xfId="51" applyFont="1" applyFill="1" applyBorder="1" applyAlignment="1">
      <alignment horizontal="left" vertical="center" wrapText="1"/>
    </xf>
    <xf numFmtId="0" fontId="5" fillId="17" borderId="55" xfId="57" applyFont="1" applyFill="1" applyBorder="1" applyAlignment="1"/>
    <xf numFmtId="0" fontId="5" fillId="0" borderId="22" xfId="57" applyFont="1" applyBorder="1" applyAlignment="1">
      <alignment horizontal="center" vertical="center" wrapText="1"/>
    </xf>
    <xf numFmtId="0" fontId="5" fillId="0" borderId="27" xfId="57" applyFont="1" applyBorder="1" applyAlignment="1">
      <alignment vertical="center"/>
    </xf>
    <xf numFmtId="0" fontId="5" fillId="0" borderId="59" xfId="57" applyFont="1" applyBorder="1" applyAlignment="1">
      <alignment vertical="center"/>
    </xf>
    <xf numFmtId="0" fontId="4" fillId="17" borderId="48" xfId="57" applyFont="1" applyFill="1" applyBorder="1" applyAlignment="1">
      <alignment horizontal="left" vertical="center" wrapText="1"/>
    </xf>
    <xf numFmtId="0" fontId="5" fillId="0" borderId="46" xfId="57" applyFont="1" applyBorder="1" applyAlignment="1">
      <alignment vertical="center"/>
    </xf>
    <xf numFmtId="0" fontId="4" fillId="0" borderId="57" xfId="57" applyFont="1" applyFill="1" applyBorder="1" applyAlignment="1">
      <alignment horizontal="left" vertical="top" wrapText="1"/>
    </xf>
    <xf numFmtId="0" fontId="4" fillId="0" borderId="0" xfId="57" applyFont="1" applyFill="1" applyBorder="1" applyAlignment="1">
      <alignment horizontal="left" vertical="top" wrapText="1"/>
    </xf>
    <xf numFmtId="0" fontId="4" fillId="0" borderId="41" xfId="57" applyFont="1" applyFill="1" applyBorder="1" applyAlignment="1">
      <alignment horizontal="center" vertical="center" wrapText="1"/>
    </xf>
    <xf numFmtId="0" fontId="5" fillId="23" borderId="14" xfId="57" applyFont="1" applyFill="1" applyBorder="1" applyAlignment="1" applyProtection="1">
      <alignment vertical="center" wrapText="1"/>
      <protection locked="0"/>
    </xf>
    <xf numFmtId="0" fontId="5" fillId="19" borderId="14" xfId="57" applyFont="1" applyFill="1" applyBorder="1" applyAlignment="1" applyProtection="1">
      <alignment vertical="center" wrapText="1"/>
      <protection locked="0"/>
    </xf>
    <xf numFmtId="0" fontId="5" fillId="0" borderId="15" xfId="57" applyFont="1" applyBorder="1" applyAlignment="1">
      <alignment horizontal="left" vertical="center" wrapText="1"/>
    </xf>
    <xf numFmtId="9" fontId="5" fillId="19" borderId="14" xfId="55" applyFont="1" applyFill="1" applyBorder="1" applyAlignment="1" applyProtection="1">
      <alignment horizontal="left" vertical="center" wrapText="1"/>
      <protection locked="0"/>
    </xf>
    <xf numFmtId="9" fontId="8" fillId="19" borderId="39" xfId="55" applyFont="1" applyFill="1" applyBorder="1" applyAlignment="1" applyProtection="1">
      <alignment horizontal="left" vertical="center" wrapText="1"/>
      <protection locked="0"/>
    </xf>
    <xf numFmtId="9" fontId="8" fillId="19" borderId="47" xfId="55" applyFont="1" applyFill="1" applyBorder="1" applyAlignment="1" applyProtection="1">
      <alignment horizontal="left" vertical="center" wrapText="1"/>
      <protection locked="0"/>
    </xf>
    <xf numFmtId="0" fontId="4" fillId="0" borderId="15" xfId="51" applyFont="1" applyFill="1" applyBorder="1" applyAlignment="1">
      <alignment horizontal="left" vertical="center" wrapText="1"/>
    </xf>
    <xf numFmtId="9" fontId="5" fillId="0" borderId="14" xfId="57" applyNumberFormat="1" applyFont="1" applyFill="1" applyBorder="1" applyAlignment="1">
      <alignment horizontal="left" vertical="center" wrapText="1"/>
    </xf>
    <xf numFmtId="0" fontId="5" fillId="0" borderId="39" xfId="57" applyFont="1" applyBorder="1"/>
    <xf numFmtId="0" fontId="5" fillId="0" borderId="47" xfId="57" applyFont="1" applyBorder="1"/>
    <xf numFmtId="0" fontId="12" fillId="0" borderId="0" xfId="57" applyFont="1" applyBorder="1" applyAlignment="1">
      <alignment horizontal="left" vertical="top" wrapText="1"/>
    </xf>
    <xf numFmtId="0" fontId="4" fillId="0" borderId="16" xfId="57" applyFont="1" applyFill="1" applyBorder="1" applyAlignment="1">
      <alignment horizontal="left" vertical="center" wrapText="1"/>
    </xf>
    <xf numFmtId="0" fontId="5" fillId="18" borderId="19" xfId="57" applyFont="1" applyFill="1" applyBorder="1" applyAlignment="1" applyProtection="1">
      <alignment horizontal="left" vertical="center" wrapText="1"/>
    </xf>
    <xf numFmtId="0" fontId="5" fillId="18" borderId="55" xfId="57" applyFont="1" applyFill="1" applyBorder="1" applyAlignment="1" applyProtection="1">
      <alignment horizontal="left" vertical="center" wrapText="1"/>
    </xf>
    <xf numFmtId="0" fontId="5" fillId="18" borderId="56" xfId="57" applyFont="1" applyFill="1" applyBorder="1" applyAlignment="1" applyProtection="1">
      <alignment horizontal="left" vertical="center" wrapText="1"/>
    </xf>
    <xf numFmtId="0" fontId="5" fillId="0" borderId="10" xfId="57" applyFont="1" applyFill="1" applyBorder="1" applyAlignment="1" applyProtection="1">
      <alignment horizontal="left" vertical="center"/>
    </xf>
    <xf numFmtId="0" fontId="5" fillId="0" borderId="10" xfId="57" applyFont="1" applyFill="1" applyBorder="1" applyAlignment="1" applyProtection="1"/>
    <xf numFmtId="0" fontId="5" fillId="0" borderId="22" xfId="57" applyFont="1" applyFill="1" applyBorder="1" applyAlignment="1" applyProtection="1">
      <alignment horizontal="left" vertical="center"/>
    </xf>
    <xf numFmtId="0" fontId="5" fillId="0" borderId="22" xfId="57" applyFont="1" applyFill="1" applyBorder="1" applyAlignment="1" applyProtection="1"/>
    <xf numFmtId="0" fontId="4" fillId="24" borderId="11" xfId="57" applyFont="1" applyFill="1" applyBorder="1" applyAlignment="1">
      <alignment horizontal="left" vertical="center"/>
    </xf>
    <xf numFmtId="0" fontId="5" fillId="0" borderId="11" xfId="57" applyFont="1" applyBorder="1" applyAlignment="1"/>
    <xf numFmtId="0" fontId="5" fillId="20" borderId="10" xfId="51" applyFont="1" applyFill="1" applyBorder="1" applyAlignment="1">
      <alignment horizontal="left" vertical="center"/>
    </xf>
    <xf numFmtId="0" fontId="5" fillId="0" borderId="10" xfId="51" applyFont="1" applyBorder="1" applyAlignment="1"/>
    <xf numFmtId="0" fontId="5" fillId="20" borderId="10" xfId="57" applyFont="1" applyFill="1" applyBorder="1" applyAlignment="1">
      <alignment horizontal="left" vertical="center"/>
    </xf>
    <xf numFmtId="0" fontId="5" fillId="0" borderId="10" xfId="57" applyFont="1" applyBorder="1" applyAlignment="1"/>
  </cellXfs>
  <cellStyles count="66">
    <cellStyle name="20 % - Akzent1" xfId="2"/>
    <cellStyle name="20 % - Akzent2" xfId="3"/>
    <cellStyle name="20 % - Akzent3" xfId="4"/>
    <cellStyle name="20 % - Akzent4" xfId="5"/>
    <cellStyle name="20 % - Akzent5" xfId="6"/>
    <cellStyle name="20 % - Akzent6" xfId="7"/>
    <cellStyle name="20% - Akzent1" xfId="8"/>
    <cellStyle name="20% - Akzent2" xfId="9"/>
    <cellStyle name="20% - Akzent3" xfId="10"/>
    <cellStyle name="20% - Akzent4" xfId="11"/>
    <cellStyle name="20% - Akzent5" xfId="12"/>
    <cellStyle name="20% - Akzent6" xfId="13"/>
    <cellStyle name="40 % - Akzent1" xfId="14"/>
    <cellStyle name="40 % - Akzent2" xfId="15"/>
    <cellStyle name="40 % - Akzent3" xfId="16"/>
    <cellStyle name="40 % - Akzent4" xfId="17"/>
    <cellStyle name="40 % - Akzent5" xfId="18"/>
    <cellStyle name="40 % - Akzent6" xfId="19"/>
    <cellStyle name="40% - Akzent1" xfId="20"/>
    <cellStyle name="40% - Akzent2" xfId="21"/>
    <cellStyle name="40% - Akzent3" xfId="22"/>
    <cellStyle name="40% - Akzent4" xfId="23"/>
    <cellStyle name="40% - Akzent5" xfId="24"/>
    <cellStyle name="40% - Akzent6" xfId="25"/>
    <cellStyle name="60 % - Akzent1" xfId="26"/>
    <cellStyle name="60 % - Akzent2" xfId="27"/>
    <cellStyle name="60 % - Akzent3" xfId="28"/>
    <cellStyle name="60 % - Akzent4" xfId="29"/>
    <cellStyle name="60 % - Akzent5" xfId="30"/>
    <cellStyle name="60 % - Akzent6" xfId="31"/>
    <cellStyle name="60% - Akzent1" xfId="32"/>
    <cellStyle name="60% - Akzent2" xfId="33"/>
    <cellStyle name="60% - Akzent3" xfId="34"/>
    <cellStyle name="60% - Akzent4" xfId="35"/>
    <cellStyle name="60% - Akzent5" xfId="36"/>
    <cellStyle name="60% - Akzent6" xfId="37"/>
    <cellStyle name="Akzent1" xfId="38"/>
    <cellStyle name="Akzent2" xfId="39"/>
    <cellStyle name="Akzent3" xfId="40"/>
    <cellStyle name="Akzent4" xfId="41"/>
    <cellStyle name="Akzent5" xfId="42"/>
    <cellStyle name="Akzent6" xfId="43"/>
    <cellStyle name="Ausgabe" xfId="44"/>
    <cellStyle name="Berechnung" xfId="45"/>
    <cellStyle name="Dezimal 2" xfId="46"/>
    <cellStyle name="Eingabe" xfId="47"/>
    <cellStyle name="Ergebnis" xfId="48"/>
    <cellStyle name="Erklärender Text" xfId="49"/>
    <cellStyle name="Gut" xfId="50"/>
    <cellStyle name="Komma" xfId="1" builtinId="3"/>
    <cellStyle name="Normal" xfId="0" builtinId="0"/>
    <cellStyle name="Normal_DK Partnerbudget" xfId="51"/>
    <cellStyle name="Normal_Übersicht" xfId="52"/>
    <cellStyle name="Notiz" xfId="53"/>
    <cellStyle name="Procent" xfId="54" builtinId="5"/>
    <cellStyle name="Prozent 2" xfId="55"/>
    <cellStyle name="Schlecht" xfId="56"/>
    <cellStyle name="Standard 2" xfId="57"/>
    <cellStyle name="Verknüpfte Zelle" xfId="58"/>
    <cellStyle name="Warnender Text" xfId="59"/>
    <cellStyle name="Überschrift" xfId="60"/>
    <cellStyle name="Überschrift 1" xfId="61"/>
    <cellStyle name="Überschrift 2" xfId="62"/>
    <cellStyle name="Überschrift 3" xfId="63"/>
    <cellStyle name="Überschrift 4" xfId="64"/>
    <cellStyle name="Zelle überprüfen" xfId="6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8</xdr:col>
      <xdr:colOff>695323</xdr:colOff>
      <xdr:row>0</xdr:row>
      <xdr:rowOff>190735</xdr:rowOff>
    </xdr:from>
    <xdr:to>
      <xdr:col>13</xdr:col>
      <xdr:colOff>533216</xdr:colOff>
      <xdr:row>0</xdr:row>
      <xdr:rowOff>1162735</xdr:rowOff>
    </xdr:to>
    <xdr:pic>
      <xdr:nvPicPr>
        <xdr:cNvPr id="3379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505823" y="190735"/>
          <a:ext cx="4228918" cy="972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showGridLines="0" tabSelected="1" zoomScaleSheetLayoutView="100" workbookViewId="0">
      <selection activeCell="L6" sqref="L6"/>
    </sheetView>
  </sheetViews>
  <sheetFormatPr defaultColWidth="9.140625" defaultRowHeight="12.75" x14ac:dyDescent="0.2"/>
  <cols>
    <col min="1" max="1" width="19.28515625" style="408" customWidth="1"/>
    <col min="2" max="2" width="6.85546875" style="408" customWidth="1"/>
    <col min="3" max="3" width="23" style="408" customWidth="1"/>
    <col min="4" max="4" width="10" style="408" customWidth="1"/>
    <col min="5" max="6" width="15.42578125" style="408" customWidth="1"/>
    <col min="7" max="7" width="13.42578125" style="408" customWidth="1"/>
    <col min="8" max="8" width="13.7109375" style="408" customWidth="1"/>
    <col min="9" max="9" width="15.140625" style="408" customWidth="1"/>
    <col min="10" max="10" width="13.28515625" style="408" customWidth="1"/>
    <col min="11" max="11" width="12.7109375" style="408" customWidth="1"/>
    <col min="12" max="12" width="15.5703125" style="408" customWidth="1"/>
    <col min="13" max="16384" width="9.140625" style="408"/>
  </cols>
  <sheetData>
    <row r="1" spans="1:14" ht="116.25" customHeight="1" x14ac:dyDescent="0.2">
      <c r="A1" s="892" t="s">
        <v>331</v>
      </c>
      <c r="B1" s="892"/>
      <c r="C1" s="892"/>
      <c r="D1" s="892"/>
      <c r="E1" s="892"/>
      <c r="F1" s="892"/>
      <c r="G1" s="892"/>
      <c r="H1" s="892"/>
      <c r="I1" s="893"/>
    </row>
    <row r="2" spans="1:14" ht="31.5" customHeight="1" x14ac:dyDescent="0.25">
      <c r="A2" s="427"/>
      <c r="B2" s="427"/>
      <c r="C2" s="427"/>
      <c r="D2" s="427"/>
    </row>
    <row r="3" spans="1:14" ht="26.25" customHeight="1" x14ac:dyDescent="0.2">
      <c r="J3" s="719"/>
      <c r="K3" s="719"/>
      <c r="L3" s="719"/>
      <c r="M3" s="719"/>
      <c r="N3" s="719"/>
    </row>
    <row r="4" spans="1:14" ht="30.75" customHeight="1" x14ac:dyDescent="0.2">
      <c r="A4" s="455" t="s">
        <v>253</v>
      </c>
      <c r="B4" s="904"/>
      <c r="C4" s="905"/>
      <c r="D4" s="905"/>
      <c r="E4" s="906"/>
      <c r="F4" s="907"/>
      <c r="J4" s="719"/>
      <c r="K4" s="719"/>
      <c r="L4" s="719"/>
      <c r="M4" s="719"/>
      <c r="N4" s="719"/>
    </row>
    <row r="5" spans="1:14" ht="27.75" customHeight="1" x14ac:dyDescent="0.2">
      <c r="A5" s="456" t="s">
        <v>250</v>
      </c>
      <c r="B5" s="717" t="s">
        <v>249</v>
      </c>
      <c r="C5" s="883" t="s">
        <v>246</v>
      </c>
      <c r="D5" s="884"/>
      <c r="E5" s="884"/>
      <c r="F5" s="885"/>
      <c r="J5" s="719"/>
      <c r="K5" s="719"/>
      <c r="L5" s="719"/>
      <c r="M5" s="719"/>
      <c r="N5" s="719"/>
    </row>
    <row r="6" spans="1:14" ht="24" customHeight="1" x14ac:dyDescent="0.2">
      <c r="A6" s="473" t="s">
        <v>295</v>
      </c>
      <c r="B6" s="717" t="s">
        <v>247</v>
      </c>
      <c r="C6" s="883" t="s">
        <v>246</v>
      </c>
      <c r="D6" s="884"/>
      <c r="E6" s="884"/>
      <c r="F6" s="885"/>
      <c r="J6" s="719"/>
      <c r="K6" s="719"/>
      <c r="L6" s="719"/>
      <c r="M6" s="719"/>
      <c r="N6" s="719"/>
    </row>
    <row r="7" spans="1:14" ht="30" customHeight="1" x14ac:dyDescent="0.2">
      <c r="A7" s="457" t="s">
        <v>252</v>
      </c>
      <c r="B7" s="886"/>
      <c r="C7" s="887"/>
      <c r="D7" s="887"/>
      <c r="E7" s="887"/>
      <c r="F7" s="888"/>
      <c r="J7" s="719"/>
      <c r="K7" s="719"/>
      <c r="L7" s="719"/>
      <c r="M7" s="719"/>
      <c r="N7" s="719"/>
    </row>
    <row r="8" spans="1:14" ht="24" customHeight="1" x14ac:dyDescent="0.2">
      <c r="A8" s="456" t="s">
        <v>248</v>
      </c>
      <c r="B8" s="900"/>
      <c r="C8" s="901"/>
      <c r="D8" s="901"/>
      <c r="E8" s="902"/>
      <c r="F8" s="903"/>
      <c r="J8" s="719"/>
      <c r="K8" s="719"/>
      <c r="L8" s="719"/>
      <c r="M8" s="719"/>
      <c r="N8" s="719"/>
    </row>
    <row r="9" spans="1:14" ht="32.25" customHeight="1" x14ac:dyDescent="0.2">
      <c r="A9" s="455" t="s">
        <v>324</v>
      </c>
      <c r="B9" s="886"/>
      <c r="C9" s="887"/>
      <c r="D9" s="887"/>
      <c r="E9" s="887"/>
      <c r="F9" s="888"/>
      <c r="J9" s="719"/>
      <c r="K9" s="719"/>
      <c r="L9" s="719"/>
      <c r="M9" s="719"/>
      <c r="N9" s="719"/>
    </row>
    <row r="10" spans="1:14" ht="26.25" customHeight="1" x14ac:dyDescent="0.2">
      <c r="A10" s="458" t="s">
        <v>254</v>
      </c>
      <c r="B10" s="717" t="s">
        <v>247</v>
      </c>
      <c r="C10" s="886" t="s">
        <v>246</v>
      </c>
      <c r="D10" s="887"/>
      <c r="E10" s="887"/>
      <c r="F10" s="888"/>
      <c r="J10" s="719"/>
      <c r="K10" s="719"/>
      <c r="L10" s="719"/>
      <c r="M10" s="719"/>
      <c r="N10" s="719"/>
    </row>
    <row r="11" spans="1:14" x14ac:dyDescent="0.2">
      <c r="J11" s="719"/>
      <c r="K11" s="719"/>
      <c r="L11" s="719"/>
      <c r="M11" s="719"/>
      <c r="N11" s="719"/>
    </row>
    <row r="12" spans="1:14" ht="13.5" thickBot="1" x14ac:dyDescent="0.25">
      <c r="J12" s="719"/>
      <c r="K12" s="719"/>
      <c r="L12" s="719"/>
      <c r="M12" s="719"/>
      <c r="N12" s="719"/>
    </row>
    <row r="13" spans="1:14" x14ac:dyDescent="0.2">
      <c r="A13" s="426" t="s">
        <v>229</v>
      </c>
      <c r="B13" s="889" t="s">
        <v>328</v>
      </c>
      <c r="C13" s="890"/>
      <c r="D13" s="890"/>
      <c r="E13" s="890"/>
      <c r="F13" s="890"/>
      <c r="G13" s="890"/>
      <c r="H13" s="891"/>
      <c r="I13" s="425"/>
      <c r="J13" s="719"/>
      <c r="K13" s="719"/>
      <c r="L13" s="719"/>
      <c r="M13" s="719"/>
      <c r="N13" s="719"/>
    </row>
    <row r="14" spans="1:14" x14ac:dyDescent="0.2">
      <c r="A14" s="424" t="s">
        <v>26</v>
      </c>
      <c r="B14" s="897" t="s">
        <v>296</v>
      </c>
      <c r="C14" s="898"/>
      <c r="D14" s="898"/>
      <c r="E14" s="898"/>
      <c r="F14" s="898"/>
      <c r="G14" s="898"/>
      <c r="H14" s="899"/>
      <c r="I14" s="39"/>
      <c r="J14" s="719"/>
      <c r="K14" s="719"/>
      <c r="L14" s="719"/>
      <c r="M14" s="719"/>
      <c r="N14" s="719"/>
    </row>
    <row r="15" spans="1:14" x14ac:dyDescent="0.2">
      <c r="A15" s="424" t="s">
        <v>25</v>
      </c>
      <c r="B15" s="894" t="s">
        <v>297</v>
      </c>
      <c r="C15" s="895"/>
      <c r="D15" s="895"/>
      <c r="E15" s="895"/>
      <c r="F15" s="895"/>
      <c r="G15" s="895"/>
      <c r="H15" s="896"/>
      <c r="I15" s="39"/>
      <c r="J15" s="719"/>
      <c r="K15" s="719"/>
      <c r="L15" s="719"/>
      <c r="M15" s="719"/>
      <c r="N15" s="719"/>
    </row>
    <row r="16" spans="1:14" x14ac:dyDescent="0.2">
      <c r="A16" s="424" t="s">
        <v>24</v>
      </c>
      <c r="B16" s="875"/>
      <c r="C16" s="876"/>
      <c r="D16" s="876"/>
      <c r="E16" s="876"/>
      <c r="F16" s="876"/>
      <c r="G16" s="876"/>
      <c r="H16" s="877"/>
      <c r="I16" s="39"/>
      <c r="J16" s="719"/>
      <c r="K16" s="719"/>
      <c r="L16" s="719"/>
      <c r="M16" s="719"/>
      <c r="N16" s="719"/>
    </row>
    <row r="17" spans="1:14" x14ac:dyDescent="0.2">
      <c r="A17" s="424" t="s">
        <v>23</v>
      </c>
      <c r="B17" s="875"/>
      <c r="C17" s="876"/>
      <c r="D17" s="876"/>
      <c r="E17" s="876"/>
      <c r="F17" s="876"/>
      <c r="G17" s="876"/>
      <c r="H17" s="877"/>
      <c r="I17" s="39"/>
      <c r="J17" s="719"/>
      <c r="K17" s="719"/>
      <c r="L17" s="719"/>
      <c r="M17" s="719"/>
      <c r="N17" s="719"/>
    </row>
    <row r="18" spans="1:14" x14ac:dyDescent="0.2">
      <c r="A18" s="424" t="s">
        <v>22</v>
      </c>
      <c r="B18" s="875"/>
      <c r="C18" s="876"/>
      <c r="D18" s="876"/>
      <c r="E18" s="876"/>
      <c r="F18" s="876"/>
      <c r="G18" s="876"/>
      <c r="H18" s="877"/>
      <c r="I18" s="39"/>
      <c r="J18" s="719"/>
      <c r="K18" s="719"/>
      <c r="L18" s="719"/>
      <c r="M18" s="719"/>
      <c r="N18" s="719"/>
    </row>
    <row r="19" spans="1:14" x14ac:dyDescent="0.2">
      <c r="A19" s="424" t="s">
        <v>21</v>
      </c>
      <c r="B19" s="875"/>
      <c r="C19" s="876"/>
      <c r="D19" s="876"/>
      <c r="E19" s="876"/>
      <c r="F19" s="876"/>
      <c r="G19" s="876"/>
      <c r="H19" s="877"/>
      <c r="I19" s="39"/>
      <c r="J19" s="719"/>
      <c r="K19" s="719"/>
      <c r="L19" s="719"/>
      <c r="M19" s="719"/>
      <c r="N19" s="719"/>
    </row>
    <row r="20" spans="1:14" ht="13.5" thickBot="1" x14ac:dyDescent="0.25">
      <c r="A20" s="423" t="s">
        <v>20</v>
      </c>
      <c r="B20" s="880"/>
      <c r="C20" s="881"/>
      <c r="D20" s="881"/>
      <c r="E20" s="881"/>
      <c r="F20" s="881"/>
      <c r="G20" s="881"/>
      <c r="H20" s="882"/>
      <c r="I20" s="39"/>
      <c r="J20" s="719"/>
      <c r="K20" s="719"/>
      <c r="L20" s="719"/>
      <c r="M20" s="719"/>
      <c r="N20" s="719"/>
    </row>
    <row r="21" spans="1:14" ht="15" customHeight="1" x14ac:dyDescent="0.2">
      <c r="I21" s="422"/>
      <c r="J21" s="719"/>
      <c r="K21" s="719"/>
      <c r="L21" s="719"/>
      <c r="M21" s="719"/>
      <c r="N21" s="719"/>
    </row>
    <row r="22" spans="1:14" ht="13.5" thickBot="1" x14ac:dyDescent="0.25"/>
    <row r="23" spans="1:14" ht="27.75" customHeight="1" x14ac:dyDescent="0.2">
      <c r="A23" s="927" t="s">
        <v>255</v>
      </c>
      <c r="B23" s="928"/>
      <c r="C23" s="928"/>
      <c r="D23" s="929"/>
      <c r="E23" s="930" t="s">
        <v>256</v>
      </c>
      <c r="F23" s="931"/>
      <c r="G23" s="931"/>
      <c r="H23" s="931"/>
      <c r="I23" s="932"/>
      <c r="J23" s="925"/>
      <c r="K23" s="926"/>
      <c r="L23" s="926"/>
      <c r="M23" s="926"/>
    </row>
    <row r="24" spans="1:14" ht="24" customHeight="1" thickBot="1" x14ac:dyDescent="0.25">
      <c r="A24" s="933"/>
      <c r="B24" s="934"/>
      <c r="C24" s="934"/>
      <c r="D24" s="935"/>
      <c r="E24" s="420" t="str">
        <f>$C$5</f>
        <v>JJJJ</v>
      </c>
      <c r="F24" s="522" t="str">
        <f>IF(E24="JJJJ","JJJJ",$E$24+1)</f>
        <v>JJJJ</v>
      </c>
      <c r="G24" s="522" t="str">
        <f>IF(F24="JJJJ","JJJJ",$E$24+2)</f>
        <v>JJJJ</v>
      </c>
      <c r="H24" s="522" t="str">
        <f>IF(G24=C6,"JJJJ",$E$24+3)</f>
        <v>JJJJ</v>
      </c>
      <c r="I24" s="523" t="s">
        <v>298</v>
      </c>
      <c r="J24" s="475"/>
      <c r="K24" s="720"/>
      <c r="L24" s="720"/>
      <c r="M24" s="720"/>
      <c r="N24" s="719"/>
    </row>
    <row r="25" spans="1:14" ht="30.75" customHeight="1" x14ac:dyDescent="0.2">
      <c r="A25" s="878" t="s">
        <v>325</v>
      </c>
      <c r="B25" s="879"/>
      <c r="C25" s="879"/>
      <c r="D25" s="879"/>
      <c r="E25" s="871">
        <f>'DE Projektpartner 1'!C150+'DE Projektpartner 2'!C150+'DE Projektpartner 3'!C150+'DE Projektpartner 4'!C150+'DE Projektpartner 5'!C150+'DE Projektpartner 6'!C150+'DE Projektpartner 7'!C150+'DK Projektpartner 1'!D158+'DK Projektpartner 2'!D158+'DK Projektpartner 3'!D158+'DK Projektpartner 4'!D158+'DK Projektpartner 5'!D158+'DK Projektpartner 6'!D158+'DK Projektpartner 7'!D158</f>
        <v>0</v>
      </c>
      <c r="F25" s="871">
        <f>'DE Projektpartner 1'!D150+'DE Projektpartner 2'!D150+'DE Projektpartner 3'!D150+'DE Projektpartner 4'!D150+'DE Projektpartner 5'!D150+'DE Projektpartner 6'!D150+'DE Projektpartner 7'!D150+'DK Projektpartner 1'!F158+'DK Projektpartner 2'!F158+'DK Projektpartner 3'!F158+'DK Projektpartner 4'!F158+'DK Projektpartner 5'!F158+'DK Projektpartner 6'!F158+'DK Projektpartner 7'!F158</f>
        <v>0</v>
      </c>
      <c r="G25" s="871">
        <f>'DE Projektpartner 1'!E150+'DE Projektpartner 2'!E150+'DE Projektpartner 3'!E150+'DE Projektpartner 4'!E150+'DE Projektpartner 5'!E150+'DE Projektpartner 6'!E150+'DE Projektpartner 7'!E150+'DK Projektpartner 1'!H158+'DK Projektpartner 2'!H158+'DK Projektpartner 3'!H158+'DK Projektpartner 4'!H158+'DK Projektpartner 5'!H158+'DK Projektpartner 6'!H158+'DK Projektpartner 7'!H158</f>
        <v>0</v>
      </c>
      <c r="H25" s="871">
        <f>'DE Projektpartner 1'!F150+'DE Projektpartner 2'!F150+'DE Projektpartner 3'!F150+'DE Projektpartner 4'!F150+'DE Projektpartner 5'!F150+'DE Projektpartner 6'!F150+'DE Projektpartner 7'!F150+'DK Projektpartner 1'!J158+'DK Projektpartner 2'!J158+'DK Projektpartner 3'!J158+'DK Projektpartner 4'!J158+'DK Projektpartner 5'!J158+'DK Projektpartner 6'!J158+'DK Projektpartner 7'!J158</f>
        <v>0</v>
      </c>
      <c r="I25" s="872">
        <f>'DE Projektpartner 1'!G150+'DE Projektpartner 2'!G150+'DE Projektpartner 3'!G150+'DE Projektpartner 4'!G150+'DE Projektpartner 5'!G150+'DE Projektpartner 6'!G150+'DE Projektpartner 7'!G150+'DK Projektpartner 1'!L158+'DK Projektpartner 2'!L158+'DK Projektpartner 3'!L158+'DK Projektpartner 4'!L158+'DK Projektpartner 5'!L158+'DK Projektpartner 6'!L158+'DK Projektpartner 7'!L158</f>
        <v>0</v>
      </c>
      <c r="J25" s="477"/>
      <c r="K25" s="720"/>
      <c r="L25" s="720"/>
      <c r="M25" s="720"/>
      <c r="N25" s="719"/>
    </row>
    <row r="26" spans="1:14" ht="29.25" customHeight="1" x14ac:dyDescent="0.2">
      <c r="A26" s="913" t="s">
        <v>327</v>
      </c>
      <c r="B26" s="914"/>
      <c r="C26" s="914"/>
      <c r="D26" s="914"/>
      <c r="E26" s="478">
        <f>'DE Projektpartner 1'!C151+'DE Projektpartner 2'!C151+'DE Projektpartner 3'!C151+'DE Projektpartner 4'!C151+'DE Projektpartner 5'!C151+'DE Projektpartner 6'!C151+'DE Projektpartner 7'!C151+'DK Projektpartner 1'!D159+'DK Projektpartner 2'!D159+'DK Projektpartner 3'!D159+'DK Projektpartner 4'!D159+'DK Projektpartner 5'!D159+'DK Projektpartner 6'!D159+'DK Projektpartner 7'!D159</f>
        <v>0</v>
      </c>
      <c r="F26" s="478">
        <f>'DE Projektpartner 1'!D151+'DE Projektpartner 2'!D151+'DE Projektpartner 3'!D151+'DE Projektpartner 4'!D151+'DE Projektpartner 5'!D151+'DE Projektpartner 6'!D151+'DE Projektpartner 7'!D151+'DK Projektpartner 1'!F159+'DK Projektpartner 2'!F159+'DK Projektpartner 3'!F159+'DK Projektpartner 4'!F159+'DK Projektpartner 5'!F159+'DK Projektpartner 6'!F159+'DK Projektpartner 7'!F159</f>
        <v>0</v>
      </c>
      <c r="G26" s="478">
        <f>'DE Projektpartner 1'!E151+'DE Projektpartner 2'!E151+'DE Projektpartner 3'!E151+'DE Projektpartner 4'!E151+'DE Projektpartner 5'!E151+'DE Projektpartner 6'!E151+'DE Projektpartner 7'!E151+'DK Projektpartner 1'!H159+'DK Projektpartner 2'!H159+'DK Projektpartner 3'!H159+'DK Projektpartner 4'!H159+'DK Projektpartner 5'!H159+'DK Projektpartner 6'!H159+'DK Projektpartner 7'!H159</f>
        <v>0</v>
      </c>
      <c r="H26" s="478">
        <f>'DE Projektpartner 1'!F151+'DE Projektpartner 2'!F151+'DE Projektpartner 3'!F151+'DE Projektpartner 4'!F151+'DE Projektpartner 5'!F151+'DE Projektpartner 6'!F151+'DE Projektpartner 7'!F151+'DK Projektpartner 1'!J159+'DK Projektpartner 2'!J159+'DK Projektpartner 3'!J159+'DK Projektpartner 4'!J159+'DK Projektpartner 5'!J159+'DK Projektpartner 6'!J159+'DK Projektpartner 7'!J159</f>
        <v>0</v>
      </c>
      <c r="I26" s="488">
        <f>'DE Projektpartner 1'!G151+'DE Projektpartner 2'!G151+'DE Projektpartner 3'!G151+'DE Projektpartner 4'!G151+'DE Projektpartner 5'!G151+'DE Projektpartner 6'!G151+'DE Projektpartner 7'!G151+'DK Projektpartner 1'!J159+'DK Projektpartner 2'!J159+'DK Projektpartner 3'!J159+'DK Projektpartner 4'!J159+'DK Projektpartner 5'!J159+'DK Projektpartner 6'!J159+'DK Projektpartner 7'!J159</f>
        <v>0</v>
      </c>
      <c r="J26" s="479"/>
      <c r="K26" s="721"/>
      <c r="L26" s="721"/>
      <c r="M26" s="722"/>
      <c r="N26" s="719"/>
    </row>
    <row r="27" spans="1:14" ht="36" customHeight="1" x14ac:dyDescent="0.2">
      <c r="A27" s="913" t="s">
        <v>304</v>
      </c>
      <c r="B27" s="914"/>
      <c r="C27" s="914"/>
      <c r="D27" s="914"/>
      <c r="E27" s="478">
        <f>'DE Projektpartner 1'!C152+'DE Projektpartner 2'!C152+'DE Projektpartner 3'!C152+'DE Projektpartner 4'!C152+'DE Projektpartner 5'!C152+'DE Projektpartner 6'!C152+'DE Projektpartner 7'!C152+'DK Projektpartner 1'!D160+'DK Projektpartner 2'!D160+'DK Projektpartner 3'!D160+'DK Projektpartner 4'!D160+'DK Projektpartner 5'!D160+'DK Projektpartner 6'!D160+'DK Projektpartner 7'!D160</f>
        <v>0</v>
      </c>
      <c r="F27" s="478">
        <f>'DE Projektpartner 1'!D152+'DE Projektpartner 2'!D152+'DE Projektpartner 3'!D152+'DE Projektpartner 4'!D152+'DE Projektpartner 5'!D152+'DE Projektpartner 6'!D152+'DE Projektpartner 7'!D152+'DK Projektpartner 1'!F160+'DK Projektpartner 2'!F160+'DK Projektpartner 3'!F160+'DK Projektpartner 4'!F160+'DK Projektpartner 5'!F160+'DK Projektpartner 6'!F160+'DK Projektpartner 7'!F160</f>
        <v>0</v>
      </c>
      <c r="G27" s="478">
        <f>'DE Projektpartner 1'!E152+'DE Projektpartner 2'!E152+'DE Projektpartner 3'!E152+'DE Projektpartner 4'!E152+'DE Projektpartner 5'!E152+'DE Projektpartner 6'!E152+'DE Projektpartner 7'!E152+'DK Projektpartner 1'!H160+'DK Projektpartner 2'!H160+'DK Projektpartner 3'!H160+'DK Projektpartner 4'!H160+'DK Projektpartner 5'!H160+'DK Projektpartner 6'!H160+'DK Projektpartner 7'!H160</f>
        <v>0</v>
      </c>
      <c r="H27" s="478">
        <f>'DE Projektpartner 1'!F152+'DE Projektpartner 2'!F152+'DE Projektpartner 3'!F152+'DE Projektpartner 4'!F152+'DE Projektpartner 5'!F152+'DE Projektpartner 6'!F152+'DE Projektpartner 7'!F152+'DK Projektpartner 1'!J160+'DK Projektpartner 2'!J160+'DK Projektpartner 3'!J160+'DK Projektpartner 4'!J160+'DK Projektpartner 5'!J160+'DK Projektpartner 6'!J160+'DK Projektpartner 7'!J160</f>
        <v>0</v>
      </c>
      <c r="I27" s="488">
        <f>'DE Projektpartner 1'!G152+'DE Projektpartner 2'!G152+'DE Projektpartner 3'!G152+'DE Projektpartner 4'!G152+'DE Projektpartner 5'!G152+'DE Projektpartner 6'!G152+'DE Projektpartner 7'!G152+'DK Projektpartner 1'!L160+'DK Projektpartner 2'!L160+'DK Projektpartner 3'!L160+'DK Projektpartner 4'!L160+'DK Projektpartner 5'!L160+'DK Projektpartner 6'!L160+'DK Projektpartner 7'!L160</f>
        <v>0</v>
      </c>
      <c r="J27" s="479"/>
      <c r="K27" s="721"/>
      <c r="L27" s="721"/>
      <c r="M27" s="721"/>
      <c r="N27" s="719"/>
    </row>
    <row r="28" spans="1:14" ht="27" customHeight="1" x14ac:dyDescent="0.2">
      <c r="A28" s="913" t="s">
        <v>257</v>
      </c>
      <c r="B28" s="914"/>
      <c r="C28" s="914"/>
      <c r="D28" s="914"/>
      <c r="E28" s="478">
        <f>'DE Projektpartner 1'!C153+'DE Projektpartner 2'!C153+'DE Projektpartner 3'!C153+'DE Projektpartner 4'!C153+'DE Projektpartner 5'!C153+'DE Projektpartner 6'!C153+'DE Projektpartner 7'!C153+'DK Projektpartner 1'!D161+'DK Projektpartner 2'!D161+'DK Projektpartner 3'!D161+'DK Projektpartner 4'!D161+'DK Projektpartner 5'!D161+'DK Projektpartner 6'!D161+'DK Projektpartner 7'!D161</f>
        <v>0</v>
      </c>
      <c r="F28" s="478">
        <f>'DE Projektpartner 1'!D153+'DE Projektpartner 2'!D153+'DE Projektpartner 3'!D153+'DE Projektpartner 4'!D153+'DE Projektpartner 5'!D153+'DE Projektpartner 6'!D153+'DE Projektpartner 7'!D153+'DK Projektpartner 1'!F161+'DK Projektpartner 2'!F161+'DK Projektpartner 3'!F161+'DK Projektpartner 4'!F161+'DK Projektpartner 5'!F161+'DK Projektpartner 6'!F161+'DK Projektpartner 7'!F161</f>
        <v>0</v>
      </c>
      <c r="G28" s="478">
        <f>'DE Projektpartner 1'!E153+'DE Projektpartner 2'!E153+'DE Projektpartner 3'!E153+'DE Projektpartner 4'!E153+'DE Projektpartner 5'!E153+'DE Projektpartner 6'!E153+'DE Projektpartner 7'!E153+'DK Projektpartner 1'!H161+'DK Projektpartner 2'!H161+'DK Projektpartner 3'!H161+'DK Projektpartner 4'!H161+'DK Projektpartner 5'!H161+'DK Projektpartner 6'!H161+'DK Projektpartner 7'!H161</f>
        <v>0</v>
      </c>
      <c r="H28" s="478">
        <f>'DE Projektpartner 1'!F153+'DE Projektpartner 2'!F153+'DE Projektpartner 3'!F153+'DE Projektpartner 4'!F153+'DE Projektpartner 5'!F153+'DE Projektpartner 6'!F153+'DE Projektpartner 7'!F153+'DK Projektpartner 1'!J161+'DK Projektpartner 2'!J161+'DK Projektpartner 3'!J161+'DK Projektpartner 4'!J161+'DK Projektpartner 5'!J161+'DK Projektpartner 6'!J161+'DK Projektpartner 7'!J161</f>
        <v>0</v>
      </c>
      <c r="I28" s="488">
        <f>'DE Projektpartner 1'!G153+'DE Projektpartner 2'!G153+'DE Projektpartner 3'!G153+'DE Projektpartner 4'!G153+'DE Projektpartner 5'!G153+'DE Projektpartner 6'!G153+'DE Projektpartner 7'!G153+'DK Projektpartner 1'!L161+'DK Projektpartner 2'!L161+'DK Projektpartner 3'!L161+'DK Projektpartner 4'!L161+'DK Projektpartner 5'!L161+'DK Projektpartner 6'!L161+'DK Projektpartner 7'!L161</f>
        <v>0</v>
      </c>
      <c r="J28" s="479"/>
      <c r="K28" s="721"/>
      <c r="L28" s="721"/>
      <c r="M28" s="721"/>
      <c r="N28" s="719"/>
    </row>
    <row r="29" spans="1:14" ht="37.5" customHeight="1" x14ac:dyDescent="0.2">
      <c r="A29" s="911" t="s">
        <v>258</v>
      </c>
      <c r="B29" s="912"/>
      <c r="C29" s="912"/>
      <c r="D29" s="912"/>
      <c r="E29" s="478">
        <f>'DE Projektpartner 1'!C154+'DE Projektpartner 2'!C154+'DE Projektpartner 3'!C154+'DE Projektpartner 4'!C154+'DE Projektpartner 5'!C154+'DE Projektpartner 6'!C154+'DE Projektpartner 7'!C154+'DK Projektpartner 1'!D162+'DK Projektpartner 2'!D162+'DK Projektpartner 3'!D162+'DK Projektpartner 4'!D162+'DK Projektpartner 5'!D162+'DK Projektpartner 6'!D162+'DK Projektpartner 7'!D162</f>
        <v>0</v>
      </c>
      <c r="F29" s="478">
        <f>'DE Projektpartner 1'!D154+'DE Projektpartner 2'!D154+'DE Projektpartner 3'!D154+'DE Projektpartner 4'!D154+'DE Projektpartner 5'!D154+'DE Projektpartner 6'!D154+'DE Projektpartner 7'!D154+'DK Projektpartner 1'!F162+'DK Projektpartner 2'!F162+'DK Projektpartner 3'!F162+'DK Projektpartner 4'!F162+'DK Projektpartner 5'!F162+'DK Projektpartner 6'!F162+'DK Projektpartner 7'!F162</f>
        <v>0</v>
      </c>
      <c r="G29" s="478">
        <f>'DE Projektpartner 1'!E154+'DE Projektpartner 2'!E154+'DE Projektpartner 3'!E154+'DE Projektpartner 4'!E154+'DE Projektpartner 5'!E154+'DE Projektpartner 6'!E154+'DE Projektpartner 7'!E154+'DK Projektpartner 1'!H162+'DK Projektpartner 2'!H162+'DK Projektpartner 3'!H162+'DK Projektpartner 4'!H162+'DK Projektpartner 5'!H162+'DK Projektpartner 6'!H162+'DK Projektpartner 7'!H162</f>
        <v>0</v>
      </c>
      <c r="H29" s="478">
        <f>'DE Projektpartner 1'!F154+'DE Projektpartner 2'!F154+'DE Projektpartner 3'!F154+'DE Projektpartner 4'!F154+'DE Projektpartner 5'!F154+'DE Projektpartner 6'!F154+'DE Projektpartner 7'!F154+'DK Projektpartner 1'!J162+'DK Projektpartner 2'!J162+'DK Projektpartner 3'!J162+'DK Projektpartner 4'!J162+'DK Projektpartner 5'!J162+'DK Projektpartner 6'!J162+'DK Projektpartner 7'!J162</f>
        <v>0</v>
      </c>
      <c r="I29" s="488">
        <f>'DE Projektpartner 1'!G154+'DE Projektpartner 2'!G154+'DE Projektpartner 3'!G154+'DE Projektpartner 4'!G154+'DE Projektpartner 5'!G154+'DE Projektpartner 6'!G154+'DE Projektpartner 7'!G154+'DK Projektpartner 1'!L162+'DK Projektpartner 2'!L162+'DK Projektpartner 3'!L162+'DK Projektpartner 4'!L162+'DK Projektpartner 5'!L162+'DK Projektpartner 6'!L162+'DK Projektpartner 7'!L162</f>
        <v>0</v>
      </c>
      <c r="J29" s="479"/>
      <c r="K29" s="721"/>
      <c r="L29" s="722"/>
      <c r="M29" s="722"/>
      <c r="N29" s="719"/>
    </row>
    <row r="30" spans="1:14" ht="30" customHeight="1" x14ac:dyDescent="0.2">
      <c r="A30" s="913" t="s">
        <v>311</v>
      </c>
      <c r="B30" s="914"/>
      <c r="C30" s="914"/>
      <c r="D30" s="914"/>
      <c r="E30" s="478">
        <f>'DE Projektpartner 1'!C155+'DE Projektpartner 2'!C155+'DE Projektpartner 3'!C155+'DE Projektpartner 4'!C155+'DE Projektpartner 5'!C155+'DE Projektpartner 6'!C155+'DE Projektpartner 7'!C155+'DK Projektpartner 1'!D163+'DK Projektpartner 2'!D163+'DK Projektpartner 3'!D163+'DK Projektpartner 4'!D163+'DK Projektpartner 5'!D163+'DK Projektpartner 6'!D163+'DK Projektpartner 7'!D163</f>
        <v>0</v>
      </c>
      <c r="F30" s="478">
        <f>'DE Projektpartner 1'!D155+'DE Projektpartner 2'!D155+'DE Projektpartner 3'!D155+'DE Projektpartner 4'!D155+'DE Projektpartner 5'!D155+'DE Projektpartner 6'!D155+'DE Projektpartner 7'!D155+'DK Projektpartner 1'!F163+'DK Projektpartner 2'!F163+'DK Projektpartner 3'!F163+'DK Projektpartner 4'!F163+'DK Projektpartner 5'!F163+'DK Projektpartner 6'!F163+'DK Projektpartner 7'!F163</f>
        <v>0</v>
      </c>
      <c r="G30" s="478">
        <f>'DE Projektpartner 1'!E155+'DE Projektpartner 2'!E155+'DE Projektpartner 3'!E155+'DE Projektpartner 4'!E155+'DE Projektpartner 5'!E155+'DE Projektpartner 6'!E155+'DE Projektpartner 7'!E155+'DK Projektpartner 1'!H163+'DK Projektpartner 2'!H163+'DK Projektpartner 3'!H163+'DK Projektpartner 4'!H163+'DK Projektpartner 5'!H163+'DK Projektpartner 6'!H163+'DK Projektpartner 7'!H163</f>
        <v>0</v>
      </c>
      <c r="H30" s="478">
        <f>'DE Projektpartner 1'!F155+'DE Projektpartner 2'!F155+'DE Projektpartner 3'!F155+'DE Projektpartner 4'!F155+'DE Projektpartner 5'!F155+'DE Projektpartner 6'!F155+'DE Projektpartner 7'!F155+'DK Projektpartner 1'!J163+'DK Projektpartner 2'!J163+'DK Projektpartner 3'!J163+'DK Projektpartner 4'!J163+'DK Projektpartner 5'!J163+'DK Projektpartner 6'!J163+'DK Projektpartner 7'!J163</f>
        <v>0</v>
      </c>
      <c r="I30" s="488">
        <f>'DE Projektpartner 1'!G155+'DE Projektpartner 2'!G155+'DE Projektpartner 3'!G155+'DE Projektpartner 4'!G155+'DE Projektpartner 5'!G155+'DE Projektpartner 6'!G155+'DE Projektpartner 7'!G155+'DK Projektpartner 1'!L163+'DK Projektpartner 2'!L163+'DK Projektpartner 3'!L163+'DK Projektpartner 4'!L163+'DK Projektpartner 5'!L163+'DK Projektpartner 6'!L163+'DK Projektpartner 7'!L163</f>
        <v>0</v>
      </c>
      <c r="J30" s="479"/>
      <c r="K30" s="722"/>
      <c r="L30" s="722"/>
      <c r="M30" s="722"/>
      <c r="N30" s="719"/>
    </row>
    <row r="31" spans="1:14" ht="28.5" customHeight="1" x14ac:dyDescent="0.2">
      <c r="A31" s="913" t="s">
        <v>259</v>
      </c>
      <c r="B31" s="914"/>
      <c r="C31" s="914"/>
      <c r="D31" s="914"/>
      <c r="E31" s="478">
        <f>'DE Projektpartner 1'!C156+'DE Projektpartner 2'!C156+'DE Projektpartner 3'!C156+'DE Projektpartner 4'!C156+'DE Projektpartner 5'!C156+'DE Projektpartner 6'!C156+'DE Projektpartner 7'!C156+'DK Projektpartner 1'!D164+'DK Projektpartner 2'!D164+'DK Projektpartner 3'!D164+'DK Projektpartner 4'!D164+'DK Projektpartner 5'!D164+'DK Projektpartner 6'!D164+'DK Projektpartner 7'!D164</f>
        <v>0</v>
      </c>
      <c r="F31" s="478">
        <f>'DE Projektpartner 1'!D156+'DE Projektpartner 2'!D156+'DE Projektpartner 3'!D156+'DE Projektpartner 4'!D156+'DE Projektpartner 5'!D156+'DE Projektpartner 6'!D156+'DE Projektpartner 7'!D156+'DK Projektpartner 1'!F164+'DK Projektpartner 2'!F164+'DK Projektpartner 3'!F164+'DK Projektpartner 4'!F164+'DK Projektpartner 5'!F164+'DK Projektpartner 6'!F164+'DK Projektpartner 7'!F164</f>
        <v>0</v>
      </c>
      <c r="G31" s="478">
        <f>'DE Projektpartner 1'!E156+'DE Projektpartner 2'!E156+'DE Projektpartner 3'!E156+'DE Projektpartner 4'!E156+'DE Projektpartner 5'!E156+'DE Projektpartner 6'!E156+'DE Projektpartner 7'!E156+'DK Projektpartner 1'!H164+'DK Projektpartner 2'!H164+'DK Projektpartner 3'!H164+'DK Projektpartner 4'!H164+'DK Projektpartner 5'!H164+'DK Projektpartner 6'!H164+'DK Projektpartner 7'!H164</f>
        <v>0</v>
      </c>
      <c r="H31" s="478">
        <f>'DE Projektpartner 1'!F156+'DE Projektpartner 2'!F156+'DE Projektpartner 3'!F156+'DE Projektpartner 4'!F156+'DE Projektpartner 5'!F156+'DE Projektpartner 6'!F156+'DE Projektpartner 7'!F156+'DK Projektpartner 1'!J164+'DK Projektpartner 2'!J164+'DK Projektpartner 3'!J164+'DK Projektpartner 4'!J164+'DK Projektpartner 5'!J164+'DK Projektpartner 6'!J164+'DK Projektpartner 7'!J164</f>
        <v>0</v>
      </c>
      <c r="I31" s="488">
        <f>'DE Projektpartner 1'!G156+'DE Projektpartner 2'!G156+'DE Projektpartner 3'!G156+'DE Projektpartner 4'!G156+'DE Projektpartner 5'!G156+'DE Projektpartner 6'!G156+'DE Projektpartner 7'!G156+'DK Projektpartner 1'!L164+'DK Projektpartner 2'!L164+'DK Projektpartner 3'!L164+'DK Projektpartner 4'!L164+'DK Projektpartner 5'!L164+'DK Projektpartner 6'!L164+'DK Projektpartner 7'!L164</f>
        <v>0</v>
      </c>
      <c r="J31" s="479"/>
      <c r="K31" s="721"/>
      <c r="L31" s="722"/>
      <c r="M31" s="722"/>
      <c r="N31" s="719"/>
    </row>
    <row r="32" spans="1:14" ht="32.25" customHeight="1" x14ac:dyDescent="0.2">
      <c r="A32" s="913" t="s">
        <v>260</v>
      </c>
      <c r="B32" s="914"/>
      <c r="C32" s="914"/>
      <c r="D32" s="914"/>
      <c r="E32" s="478">
        <f>'DE Projektpartner 1'!C157+'DE Projektpartner 2'!C157+'DE Projektpartner 3'!C157+'DE Projektpartner 4'!C157+'DE Projektpartner 5'!C157+'DE Projektpartner 6'!C157+'DE Projektpartner 7'!C157+'DK Projektpartner 1'!D165+'DK Projektpartner 2'!D165+'DK Projektpartner 3'!D165+'DK Projektpartner 4'!D165+'DK Projektpartner 5'!D165+'DK Projektpartner 6'!D165+'DK Projektpartner 7'!D165</f>
        <v>0</v>
      </c>
      <c r="F32" s="478">
        <f>'DE Projektpartner 1'!D157+'DE Projektpartner 2'!D157+'DE Projektpartner 3'!D157+'DE Projektpartner 4'!D157+'DE Projektpartner 5'!D157+'DE Projektpartner 6'!D157+'DE Projektpartner 7'!D157+'DK Projektpartner 1'!F165+'DK Projektpartner 2'!F165+'DK Projektpartner 3'!F165+'DK Projektpartner 4'!F165+'DK Projektpartner 5'!F165+'DK Projektpartner 6'!F165+'DK Projektpartner 7'!F165</f>
        <v>0</v>
      </c>
      <c r="G32" s="478">
        <f>'DE Projektpartner 1'!E157+'DE Projektpartner 2'!E157+'DE Projektpartner 3'!E157+'DE Projektpartner 4'!E157+'DE Projektpartner 5'!E157+'DE Projektpartner 6'!E157+'DE Projektpartner 7'!E157+'DK Projektpartner 1'!H165+'DK Projektpartner 2'!H165+'DK Projektpartner 3'!H165+'DK Projektpartner 4'!H165+'DK Projektpartner 5'!H165+'DK Projektpartner 6'!H165+'DK Projektpartner 7'!H165</f>
        <v>0</v>
      </c>
      <c r="H32" s="478">
        <f>'DE Projektpartner 1'!F157+'DE Projektpartner 2'!F157+'DE Projektpartner 3'!F157+'DE Projektpartner 4'!F157+'DE Projektpartner 5'!F157+'DE Projektpartner 6'!F157+'DE Projektpartner 7'!F157+'DK Projektpartner 1'!J165+'DK Projektpartner 2'!J165+'DK Projektpartner 3'!J165+'DK Projektpartner 4'!J165+'DK Projektpartner 5'!J165+'DK Projektpartner 6'!J165+'DK Projektpartner 7'!J165</f>
        <v>0</v>
      </c>
      <c r="I32" s="488">
        <f>'DE Projektpartner 1'!G157+'DE Projektpartner 2'!G157+'DE Projektpartner 3'!G157+'DE Projektpartner 4'!G157+'DE Projektpartner 5'!G157+'DE Projektpartner 6'!G157+'DE Projektpartner 7'!G157+'DK Projektpartner 1'!L165+'DK Projektpartner 2'!L165+'DK Projektpartner 3'!L165+'DK Projektpartner 4'!L165+'DK Projektpartner 5'!L165+'DK Projektpartner 6'!L165+'DK Projektpartner 7'!L165</f>
        <v>0</v>
      </c>
      <c r="J32" s="479"/>
      <c r="K32" s="721"/>
      <c r="L32" s="721"/>
      <c r="M32" s="721"/>
      <c r="N32" s="719"/>
    </row>
    <row r="33" spans="1:16" ht="27" customHeight="1" x14ac:dyDescent="0.2">
      <c r="A33" s="921" t="s">
        <v>261</v>
      </c>
      <c r="B33" s="922"/>
      <c r="C33" s="922"/>
      <c r="D33" s="922"/>
      <c r="E33" s="478">
        <f>'DE Projektpartner 1'!C158+'DE Projektpartner 2'!C158+'DE Projektpartner 3'!C158+'DE Projektpartner 4'!C158+'DE Projektpartner 5'!C158+'DE Projektpartner 6'!C158+'DE Projektpartner 7'!C158+'DK Projektpartner 1'!D166+'DK Projektpartner 2'!D166+'DK Projektpartner 3'!D166+'DK Projektpartner 4'!D166+'DK Projektpartner 5'!D166+'DK Projektpartner 6'!D166+'DK Projektpartner 7'!D166</f>
        <v>0</v>
      </c>
      <c r="F33" s="478">
        <f>'DE Projektpartner 1'!D158+'DE Projektpartner 2'!D158+'DE Projektpartner 3'!D158+'DE Projektpartner 4'!D158+'DE Projektpartner 5'!D158+'DE Projektpartner 6'!D158+'DE Projektpartner 7'!D158+'DK Projektpartner 1'!F166+'DK Projektpartner 2'!F166+'DK Projektpartner 3'!F166+'DK Projektpartner 4'!F166+'DK Projektpartner 5'!F166+'DK Projektpartner 6'!F166+'DK Projektpartner 7'!F166</f>
        <v>0</v>
      </c>
      <c r="G33" s="478">
        <f>'DE Projektpartner 1'!E158+'DE Projektpartner 2'!E158+'DE Projektpartner 3'!E158+'DE Projektpartner 4'!E158+'DE Projektpartner 5'!E158+'DE Projektpartner 6'!E158+'DE Projektpartner 7'!E158+'DK Projektpartner 1'!H166+'DK Projektpartner 2'!H166+'DK Projektpartner 3'!H166+'DK Projektpartner 4'!H166+'DK Projektpartner 5'!H166+'DK Projektpartner 6'!H166+'DK Projektpartner 7'!H166</f>
        <v>0</v>
      </c>
      <c r="H33" s="478">
        <f>'DE Projektpartner 1'!F158+'DE Projektpartner 2'!F158+'DE Projektpartner 3'!F158+'DE Projektpartner 4'!F158+'DE Projektpartner 5'!F158+'DE Projektpartner 6'!F158+'DE Projektpartner 7'!F158+'DK Projektpartner 1'!J166+'DK Projektpartner 2'!J166+'DK Projektpartner 3'!J166+'DK Projektpartner 4'!J166+'DK Projektpartner 5'!J166+'DK Projektpartner 6'!J166+'DK Projektpartner 7'!J166</f>
        <v>0</v>
      </c>
      <c r="I33" s="488">
        <f>'DE Projektpartner 1'!G158+'DE Projektpartner 2'!G158+'DE Projektpartner 3'!G158+'DE Projektpartner 4'!G158+'DE Projektpartner 5'!G158+'DE Projektpartner 6'!G158+'DE Projektpartner 7'!G158+'DK Projektpartner 1'!L166+'DK Projektpartner 2'!L166+'DK Projektpartner 3'!L166+'DK Projektpartner 4'!L166+'DK Projektpartner 5'!L166+'DK Projektpartner 6'!L166+'DK Projektpartner 7'!L166</f>
        <v>0</v>
      </c>
      <c r="J33" s="479"/>
      <c r="K33" s="723"/>
      <c r="L33" s="723"/>
      <c r="M33" s="723"/>
      <c r="N33" s="719"/>
    </row>
    <row r="34" spans="1:16" ht="24" customHeight="1" x14ac:dyDescent="0.2">
      <c r="A34" s="913" t="s">
        <v>262</v>
      </c>
      <c r="B34" s="914"/>
      <c r="C34" s="914"/>
      <c r="D34" s="914"/>
      <c r="E34" s="478">
        <f>'DE Projektpartner 1'!C159+'DE Projektpartner 2'!C159+'DE Projektpartner 3'!C159+'DE Projektpartner 4'!C159+'DE Projektpartner 5'!C159+'DE Projektpartner 6'!C159+'DE Projektpartner 7'!C159+'DK Projektpartner 1'!D167+'DK Projektpartner 2'!D167+'DK Projektpartner 3'!D167+'DK Projektpartner 4'!D167+'DK Projektpartner 5'!D167+'DK Projektpartner 6'!D167+'DK Projektpartner 7'!D167</f>
        <v>0</v>
      </c>
      <c r="F34" s="478">
        <f>'DE Projektpartner 1'!D159+'DE Projektpartner 2'!D159+'DE Projektpartner 3'!D159+'DE Projektpartner 4'!D159+'DE Projektpartner 5'!D159+'DE Projektpartner 6'!D159+'DE Projektpartner 7'!D159+'DK Projektpartner 1'!F167+'DK Projektpartner 2'!F167+'DK Projektpartner 3'!F167+'DK Projektpartner 4'!F167+'DK Projektpartner 5'!F167+'DK Projektpartner 6'!F167+'DK Projektpartner 7'!F167</f>
        <v>0</v>
      </c>
      <c r="G34" s="478">
        <f>'DE Projektpartner 1'!E159+'DE Projektpartner 2'!E159+'DE Projektpartner 3'!E159+'DE Projektpartner 4'!E159+'DE Projektpartner 5'!E159+'DE Projektpartner 6'!E159+'DE Projektpartner 7'!E159+'DK Projektpartner 1'!H167+'DK Projektpartner 2'!H167+'DK Projektpartner 3'!H167+'DK Projektpartner 4'!H167+'DK Projektpartner 5'!H167+'DK Projektpartner 6'!H167+'DK Projektpartner 7'!H167</f>
        <v>0</v>
      </c>
      <c r="H34" s="478">
        <f>'DE Projektpartner 1'!F159+'DE Projektpartner 2'!F159+'DE Projektpartner 3'!F159+'DE Projektpartner 4'!F159+'DE Projektpartner 5'!F159+'DE Projektpartner 6'!F159+'DE Projektpartner 7'!F159+'DK Projektpartner 1'!J167+'DK Projektpartner 2'!J167+'DK Projektpartner 3'!J167+'DK Projektpartner 4'!J167+'DK Projektpartner 5'!J167+'DK Projektpartner 6'!J167+'DK Projektpartner 7'!J167</f>
        <v>0</v>
      </c>
      <c r="I34" s="488">
        <f>'DE Projektpartner 1'!G159+'DE Projektpartner 2'!G159+'DE Projektpartner 3'!G159+'DE Projektpartner 4'!G159+'DE Projektpartner 5'!G159+'DE Projektpartner 6'!G159+'DE Projektpartner 7'!G159+'DK Projektpartner 1'!L167+'DK Projektpartner 2'!L167+'DK Projektpartner 3'!L167+'DK Projektpartner 4'!L167+'DK Projektpartner 5'!L167+'DK Projektpartner 6'!L167+'DK Projektpartner 7'!L167</f>
        <v>0</v>
      </c>
      <c r="J34" s="479"/>
      <c r="K34" s="724"/>
      <c r="L34" s="724"/>
      <c r="M34" s="724"/>
      <c r="N34" s="719"/>
    </row>
    <row r="35" spans="1:16" ht="24.75" customHeight="1" thickBot="1" x14ac:dyDescent="0.25">
      <c r="A35" s="923" t="s">
        <v>263</v>
      </c>
      <c r="B35" s="924"/>
      <c r="C35" s="924"/>
      <c r="D35" s="924"/>
      <c r="E35" s="489">
        <f>'DE Projektpartner 1'!C160+'DE Projektpartner 2'!C160+'DE Projektpartner 3'!C160+'DE Projektpartner 4'!C160+'DE Projektpartner 5'!C160+'DE Projektpartner 6'!C160+'DE Projektpartner 7'!C160+'DK Projektpartner 1'!D168+'DK Projektpartner 2'!D168+'DK Projektpartner 3'!D168+'DK Projektpartner 4'!D168+'DK Projektpartner 5'!D168+'DK Projektpartner 6'!D168+'DK Projektpartner 7'!D168</f>
        <v>0</v>
      </c>
      <c r="F35" s="489">
        <f>'DE Projektpartner 1'!D160+'DE Projektpartner 2'!D160+'DE Projektpartner 3'!D160+'DE Projektpartner 4'!D160+'DE Projektpartner 5'!D160+'DE Projektpartner 6'!D160+'DE Projektpartner 7'!D160+'DK Projektpartner 1'!F168+'DK Projektpartner 2'!F168+'DK Projektpartner 3'!F168+'DK Projektpartner 4'!F168+'DK Projektpartner 5'!F168+'DK Projektpartner 6'!F168+'DK Projektpartner 7'!F168</f>
        <v>0</v>
      </c>
      <c r="G35" s="489">
        <f>'DE Projektpartner 1'!E160+'DE Projektpartner 2'!E160+'DE Projektpartner 3'!E160+'DE Projektpartner 4'!E160+'DE Projektpartner 5'!E160+'DE Projektpartner 6'!E160+'DE Projektpartner 7'!E160+'DK Projektpartner 1'!H168+'DK Projektpartner 2'!H168+'DK Projektpartner 3'!H168+'DK Projektpartner 4'!H168+'DK Projektpartner 5'!H168+'DK Projektpartner 6'!H168+'DK Projektpartner 7'!H168</f>
        <v>0</v>
      </c>
      <c r="H35" s="489">
        <f>'DE Projektpartner 1'!F160+'DE Projektpartner 2'!F160+'DE Projektpartner 3'!F160+'DE Projektpartner 4'!F160+'DE Projektpartner 5'!F160+'DE Projektpartner 6'!F160+'DE Projektpartner 7'!F160+'DK Projektpartner 1'!J168+'DK Projektpartner 2'!J168+'DK Projektpartner 3'!J168+'DK Projektpartner 4'!J168+'DK Projektpartner 5'!J168+'DK Projektpartner 6'!J168+'DK Projektpartner 7'!J168</f>
        <v>0</v>
      </c>
      <c r="I35" s="490">
        <f>'DE Projektpartner 1'!G160+'DE Projektpartner 2'!G160+'DE Projektpartner 3'!G160+'DE Projektpartner 4'!G160+'DE Projektpartner 5'!G160+'DE Projektpartner 6'!G160+'DE Projektpartner 7'!G160+'DK Projektpartner 1'!L168+'DK Projektpartner 2'!L168+'DK Projektpartner 3'!L168+'DK Projektpartner 4'!L168+'DK Projektpartner 5'!L168+'DK Projektpartner 6'!L168+'DK Projektpartner 7'!L168</f>
        <v>0</v>
      </c>
      <c r="J35" s="479"/>
      <c r="K35" s="718"/>
      <c r="L35" s="718"/>
      <c r="M35" s="718"/>
      <c r="N35" s="719"/>
    </row>
    <row r="36" spans="1:16" ht="27" customHeight="1" thickBot="1" x14ac:dyDescent="0.25">
      <c r="A36" s="418"/>
      <c r="B36" s="418"/>
      <c r="C36" s="418"/>
      <c r="D36" s="418"/>
      <c r="E36" s="413"/>
      <c r="F36" s="413"/>
      <c r="G36" s="413"/>
      <c r="H36" s="413"/>
      <c r="I36" s="413"/>
      <c r="J36" s="413"/>
      <c r="K36" s="718"/>
      <c r="L36" s="718"/>
      <c r="M36" s="718"/>
      <c r="N36" s="719"/>
    </row>
    <row r="37" spans="1:16" x14ac:dyDescent="0.2">
      <c r="A37" s="918" t="s">
        <v>264</v>
      </c>
      <c r="B37" s="919"/>
      <c r="C37" s="919"/>
      <c r="D37" s="920"/>
      <c r="E37" s="936" t="s">
        <v>267</v>
      </c>
      <c r="F37" s="937"/>
      <c r="G37" s="937"/>
      <c r="H37" s="937"/>
      <c r="I37" s="938"/>
      <c r="K37" s="719"/>
      <c r="L37" s="719"/>
      <c r="M37" s="719"/>
      <c r="N37" s="719"/>
    </row>
    <row r="38" spans="1:16" x14ac:dyDescent="0.2">
      <c r="A38" s="942"/>
      <c r="B38" s="943"/>
      <c r="C38" s="943"/>
      <c r="D38" s="944"/>
      <c r="E38" s="421" t="str">
        <f>E24</f>
        <v>JJJJ</v>
      </c>
      <c r="F38" s="420" t="str">
        <f>F24</f>
        <v>JJJJ</v>
      </c>
      <c r="G38" s="420" t="str">
        <f>G24</f>
        <v>JJJJ</v>
      </c>
      <c r="H38" s="420" t="str">
        <f>H24</f>
        <v>JJJJ</v>
      </c>
      <c r="I38" s="419" t="s">
        <v>266</v>
      </c>
      <c r="K38" s="719"/>
      <c r="L38" s="719"/>
      <c r="M38" s="719"/>
      <c r="N38" s="719"/>
    </row>
    <row r="39" spans="1:16" ht="24" customHeight="1" x14ac:dyDescent="0.2">
      <c r="A39" s="915" t="s">
        <v>290</v>
      </c>
      <c r="B39" s="916"/>
      <c r="C39" s="916"/>
      <c r="D39" s="917"/>
      <c r="E39" s="411">
        <f>'DE Projektpartner 1'!C175+'DE Projektpartner 2'!C175+'DE Projektpartner 3'!C175+'DE Projektpartner 4'!C175+'DE Projektpartner 5'!C175+'DE Projektpartner 6'!C175+'DE Projektpartner 7'!C175+'DK Projektpartner 1'!D183+'DK Projektpartner 2'!D183+'DK Projektpartner 3'!D183+'DK Projektpartner 4'!D183+'DK Projektpartner 5'!D183+'DK Projektpartner 6'!D183+'DK Projektpartner 7'!D183</f>
        <v>0</v>
      </c>
      <c r="F39" s="411">
        <f>'DE Projektpartner 1'!D175+'DE Projektpartner 2'!D175+'DE Projektpartner 3'!D175+'DE Projektpartner 4'!D175+'DE Projektpartner 5'!D175+'DE Projektpartner 6'!D175+'DE Projektpartner 7'!D175+'DK Projektpartner 1'!F183+'DK Projektpartner 2'!F183+'DK Projektpartner 3'!F183+'DK Projektpartner 4'!F183+'DK Projektpartner 5'!F183+'DK Projektpartner 6'!F183+'DK Projektpartner 7'!F183</f>
        <v>0</v>
      </c>
      <c r="G39" s="411">
        <f>'DE Projektpartner 1'!E175+'DE Projektpartner 2'!E175+'DE Projektpartner 3'!E175+'DE Projektpartner 4'!E175+'DE Projektpartner 5'!E175+'DE Projektpartner 6'!E175+'DE Projektpartner 7'!E175+'DK Projektpartner 1'!H183+'DK Projektpartner 2'!H183+'DK Projektpartner 3'!H183+'DK Projektpartner 4'!H183+'DK Projektpartner 5'!H183+'DK Projektpartner 6'!H183+'DK Projektpartner 7'!H183</f>
        <v>0</v>
      </c>
      <c r="H39" s="411">
        <f>'DE Projektpartner 1'!F175+'DE Projektpartner 2'!F175+'DE Projektpartner 3'!F175+'DE Projektpartner 4'!F175+'DE Projektpartner 5'!F175+'DE Projektpartner 6'!F175+'DE Projektpartner 7'!F175+'DK Projektpartner 1'!J183+'DK Projektpartner 2'!J183+'DK Projektpartner 3'!J183+'DK Projektpartner 4'!J183+'DK Projektpartner 5'!J183+'DK Projektpartner 6'!J183+'DK Projektpartner 7'!J183</f>
        <v>0</v>
      </c>
      <c r="I39" s="519">
        <f>'DE Projektpartner 1'!G175+'DE Projektpartner 2'!G175+'DE Projektpartner 3'!G175+'DE Projektpartner 4'!G175+'DE Projektpartner 5'!G175+'DE Projektpartner 6'!G175+'DE Projektpartner 7'!G175+'DK Projektpartner 1'!L183+'DK Projektpartner 2'!L183+'DK Projektpartner 3'!L183+'DK Projektpartner 4'!L183+'DK Projektpartner 5'!L183+'DK Projektpartner 6'!L183+'DK Projektpartner 7'!L183</f>
        <v>0</v>
      </c>
      <c r="J39" s="486"/>
      <c r="K39" s="719"/>
      <c r="L39" s="719"/>
      <c r="M39" s="719"/>
      <c r="N39" s="719"/>
    </row>
    <row r="40" spans="1:16" ht="28.5" customHeight="1" x14ac:dyDescent="0.2">
      <c r="A40" s="915" t="s">
        <v>269</v>
      </c>
      <c r="B40" s="916"/>
      <c r="C40" s="916"/>
      <c r="D40" s="917"/>
      <c r="E40" s="411">
        <f>'DE Projektpartner 1'!C165+'DE Projektpartner 2'!C165+'DE Projektpartner 3'!C165+'DE Projektpartner 4'!C165+'DE Projektpartner 5'!C165+'DE Projektpartner 6'!C165+'DE Projektpartner 7'!C165+'DK Projektpartner 1'!D173+'DK Projektpartner 2'!D173+'DK Projektpartner 3'!D173+'DK Projektpartner 4'!D173+'DK Projektpartner 5'!D173+'DK Projektpartner 6'!D173+'DK Projektpartner 7'!D173</f>
        <v>0</v>
      </c>
      <c r="F40" s="411">
        <f>'DE Projektpartner 1'!D165+'DE Projektpartner 2'!D165+'DE Projektpartner 3'!D165+'DE Projektpartner 4'!D165+'DE Projektpartner 5'!D165+'DE Projektpartner 6'!D165+'DE Projektpartner 7'!D165+'DK Projektpartner 1'!F173+'DK Projektpartner 2'!F173+'DK Projektpartner 3'!F173+'DK Projektpartner 4'!F173+'DK Projektpartner 5'!F173+'DK Projektpartner 6'!F173+'DK Projektpartner 7'!F173</f>
        <v>0</v>
      </c>
      <c r="G40" s="411">
        <f>'DE Projektpartner 1'!E165+'DE Projektpartner 2'!E165+'DE Projektpartner 3'!E165+'DE Projektpartner 4'!E165+'DE Projektpartner 5'!E165+'DE Projektpartner 6'!E165+'DE Projektpartner 7'!E165+'DK Projektpartner 1'!H173+'DK Projektpartner 2'!H173+'DK Projektpartner 3'!H173+'DK Projektpartner 4'!H173+'DK Projektpartner 5'!H173+'DK Projektpartner 6'!H173+'DK Projektpartner 7'!H173</f>
        <v>0</v>
      </c>
      <c r="H40" s="411">
        <f>'DE Projektpartner 1'!F165+'DE Projektpartner 2'!F165+'DE Projektpartner 3'!F165+'DE Projektpartner 4'!F165+'DE Projektpartner 5'!F165+'DE Projektpartner 6'!F165+'DE Projektpartner 7'!F165+'DK Projektpartner 1'!J173+'DK Projektpartner 2'!J173+'DK Projektpartner 3'!J173+'DK Projektpartner 4'!J173+'DK Projektpartner 5'!J173+'DK Projektpartner 6'!J173+'DK Projektpartner 7'!J173</f>
        <v>0</v>
      </c>
      <c r="I40" s="519">
        <f>'DE Projektpartner 1'!G165+'DE Projektpartner 2'!G165+'DE Projektpartner 3'!G165+'DE Projektpartner 4'!G165+'DE Projektpartner 5'!G165+'DE Projektpartner 6'!G165+'DE Projektpartner 7'!G165+'DK Projektpartner 1'!L173+'DK Projektpartner 2'!L173+'DK Projektpartner 3'!L173+'DK Projektpartner 4'!L173+'DK Projektpartner 5'!L173+'DK Projektpartner 6'!L173+'DK Projektpartner 7'!L173</f>
        <v>0</v>
      </c>
      <c r="J40" s="486"/>
      <c r="K40" s="719"/>
      <c r="L40" s="719"/>
      <c r="M40" s="719"/>
      <c r="N40" s="719"/>
    </row>
    <row r="41" spans="1:16" ht="25.5" customHeight="1" x14ac:dyDescent="0.2">
      <c r="A41" s="908" t="s">
        <v>291</v>
      </c>
      <c r="B41" s="909"/>
      <c r="C41" s="909"/>
      <c r="D41" s="910"/>
      <c r="E41" s="484">
        <f>'DE Projektpartner 1'!C176+'DE Projektpartner 2'!C176+'DE Projektpartner 3'!C176+'DE Projektpartner 4'!C176+'DE Projektpartner 5'!C176+'DE Projektpartner 6'!C176+'DE Projektpartner 7'!C176+'DK Projektpartner 1'!D184+'DK Projektpartner 2'!D184+'DK Projektpartner 3'!D184+'DK Projektpartner 4'!D184+'DK Projektpartner 5'!D184+'DK Projektpartner 6'!D184+'DK Projektpartner 7'!D184</f>
        <v>0</v>
      </c>
      <c r="F41" s="484">
        <f>'DE Projektpartner 1'!D176+'DE Projektpartner 2'!D176+'DE Projektpartner 3'!D176+'DE Projektpartner 4'!D176+'DE Projektpartner 5'!D176+'DE Projektpartner 6'!D176+'DE Projektpartner 7'!D176+'DK Projektpartner 1'!F184+'DK Projektpartner 2'!F184+'DK Projektpartner 3'!F184+'DK Projektpartner 4'!F184+'DK Projektpartner 5'!F184+'DK Projektpartner 6'!F184+'DK Projektpartner 7'!F184</f>
        <v>0</v>
      </c>
      <c r="G41" s="484">
        <f>'DE Projektpartner 1'!E176+'DE Projektpartner 2'!E176+'DE Projektpartner 3'!E176+'DE Projektpartner 4'!E176+'DE Projektpartner 5'!E176+'DE Projektpartner 6'!E176+'DE Projektpartner 7'!E176+'DK Projektpartner 1'!H184+'DK Projektpartner 2'!H184+'DK Projektpartner 3'!H184+'DK Projektpartner 4'!H184+'DK Projektpartner 5'!H184+'DK Projektpartner 6'!H184+'DK Projektpartner 7'!H184</f>
        <v>0</v>
      </c>
      <c r="H41" s="484">
        <f>'DE Projektpartner 1'!F176+'DE Projektpartner 2'!F176+'DE Projektpartner 3'!F176+'DE Projektpartner 4'!F176+'DE Projektpartner 5'!F176+'DE Projektpartner 6'!F176+'DE Projektpartner 7'!F176+'DK Projektpartner 1'!J184+'DK Projektpartner 2'!J184+'DK Projektpartner 3'!J184+'DK Projektpartner 4'!J184+'DK Projektpartner 5'!J184+'DK Projektpartner 6'!J184+'DK Projektpartner 7'!J184</f>
        <v>0</v>
      </c>
      <c r="I41" s="520">
        <f>'DE Projektpartner 1'!G176+'DE Projektpartner 2'!G176+'DE Projektpartner 3'!G176+'DE Projektpartner 4'!G176+'DE Projektpartner 5'!G176+'DE Projektpartner 6'!G176+'DE Projektpartner 7'!G176+'DK Projektpartner 1'!L184+'DK Projektpartner 2'!L184+'DK Projektpartner 3'!L184+'DK Projektpartner 4'!L184+'DK Projektpartner 5'!L184+'DK Projektpartner 6'!L184+'DK Projektpartner 7'!L184</f>
        <v>0</v>
      </c>
      <c r="J41" s="486"/>
      <c r="K41" s="719"/>
      <c r="L41" s="719"/>
      <c r="M41" s="719"/>
      <c r="N41" s="719"/>
    </row>
    <row r="42" spans="1:16" ht="27.75" customHeight="1" thickBot="1" x14ac:dyDescent="0.25">
      <c r="A42" s="923" t="s">
        <v>268</v>
      </c>
      <c r="B42" s="924"/>
      <c r="C42" s="924"/>
      <c r="D42" s="924"/>
      <c r="E42" s="515" t="str">
        <f>IF(E40=0,"0",E40/E41)</f>
        <v>0</v>
      </c>
      <c r="F42" s="515" t="str">
        <f>IF(F40=0,"0",F40/F41)</f>
        <v>0</v>
      </c>
      <c r="G42" s="515" t="str">
        <f>IF(G40=0,"0",G40/G41)</f>
        <v>0</v>
      </c>
      <c r="H42" s="515" t="str">
        <f>IF(H40=0,"0",H40/H41)</f>
        <v>0</v>
      </c>
      <c r="I42" s="521" t="str">
        <f>IF(I40=0,"0",I40/I41)</f>
        <v>0</v>
      </c>
      <c r="J42" s="485"/>
      <c r="K42" s="718"/>
      <c r="L42" s="718"/>
      <c r="M42" s="718"/>
      <c r="N42" s="719"/>
    </row>
    <row r="43" spans="1:16" ht="19.5" customHeight="1" thickBot="1" x14ac:dyDescent="0.25">
      <c r="A43" s="418"/>
      <c r="B43" s="418"/>
      <c r="C43" s="418"/>
      <c r="D43" s="418"/>
      <c r="E43" s="413"/>
      <c r="F43" s="413"/>
      <c r="G43" s="413"/>
      <c r="H43" s="413"/>
      <c r="I43" s="413"/>
      <c r="J43" s="413"/>
      <c r="K43" s="413"/>
      <c r="L43" s="413"/>
      <c r="M43" s="413"/>
    </row>
    <row r="44" spans="1:16" x14ac:dyDescent="0.2">
      <c r="A44" s="946" t="s">
        <v>265</v>
      </c>
      <c r="B44" s="947"/>
      <c r="C44" s="947"/>
      <c r="D44" s="948"/>
      <c r="E44" s="939" t="s">
        <v>270</v>
      </c>
      <c r="F44" s="940"/>
      <c r="G44" s="940"/>
      <c r="H44" s="940"/>
      <c r="I44" s="940"/>
      <c r="J44" s="940"/>
      <c r="K44" s="940"/>
      <c r="L44" s="941"/>
      <c r="M44" s="413"/>
    </row>
    <row r="45" spans="1:16" x14ac:dyDescent="0.2">
      <c r="A45" s="933"/>
      <c r="B45" s="934"/>
      <c r="C45" s="934"/>
      <c r="D45" s="935"/>
      <c r="E45" s="524" t="s">
        <v>140</v>
      </c>
      <c r="F45" s="525" t="s">
        <v>139</v>
      </c>
      <c r="G45" s="525" t="s">
        <v>45</v>
      </c>
      <c r="H45" s="525" t="s">
        <v>44</v>
      </c>
      <c r="I45" s="525" t="s">
        <v>43</v>
      </c>
      <c r="J45" s="525" t="s">
        <v>42</v>
      </c>
      <c r="K45" s="525" t="s">
        <v>41</v>
      </c>
      <c r="L45" s="526" t="s">
        <v>274</v>
      </c>
      <c r="M45" s="413"/>
    </row>
    <row r="46" spans="1:16" ht="32.25" customHeight="1" x14ac:dyDescent="0.2">
      <c r="A46" s="949" t="s">
        <v>326</v>
      </c>
      <c r="B46" s="950"/>
      <c r="C46" s="950"/>
      <c r="D46" s="950"/>
      <c r="E46" s="761">
        <f>'DE Projektpartner 1'!H150+'DE Projektpartner 2'!H150+'DE Projektpartner 3'!H150+'DE Projektpartner 4'!H150+'DE Projektpartner 5'!H150+'DE Projektpartner 6'!H150+'DE Projektpartner 7'!H150+'DK Projektpartner 1'!N158+'DK Projektpartner 2'!N158+'DK Projektpartner 3'!N158+'DK Projektpartner 4'!N158+'DK Projektpartner 5'!N158+'DK Projektpartner 6'!N158+'DK Projektpartner 7'!N158</f>
        <v>0</v>
      </c>
      <c r="F46" s="761">
        <f>'DE Projektpartner 1'!I150+'DE Projektpartner 2'!I150+'DE Projektpartner 3'!I150+'DE Projektpartner 4'!I150+'DE Projektpartner 5'!I150+'DE Projektpartner 6'!I150+'DE Projektpartner 7'!I150+'DK Projektpartner 1'!P158+'DK Projektpartner 2'!P158+'DK Projektpartner 3'!P158+'DK Projektpartner 4'!P158+'DK Projektpartner 5'!P158+'DK Projektpartner 6'!P158+'DK Projektpartner 7'!P158</f>
        <v>0</v>
      </c>
      <c r="G46" s="761">
        <f>'DE Projektpartner 1'!J150+'DE Projektpartner 2'!J150+'DE Projektpartner 3'!J150+'DE Projektpartner 4'!J150+'DE Projektpartner 5'!J150+'DE Projektpartner 6'!J150+'DE Projektpartner 7'!J150+'DK Projektpartner 1'!R158+'DK Projektpartner 2'!R158+'DK Projektpartner 3'!R158+'DK Projektpartner 4'!R158+'DK Projektpartner 5'!R158+'DK Projektpartner 6'!R158+'DK Projektpartner 7'!R158</f>
        <v>0</v>
      </c>
      <c r="H46" s="761">
        <f>'DE Projektpartner 1'!K150+'DE Projektpartner 2'!K150+'DE Projektpartner 3'!K150+'DE Projektpartner 4'!K150+'DE Projektpartner 5'!K150+'DE Projektpartner 6'!K150+'DE Projektpartner 7'!K150+'DK Projektpartner 1'!T158+'DK Projektpartner 2'!T158+'DK Projektpartner 3'!T158+'DK Projektpartner 4'!T158+'DK Projektpartner 5'!T158+'DK Projektpartner 6'!T158+'DK Projektpartner 7'!T158</f>
        <v>0</v>
      </c>
      <c r="I46" s="761">
        <f>'DE Projektpartner 1'!L150+'DE Projektpartner 2'!L150+'DE Projektpartner 3'!L150+'DE Projektpartner 4'!L150+'DE Projektpartner 5'!L150+'DE Projektpartner 6'!L150+'DE Projektpartner 7'!L150+'DK Projektpartner 1'!V158+'DK Projektpartner 2'!V158+'DK Projektpartner 3'!V158+'DK Projektpartner 4'!V158+'DK Projektpartner 5'!V158+'DK Projektpartner 6'!V158+'DK Projektpartner 7'!V158</f>
        <v>0</v>
      </c>
      <c r="J46" s="761">
        <f>'DE Projektpartner 1'!M150+'DE Projektpartner 2'!M150+'DE Projektpartner 3'!M150+'DE Projektpartner 4'!M150+'DE Projektpartner 5'!M150+'DE Projektpartner 6'!M150+'DE Projektpartner 7'!M150+'DK Projektpartner 1'!X158+'DK Projektpartner 2'!X158+'DK Projektpartner 3'!X158+'DK Projektpartner 4'!X158+'DK Projektpartner 5'!X158+'DK Projektpartner 6'!X158+'DK Projektpartner 7'!X158</f>
        <v>0</v>
      </c>
      <c r="K46" s="761">
        <f>'DE Projektpartner 1'!N150+'DE Projektpartner 2'!N150+'DE Projektpartner 3'!N150+'DE Projektpartner 4'!N150+'DE Projektpartner 5'!N150+'DE Projektpartner 6'!N150+'DE Projektpartner 7'!N150+'DK Projektpartner 1'!Z158+'DK Projektpartner 2'!Z158+'DK Projektpartner 3'!Z158+'DK Projektpartner 4'!Z158+'DK Projektpartner 5'!Z158+'DK Projektpartner 6'!Z158+'DK Projektpartner 7'!Z158</f>
        <v>0</v>
      </c>
      <c r="L46" s="762">
        <f>'DE Projektpartner 1'!O150+'DE Projektpartner 2'!O150+'DE Projektpartner 3'!O150+'DE Projektpartner 4'!O150+'DE Projektpartner 5'!O150+'DE Projektpartner 6'!O150+'DE Projektpartner 7'!O150+'DK Projektpartner 1'!AB158+'DK Projektpartner 2'!AB158+'DK Projektpartner 3'!AB158+'DK Projektpartner 4'!AB158+'DK Projektpartner 5'!AB158+'DK Projektpartner 6'!AB158+'DK Projektpartner 7'!AB158</f>
        <v>0</v>
      </c>
      <c r="M46" s="4"/>
      <c r="N46" s="719"/>
      <c r="O46" s="719"/>
      <c r="P46" s="719"/>
    </row>
    <row r="47" spans="1:16" ht="30.75" customHeight="1" x14ac:dyDescent="0.2">
      <c r="A47" s="913" t="s">
        <v>315</v>
      </c>
      <c r="B47" s="914"/>
      <c r="C47" s="914"/>
      <c r="D47" s="914"/>
      <c r="E47" s="761">
        <f>'DE Projektpartner 1'!H151+'DE Projektpartner 2'!H151+'DE Projektpartner 3'!H151+'DE Projektpartner 4'!H151+'DE Projektpartner 5'!H151+'DE Projektpartner 6'!H151+'DE Projektpartner 7'!H151+'DK Projektpartner 1'!N159+'DK Projektpartner 2'!N159+'DK Projektpartner 3'!N159+'DK Projektpartner 4'!N159+'DK Projektpartner 5'!N159+'DK Projektpartner 6'!N159+'DK Projektpartner 7'!N159</f>
        <v>0</v>
      </c>
      <c r="F47" s="761">
        <f>'DE Projektpartner 1'!I151+'DE Projektpartner 2'!I151+'DE Projektpartner 3'!I151+'DE Projektpartner 4'!I151+'DE Projektpartner 5'!I151+'DE Projektpartner 6'!I151+'DE Projektpartner 7'!I151+'DK Projektpartner 1'!P159+'DK Projektpartner 2'!P159+'DK Projektpartner 3'!P159+'DK Projektpartner 4'!P159+'DK Projektpartner 5'!P159+'DK Projektpartner 6'!P159+'DK Projektpartner 7'!P159</f>
        <v>0</v>
      </c>
      <c r="G47" s="761">
        <f>'DE Projektpartner 1'!J151+'DE Projektpartner 2'!J151+'DE Projektpartner 3'!J151+'DE Projektpartner 4'!J151+'DE Projektpartner 5'!J151+'DE Projektpartner 6'!J151+'DE Projektpartner 7'!J151+'DK Projektpartner 1'!R159+'DK Projektpartner 2'!R159+'DK Projektpartner 3'!R159+'DK Projektpartner 4'!R159+'DK Projektpartner 5'!R159+'DK Projektpartner 6'!R159+'DK Projektpartner 7'!R159</f>
        <v>0</v>
      </c>
      <c r="H47" s="761">
        <f>'DE Projektpartner 1'!K151+'DE Projektpartner 2'!K151+'DE Projektpartner 3'!K151+'DE Projektpartner 4'!K151+'DE Projektpartner 5'!K151+'DE Projektpartner 6'!K151+'DE Projektpartner 7'!K151+'DK Projektpartner 1'!T159+'DK Projektpartner 2'!T159+'DK Projektpartner 3'!T159+'DK Projektpartner 4'!T159+'DK Projektpartner 5'!T159+'DK Projektpartner 6'!T159+'DK Projektpartner 7'!T159</f>
        <v>0</v>
      </c>
      <c r="I47" s="761">
        <f>'DE Projektpartner 1'!L151+'DE Projektpartner 2'!L151+'DE Projektpartner 3'!L151+'DE Projektpartner 4'!L151+'DE Projektpartner 5'!L151+'DE Projektpartner 6'!L151+'DE Projektpartner 7'!L151+'DK Projektpartner 1'!V159+'DK Projektpartner 2'!V159+'DK Projektpartner 3'!V159+'DK Projektpartner 4'!V159+'DK Projektpartner 5'!V159+'DK Projektpartner 6'!V159+'DK Projektpartner 7'!V159</f>
        <v>0</v>
      </c>
      <c r="J47" s="761">
        <f>'DE Projektpartner 1'!M151+'DE Projektpartner 2'!M151+'DE Projektpartner 3'!M151+'DE Projektpartner 4'!M151+'DE Projektpartner 5'!M151+'DE Projektpartner 6'!M151+'DE Projektpartner 7'!M151+'DK Projektpartner 1'!X159+'DK Projektpartner 2'!X159+'DK Projektpartner 3'!X159+'DK Projektpartner 4'!X159+'DK Projektpartner 5'!X159+'DK Projektpartner 6'!X159+'DK Projektpartner 7'!X159</f>
        <v>0</v>
      </c>
      <c r="K47" s="761">
        <f>'DE Projektpartner 1'!N151+'DE Projektpartner 2'!N151+'DE Projektpartner 3'!N151+'DE Projektpartner 4'!N151+'DE Projektpartner 5'!N151+'DE Projektpartner 6'!N151+'DE Projektpartner 7'!N151+'DK Projektpartner 1'!Z159+'DK Projektpartner 2'!Z159+'DK Projektpartner 3'!Z159+'DK Projektpartner 4'!Z159+'DK Projektpartner 5'!Z159+'DK Projektpartner 6'!Z159+'DK Projektpartner 7'!Z159</f>
        <v>0</v>
      </c>
      <c r="L47" s="762">
        <f>'DE Projektpartner 1'!O151+'DE Projektpartner 2'!O151+'DE Projektpartner 3'!O151+'DE Projektpartner 4'!O151+'DE Projektpartner 5'!O151+'DE Projektpartner 6'!O151+'DE Projektpartner 7'!O151+'DK Projektpartner 1'!AB159+'DK Projektpartner 2'!AB159+'DK Projektpartner 3'!AB159+'DK Projektpartner 4'!AB159+'DK Projektpartner 5'!AB159+'DK Projektpartner 6'!AB159+'DK Projektpartner 7'!AB159</f>
        <v>0</v>
      </c>
      <c r="M47" s="4"/>
      <c r="N47" s="719"/>
      <c r="O47" s="719"/>
      <c r="P47" s="719"/>
    </row>
    <row r="48" spans="1:16" ht="27.75" customHeight="1" x14ac:dyDescent="0.2">
      <c r="A48" s="913" t="s">
        <v>309</v>
      </c>
      <c r="B48" s="914"/>
      <c r="C48" s="914"/>
      <c r="D48" s="914"/>
      <c r="E48" s="761">
        <f>'DE Projektpartner 1'!H152+'DE Projektpartner 2'!H152+'DE Projektpartner 3'!H152+'DE Projektpartner 4'!H152+'DE Projektpartner 5'!H152+'DE Projektpartner 6'!H152+'DE Projektpartner 7'!H152+'DK Projektpartner 1'!N160+'DK Projektpartner 2'!N160+'DK Projektpartner 3'!N160+'DK Projektpartner 4'!N160+'DK Projektpartner 5'!N160+'DK Projektpartner 6'!N160+'DK Projektpartner 7'!N160</f>
        <v>0</v>
      </c>
      <c r="F48" s="761">
        <f>'DE Projektpartner 1'!I152+'DE Projektpartner 2'!I152+'DE Projektpartner 3'!I152+'DE Projektpartner 4'!I152+'DE Projektpartner 5'!I152+'DE Projektpartner 6'!I152+'DE Projektpartner 7'!I152+'DK Projektpartner 1'!P160+'DK Projektpartner 2'!P160+'DK Projektpartner 3'!P160+'DK Projektpartner 4'!P160+'DK Projektpartner 5'!P160+'DK Projektpartner 6'!P160+'DK Projektpartner 7'!P160</f>
        <v>0</v>
      </c>
      <c r="G48" s="761">
        <f>'DE Projektpartner 1'!J152+'DE Projektpartner 2'!J152+'DE Projektpartner 3'!J152+'DE Projektpartner 4'!J152+'DE Projektpartner 5'!J152+'DE Projektpartner 6'!J152+'DE Projektpartner 7'!J152+'DK Projektpartner 1'!R160+'DK Projektpartner 2'!R160+'DK Projektpartner 3'!R160+'DK Projektpartner 4'!R160+'DK Projektpartner 5'!R160+'DK Projektpartner 6'!R160+'DK Projektpartner 7'!R160</f>
        <v>0</v>
      </c>
      <c r="H48" s="761">
        <f>'DE Projektpartner 1'!K152+'DE Projektpartner 2'!K152+'DE Projektpartner 3'!K152+'DE Projektpartner 4'!K152+'DE Projektpartner 5'!K152+'DE Projektpartner 6'!K152+'DE Projektpartner 7'!K152+'DK Projektpartner 1'!T160+'DK Projektpartner 2'!T160+'DK Projektpartner 3'!T160+'DK Projektpartner 4'!T160+'DK Projektpartner 5'!T160+'DK Projektpartner 6'!T160+'DK Projektpartner 7'!T160</f>
        <v>0</v>
      </c>
      <c r="I48" s="761">
        <f>'DE Projektpartner 1'!L152+'DE Projektpartner 2'!L152+'DE Projektpartner 3'!L152+'DE Projektpartner 4'!L152+'DE Projektpartner 5'!L152+'DE Projektpartner 6'!L152+'DE Projektpartner 7'!L152+'DK Projektpartner 1'!V160+'DK Projektpartner 2'!V160+'DK Projektpartner 3'!V160+'DK Projektpartner 4'!V160+'DK Projektpartner 5'!V160+'DK Projektpartner 6'!V160+'DK Projektpartner 7'!V160</f>
        <v>0</v>
      </c>
      <c r="J48" s="761">
        <f>'DE Projektpartner 1'!M152+'DE Projektpartner 2'!M152+'DE Projektpartner 3'!M152+'DE Projektpartner 4'!M152+'DE Projektpartner 5'!M152+'DE Projektpartner 6'!M152+'DE Projektpartner 7'!M152+'DK Projektpartner 1'!X160+'DK Projektpartner 2'!X160+'DK Projektpartner 3'!X160+'DK Projektpartner 4'!X160+'DK Projektpartner 5'!X160+'DK Projektpartner 6'!X160+'DK Projektpartner 7'!X160</f>
        <v>0</v>
      </c>
      <c r="K48" s="761">
        <f>'DE Projektpartner 1'!N152+'DE Projektpartner 2'!N152+'DE Projektpartner 3'!N152+'DE Projektpartner 4'!N152+'DE Projektpartner 5'!N152+'DE Projektpartner 6'!N152+'DE Projektpartner 7'!N152+'DK Projektpartner 1'!Z160+'DK Projektpartner 2'!Z160+'DK Projektpartner 3'!Z160+'DK Projektpartner 4'!Z160+'DK Projektpartner 5'!Z160+'DK Projektpartner 6'!Z160+'DK Projektpartner 7'!Z160</f>
        <v>0</v>
      </c>
      <c r="L48" s="762">
        <f>'DE Projektpartner 1'!O152+'DE Projektpartner 2'!O152+'DE Projektpartner 3'!O152+'DE Projektpartner 4'!O152+'DE Projektpartner 5'!O152+'DE Projektpartner 6'!O152+'DE Projektpartner 7'!O152+'DK Projektpartner 1'!AB160+'DK Projektpartner 2'!AB160+'DK Projektpartner 3'!AB160+'DK Projektpartner 4'!AB160+'DK Projektpartner 5'!AB160+'DK Projektpartner 6'!AB160+'DK Projektpartner 7'!AB160</f>
        <v>0</v>
      </c>
      <c r="M48" s="4"/>
      <c r="N48" s="719"/>
      <c r="O48" s="719"/>
      <c r="P48" s="719"/>
    </row>
    <row r="49" spans="1:16" ht="29.25" customHeight="1" x14ac:dyDescent="0.2">
      <c r="A49" s="913" t="s">
        <v>310</v>
      </c>
      <c r="B49" s="914"/>
      <c r="C49" s="914"/>
      <c r="D49" s="914"/>
      <c r="E49" s="761">
        <f>'DE Projektpartner 1'!H153+'DE Projektpartner 2'!H153+'DE Projektpartner 3'!H153+'DE Projektpartner 4'!H153+'DE Projektpartner 5'!H153+'DE Projektpartner 6'!H153+'DE Projektpartner 7'!H153+'DK Projektpartner 1'!N161+'DK Projektpartner 2'!N161+'DK Projektpartner 3'!N161+'DK Projektpartner 4'!N161+'DK Projektpartner 5'!N161+'DK Projektpartner 6'!N161+'DK Projektpartner 7'!N161</f>
        <v>0</v>
      </c>
      <c r="F49" s="761">
        <f>'DE Projektpartner 1'!I153+'DE Projektpartner 2'!I153+'DE Projektpartner 3'!I153+'DE Projektpartner 4'!I153+'DE Projektpartner 5'!I153+'DE Projektpartner 6'!I153+'DE Projektpartner 7'!I153+'DK Projektpartner 1'!P161+'DK Projektpartner 2'!P161+'DK Projektpartner 3'!P161+'DK Projektpartner 4'!P161+'DK Projektpartner 5'!P161+'DK Projektpartner 6'!P161+'DK Projektpartner 7'!P161</f>
        <v>0</v>
      </c>
      <c r="G49" s="761">
        <f>'DE Projektpartner 1'!J153+'DE Projektpartner 2'!J153+'DE Projektpartner 3'!J153+'DE Projektpartner 4'!J153+'DE Projektpartner 5'!J153+'DE Projektpartner 6'!J153+'DE Projektpartner 7'!J153+'DK Projektpartner 1'!R161+'DK Projektpartner 2'!R161+'DK Projektpartner 3'!R161+'DK Projektpartner 4'!R161+'DK Projektpartner 5'!R161+'DK Projektpartner 6'!R161+'DK Projektpartner 7'!R161</f>
        <v>0</v>
      </c>
      <c r="H49" s="761">
        <f>'DE Projektpartner 1'!K153+'DE Projektpartner 2'!K153+'DE Projektpartner 3'!K153+'DE Projektpartner 4'!K153+'DE Projektpartner 5'!K153+'DE Projektpartner 6'!K153+'DE Projektpartner 7'!K153+'DK Projektpartner 1'!T161+'DK Projektpartner 2'!T161+'DK Projektpartner 3'!T161+'DK Projektpartner 4'!T161+'DK Projektpartner 5'!T161+'DK Projektpartner 6'!T161+'DK Projektpartner 7'!T161</f>
        <v>0</v>
      </c>
      <c r="I49" s="761">
        <f>'DE Projektpartner 1'!L153+'DE Projektpartner 2'!L153+'DE Projektpartner 3'!L153+'DE Projektpartner 4'!L153+'DE Projektpartner 5'!L153+'DE Projektpartner 6'!L153+'DE Projektpartner 7'!L153+'DK Projektpartner 1'!V161+'DK Projektpartner 2'!V161+'DK Projektpartner 3'!V161+'DK Projektpartner 4'!V161+'DK Projektpartner 5'!V161+'DK Projektpartner 6'!V161+'DK Projektpartner 7'!V161</f>
        <v>0</v>
      </c>
      <c r="J49" s="761">
        <f>'DE Projektpartner 1'!M153+'DE Projektpartner 2'!M153+'DE Projektpartner 3'!M153+'DE Projektpartner 4'!M153+'DE Projektpartner 5'!M153+'DE Projektpartner 6'!M153+'DE Projektpartner 7'!M153+'DK Projektpartner 1'!X161+'DK Projektpartner 2'!X161+'DK Projektpartner 3'!X161+'DK Projektpartner 4'!X161+'DK Projektpartner 5'!X161+'DK Projektpartner 6'!X161+'DK Projektpartner 7'!X161</f>
        <v>0</v>
      </c>
      <c r="K49" s="761">
        <f>'DE Projektpartner 1'!N153+'DE Projektpartner 2'!N153+'DE Projektpartner 3'!N153+'DE Projektpartner 4'!N153+'DE Projektpartner 5'!N153+'DE Projektpartner 6'!N153+'DE Projektpartner 7'!N153+'DK Projektpartner 1'!Z161+'DK Projektpartner 2'!Z161+'DK Projektpartner 3'!Z161+'DK Projektpartner 4'!Z161+'DK Projektpartner 5'!Z161+'DK Projektpartner 6'!Z161+'DK Projektpartner 7'!Z161</f>
        <v>0</v>
      </c>
      <c r="L49" s="762">
        <f>'DE Projektpartner 1'!O153+'DE Projektpartner 2'!O153+'DE Projektpartner 3'!O153+'DE Projektpartner 4'!O153+'DE Projektpartner 5'!O153+'DE Projektpartner 6'!O153+'DE Projektpartner 7'!O153+'DK Projektpartner 1'!AB161+'DK Projektpartner 2'!AB161+'DK Projektpartner 3'!AB161+'DK Projektpartner 4'!AB161+'DK Projektpartner 5'!AB161+'DK Projektpartner 6'!AB161+'DK Projektpartner 7'!AB161</f>
        <v>0</v>
      </c>
      <c r="M49" s="4"/>
      <c r="N49" s="719"/>
      <c r="O49" s="719"/>
      <c r="P49" s="719"/>
    </row>
    <row r="50" spans="1:16" ht="36.75" customHeight="1" x14ac:dyDescent="0.2">
      <c r="A50" s="913" t="s">
        <v>271</v>
      </c>
      <c r="B50" s="914"/>
      <c r="C50" s="914"/>
      <c r="D50" s="914"/>
      <c r="E50" s="761">
        <f>'DE Projektpartner 1'!H154+'DE Projektpartner 2'!H154+'DE Projektpartner 3'!H154+'DE Projektpartner 4'!H154+'DE Projektpartner 5'!H154+'DE Projektpartner 6'!H154+'DE Projektpartner 7'!H154+'DK Projektpartner 1'!N162+'DK Projektpartner 2'!N162+'DK Projektpartner 3'!N162+'DK Projektpartner 4'!N162+'DK Projektpartner 5'!N162+'DK Projektpartner 6'!N162+'DK Projektpartner 7'!N162</f>
        <v>0</v>
      </c>
      <c r="F50" s="761">
        <f>'DE Projektpartner 1'!I154+'DE Projektpartner 2'!I154+'DE Projektpartner 3'!I154+'DE Projektpartner 4'!I154+'DE Projektpartner 5'!I154+'DE Projektpartner 6'!I154+'DE Projektpartner 7'!I154+'DK Projektpartner 1'!P162+'DK Projektpartner 2'!P162+'DK Projektpartner 3'!P162+'DK Projektpartner 4'!P162+'DK Projektpartner 5'!P162+'DK Projektpartner 6'!P162+'DK Projektpartner 7'!P162</f>
        <v>0</v>
      </c>
      <c r="G50" s="761">
        <f>'DE Projektpartner 1'!J154+'DE Projektpartner 2'!J154+'DE Projektpartner 3'!J154+'DE Projektpartner 4'!J154+'DE Projektpartner 5'!J154+'DE Projektpartner 6'!J154+'DE Projektpartner 7'!J154+'DK Projektpartner 1'!R162+'DK Projektpartner 2'!R162+'DK Projektpartner 3'!R162+'DK Projektpartner 4'!R162+'DK Projektpartner 5'!R162+'DK Projektpartner 6'!R162+'DK Projektpartner 7'!R162</f>
        <v>0</v>
      </c>
      <c r="H50" s="761">
        <f>'DE Projektpartner 1'!K154+'DE Projektpartner 2'!K154+'DE Projektpartner 3'!K154+'DE Projektpartner 4'!K154+'DE Projektpartner 5'!K154+'DE Projektpartner 6'!K154+'DE Projektpartner 7'!K154+'DK Projektpartner 1'!T162+'DK Projektpartner 2'!T162+'DK Projektpartner 3'!T162+'DK Projektpartner 4'!T162+'DK Projektpartner 5'!T162+'DK Projektpartner 6'!T162+'DK Projektpartner 7'!T162</f>
        <v>0</v>
      </c>
      <c r="I50" s="761">
        <f>'DE Projektpartner 1'!L154+'DE Projektpartner 2'!L154+'DE Projektpartner 3'!L154+'DE Projektpartner 4'!L154+'DE Projektpartner 5'!L154+'DE Projektpartner 6'!L154+'DE Projektpartner 7'!L154+'DK Projektpartner 1'!V162+'DK Projektpartner 2'!V162+'DK Projektpartner 3'!V162+'DK Projektpartner 4'!V162+'DK Projektpartner 5'!V162+'DK Projektpartner 6'!V162+'DK Projektpartner 7'!V162</f>
        <v>0</v>
      </c>
      <c r="J50" s="761">
        <f>'DE Projektpartner 1'!M154+'DE Projektpartner 2'!M154+'DE Projektpartner 3'!M154+'DE Projektpartner 4'!M154+'DE Projektpartner 5'!M154+'DE Projektpartner 6'!M154+'DE Projektpartner 7'!M154+'DK Projektpartner 1'!X162+'DK Projektpartner 2'!X162+'DK Projektpartner 3'!X162+'DK Projektpartner 4'!X162+'DK Projektpartner 5'!X162+'DK Projektpartner 6'!X162+'DK Projektpartner 7'!X162</f>
        <v>0</v>
      </c>
      <c r="K50" s="761">
        <f>'DE Projektpartner 1'!N154+'DE Projektpartner 2'!N154+'DE Projektpartner 3'!N154+'DE Projektpartner 4'!N154+'DE Projektpartner 5'!N154+'DE Projektpartner 6'!N154+'DE Projektpartner 7'!N154+'DK Projektpartner 1'!Z162+'DK Projektpartner 2'!Z162+'DK Projektpartner 3'!Z162+'DK Projektpartner 4'!Z162+'DK Projektpartner 5'!Z162+'DK Projektpartner 6'!Z162+'DK Projektpartner 7'!Z162</f>
        <v>0</v>
      </c>
      <c r="L50" s="762">
        <f>'DE Projektpartner 1'!O154+'DE Projektpartner 2'!O154+'DE Projektpartner 3'!O154+'DE Projektpartner 4'!O154+'DE Projektpartner 5'!O154+'DE Projektpartner 6'!O154+'DE Projektpartner 7'!O154+'DK Projektpartner 1'!AB162+'DK Projektpartner 2'!AB162+'DK Projektpartner 3'!AB162+'DK Projektpartner 4'!AB162+'DK Projektpartner 5'!AB162+'DK Projektpartner 6'!AB162+'DK Projektpartner 7'!AB162</f>
        <v>0</v>
      </c>
      <c r="M50" s="4"/>
      <c r="N50" s="719"/>
      <c r="O50" s="719"/>
      <c r="P50" s="719"/>
    </row>
    <row r="51" spans="1:16" ht="36" customHeight="1" x14ac:dyDescent="0.2">
      <c r="A51" s="913" t="s">
        <v>311</v>
      </c>
      <c r="B51" s="914"/>
      <c r="C51" s="914"/>
      <c r="D51" s="914"/>
      <c r="E51" s="761">
        <f>'DE Projektpartner 1'!H155+'DE Projektpartner 2'!H155+'DE Projektpartner 3'!H155+'DE Projektpartner 4'!H155+'DE Projektpartner 5'!H155+'DE Projektpartner 6'!H155+'DE Projektpartner 7'!H155+'DK Projektpartner 1'!N163+'DK Projektpartner 2'!N163+'DK Projektpartner 3'!N163+'DK Projektpartner 4'!N163+'DK Projektpartner 5'!N163+'DK Projektpartner 6'!N163+'DK Projektpartner 7'!N163</f>
        <v>0</v>
      </c>
      <c r="F51" s="761">
        <f>'DE Projektpartner 1'!I155+'DE Projektpartner 2'!I155+'DE Projektpartner 3'!I155+'DE Projektpartner 4'!I155+'DE Projektpartner 5'!I155+'DE Projektpartner 6'!I155+'DE Projektpartner 7'!I155+'DK Projektpartner 1'!P163+'DK Projektpartner 2'!P163+'DK Projektpartner 3'!P163+'DK Projektpartner 4'!P163+'DK Projektpartner 5'!P163+'DK Projektpartner 6'!P163+'DK Projektpartner 7'!P163</f>
        <v>0</v>
      </c>
      <c r="G51" s="761">
        <f>'DE Projektpartner 1'!J155+'DE Projektpartner 2'!J155+'DE Projektpartner 3'!J155+'DE Projektpartner 4'!J155+'DE Projektpartner 5'!J155+'DE Projektpartner 6'!J155+'DE Projektpartner 7'!J155+'DK Projektpartner 1'!R163+'DK Projektpartner 2'!R163+'DK Projektpartner 3'!R163+'DK Projektpartner 4'!R163+'DK Projektpartner 5'!R163+'DK Projektpartner 6'!R163+'DK Projektpartner 7'!R163</f>
        <v>0</v>
      </c>
      <c r="H51" s="761">
        <f>'DE Projektpartner 1'!K155+'DE Projektpartner 2'!K155+'DE Projektpartner 3'!K155+'DE Projektpartner 4'!K155+'DE Projektpartner 5'!K155+'DE Projektpartner 6'!K155+'DE Projektpartner 7'!K155+'DK Projektpartner 1'!T163+'DK Projektpartner 2'!T163+'DK Projektpartner 3'!T163+'DK Projektpartner 4'!T163+'DK Projektpartner 5'!T163+'DK Projektpartner 6'!T163+'DK Projektpartner 7'!T163</f>
        <v>0</v>
      </c>
      <c r="I51" s="761">
        <f>'DE Projektpartner 1'!L155+'DE Projektpartner 2'!L155+'DE Projektpartner 3'!L155+'DE Projektpartner 4'!L155+'DE Projektpartner 5'!L155+'DE Projektpartner 6'!L155+'DE Projektpartner 7'!L155+'DK Projektpartner 1'!V163+'DK Projektpartner 2'!V163+'DK Projektpartner 3'!V163+'DK Projektpartner 4'!V163+'DK Projektpartner 5'!V163+'DK Projektpartner 6'!V163+'DK Projektpartner 7'!V163</f>
        <v>0</v>
      </c>
      <c r="J51" s="761">
        <f>'DE Projektpartner 1'!M155+'DE Projektpartner 2'!M155+'DE Projektpartner 3'!M155+'DE Projektpartner 4'!M155+'DE Projektpartner 5'!M155+'DE Projektpartner 6'!M155+'DE Projektpartner 7'!M155+'DK Projektpartner 1'!X163+'DK Projektpartner 2'!X163+'DK Projektpartner 3'!X163+'DK Projektpartner 4'!X163+'DK Projektpartner 5'!X163+'DK Projektpartner 6'!X163+'DK Projektpartner 7'!X163</f>
        <v>0</v>
      </c>
      <c r="K51" s="761">
        <f>'DE Projektpartner 1'!N155+'DE Projektpartner 2'!N155+'DE Projektpartner 3'!N155+'DE Projektpartner 4'!N155+'DE Projektpartner 5'!N155+'DE Projektpartner 6'!N155+'DE Projektpartner 7'!N155+'DK Projektpartner 1'!Z163+'DK Projektpartner 2'!Z163+'DK Projektpartner 3'!Z163+'DK Projektpartner 4'!Z163+'DK Projektpartner 5'!Z163+'DK Projektpartner 6'!Z163+'DK Projektpartner 7'!Z163</f>
        <v>0</v>
      </c>
      <c r="L51" s="762">
        <f>'DE Projektpartner 1'!O155+'DE Projektpartner 2'!O155+'DE Projektpartner 3'!O155+'DE Projektpartner 4'!O155+'DE Projektpartner 5'!O155+'DE Projektpartner 6'!O155+'DE Projektpartner 7'!O155+'DK Projektpartner 1'!AB163+'DK Projektpartner 2'!AB163+'DK Projektpartner 3'!AB163+'DK Projektpartner 4'!AB163+'DK Projektpartner 5'!AB163+'DK Projektpartner 6'!AB163+'DK Projektpartner 7'!AB163</f>
        <v>0</v>
      </c>
      <c r="M51" s="4"/>
      <c r="N51" s="719"/>
      <c r="O51" s="719"/>
      <c r="P51" s="719"/>
    </row>
    <row r="52" spans="1:16" ht="38.25" customHeight="1" x14ac:dyDescent="0.2">
      <c r="A52" s="913" t="s">
        <v>272</v>
      </c>
      <c r="B52" s="914"/>
      <c r="C52" s="914"/>
      <c r="D52" s="914"/>
      <c r="E52" s="761">
        <f>'DE Projektpartner 1'!H156+'DE Projektpartner 2'!H156+'DE Projektpartner 3'!H156+'DE Projektpartner 4'!H156+'DE Projektpartner 5'!H156+'DE Projektpartner 6'!H156+'DE Projektpartner 7'!H156+'DK Projektpartner 1'!N164+'DK Projektpartner 2'!N164+'DK Projektpartner 3'!N164+'DK Projektpartner 4'!N164+'DK Projektpartner 5'!N164+'DK Projektpartner 6'!N164+'DK Projektpartner 7'!N164</f>
        <v>0</v>
      </c>
      <c r="F52" s="761">
        <f>'DE Projektpartner 1'!I156+'DE Projektpartner 2'!I156+'DE Projektpartner 3'!I156+'DE Projektpartner 4'!I156+'DE Projektpartner 5'!I156+'DE Projektpartner 6'!I156+'DE Projektpartner 7'!I156+'DK Projektpartner 1'!P164+'DK Projektpartner 2'!P164+'DK Projektpartner 3'!P164+'DK Projektpartner 4'!P164+'DK Projektpartner 5'!P164+'DK Projektpartner 6'!P164+'DK Projektpartner 7'!P164</f>
        <v>0</v>
      </c>
      <c r="G52" s="761">
        <f>'DE Projektpartner 1'!J156+'DE Projektpartner 2'!J156+'DE Projektpartner 3'!J156+'DE Projektpartner 4'!J156+'DE Projektpartner 5'!J156+'DE Projektpartner 6'!J156+'DE Projektpartner 7'!J156+'DK Projektpartner 1'!R164+'DK Projektpartner 2'!R164+'DK Projektpartner 3'!R164+'DK Projektpartner 4'!R164+'DK Projektpartner 5'!R164+'DK Projektpartner 6'!R164+'DK Projektpartner 7'!R164</f>
        <v>0</v>
      </c>
      <c r="H52" s="761">
        <f>'DE Projektpartner 1'!K156+'DE Projektpartner 2'!K156+'DE Projektpartner 3'!K156+'DE Projektpartner 4'!K156+'DE Projektpartner 5'!K156+'DE Projektpartner 6'!K156+'DE Projektpartner 7'!K156+'DK Projektpartner 1'!T164+'DK Projektpartner 2'!T164+'DK Projektpartner 3'!T164+'DK Projektpartner 4'!T164+'DK Projektpartner 5'!T164+'DK Projektpartner 6'!T164+'DK Projektpartner 7'!T164</f>
        <v>0</v>
      </c>
      <c r="I52" s="761">
        <f>'DE Projektpartner 1'!L156+'DE Projektpartner 2'!L156+'DE Projektpartner 3'!L156+'DE Projektpartner 4'!L156+'DE Projektpartner 5'!L156+'DE Projektpartner 6'!L156+'DE Projektpartner 7'!L156+'DK Projektpartner 1'!V164+'DK Projektpartner 2'!V164+'DK Projektpartner 3'!V164+'DK Projektpartner 4'!V164+'DK Projektpartner 5'!V164+'DK Projektpartner 6'!V164+'DK Projektpartner 7'!V164</f>
        <v>0</v>
      </c>
      <c r="J52" s="761">
        <f>'DE Projektpartner 1'!M156+'DE Projektpartner 2'!M156+'DE Projektpartner 3'!M156+'DE Projektpartner 4'!M156+'DE Projektpartner 5'!M156+'DE Projektpartner 6'!M156+'DE Projektpartner 7'!M156+'DK Projektpartner 1'!X164+'DK Projektpartner 2'!X164+'DK Projektpartner 3'!X164+'DK Projektpartner 4'!X164+'DK Projektpartner 5'!X164+'DK Projektpartner 6'!X164+'DK Projektpartner 7'!X164</f>
        <v>0</v>
      </c>
      <c r="K52" s="761">
        <f>'DE Projektpartner 1'!N156+'DE Projektpartner 2'!N156+'DE Projektpartner 3'!N156+'DE Projektpartner 4'!N156+'DE Projektpartner 5'!N156+'DE Projektpartner 6'!N156+'DE Projektpartner 7'!N156+'DK Projektpartner 1'!Z164+'DK Projektpartner 2'!Z164+'DK Projektpartner 3'!Z164+'DK Projektpartner 4'!Z164+'DK Projektpartner 5'!Z164+'DK Projektpartner 6'!Z164+'DK Projektpartner 7'!Z164</f>
        <v>0</v>
      </c>
      <c r="L52" s="762">
        <f>'DE Projektpartner 1'!O156+'DE Projektpartner 2'!O156+'DE Projektpartner 3'!O156+'DE Projektpartner 4'!O156+'DE Projektpartner 5'!O156+'DE Projektpartner 6'!O156+'DE Projektpartner 7'!O156+'DK Projektpartner 1'!AB164+'DK Projektpartner 2'!AB164+'DK Projektpartner 3'!AB164+'DK Projektpartner 4'!AB164+'DK Projektpartner 5'!AB164+'DK Projektpartner 6'!AB164+'DK Projektpartner 7'!AB164</f>
        <v>0</v>
      </c>
      <c r="M52" s="4"/>
      <c r="N52" s="719"/>
      <c r="O52" s="719"/>
      <c r="P52" s="719"/>
    </row>
    <row r="53" spans="1:16" ht="38.25" customHeight="1" x14ac:dyDescent="0.2">
      <c r="A53" s="913" t="s">
        <v>273</v>
      </c>
      <c r="B53" s="914"/>
      <c r="C53" s="914"/>
      <c r="D53" s="914"/>
      <c r="E53" s="761">
        <f>'DE Projektpartner 1'!H157+'DE Projektpartner 2'!H157+'DE Projektpartner 3'!H157+'DE Projektpartner 4'!H157+'DE Projektpartner 5'!H157+'DE Projektpartner 6'!H157+'DE Projektpartner 7'!H157+'DK Projektpartner 1'!N165+'DK Projektpartner 2'!N165+'DK Projektpartner 3'!N165+'DK Projektpartner 4'!N165+'DK Projektpartner 5'!N165+'DK Projektpartner 6'!N165+'DK Projektpartner 7'!N165</f>
        <v>0</v>
      </c>
      <c r="F53" s="761">
        <f>'DE Projektpartner 1'!I157+'DE Projektpartner 2'!I157+'DE Projektpartner 3'!I157+'DE Projektpartner 4'!I157+'DE Projektpartner 5'!I157+'DE Projektpartner 6'!I157+'DE Projektpartner 7'!I157+'DK Projektpartner 1'!P165+'DK Projektpartner 2'!P165+'DK Projektpartner 3'!P165+'DK Projektpartner 4'!P165+'DK Projektpartner 5'!P165+'DK Projektpartner 6'!P165+'DK Projektpartner 7'!P165</f>
        <v>0</v>
      </c>
      <c r="G53" s="761">
        <f>'DE Projektpartner 1'!J157+'DE Projektpartner 2'!J157+'DE Projektpartner 3'!J157+'DE Projektpartner 4'!J157+'DE Projektpartner 5'!J157+'DE Projektpartner 6'!J157+'DE Projektpartner 7'!J157+'DK Projektpartner 1'!R165+'DK Projektpartner 2'!R165+'DK Projektpartner 3'!R165+'DK Projektpartner 4'!R165+'DK Projektpartner 5'!R165+'DK Projektpartner 6'!R165+'DK Projektpartner 7'!R165</f>
        <v>0</v>
      </c>
      <c r="H53" s="761">
        <f>'DE Projektpartner 1'!K157+'DE Projektpartner 2'!K157+'DE Projektpartner 3'!K157+'DE Projektpartner 4'!K157+'DE Projektpartner 5'!K157+'DE Projektpartner 6'!K157+'DE Projektpartner 7'!K157+'DK Projektpartner 1'!T165+'DK Projektpartner 2'!T165+'DK Projektpartner 3'!T165+'DK Projektpartner 4'!T165+'DK Projektpartner 5'!T165+'DK Projektpartner 6'!T165+'DK Projektpartner 7'!T165</f>
        <v>0</v>
      </c>
      <c r="I53" s="761">
        <f>'DE Projektpartner 1'!L157+'DE Projektpartner 2'!L157+'DE Projektpartner 3'!L157+'DE Projektpartner 4'!L157+'DE Projektpartner 5'!L157+'DE Projektpartner 6'!L157+'DE Projektpartner 7'!L157+'DK Projektpartner 1'!V165+'DK Projektpartner 2'!V165+'DK Projektpartner 3'!V165+'DK Projektpartner 4'!V165+'DK Projektpartner 5'!V165+'DK Projektpartner 6'!V165+'DK Projektpartner 7'!V165</f>
        <v>0</v>
      </c>
      <c r="J53" s="761">
        <f>'DE Projektpartner 1'!M157+'DE Projektpartner 2'!M157+'DE Projektpartner 3'!M157+'DE Projektpartner 4'!M157+'DE Projektpartner 5'!M157+'DE Projektpartner 6'!M157+'DE Projektpartner 7'!M157+'DK Projektpartner 1'!X165+'DK Projektpartner 2'!X165+'DK Projektpartner 3'!X165+'DK Projektpartner 4'!X165+'DK Projektpartner 5'!X165+'DK Projektpartner 6'!X165+'DK Projektpartner 7'!X165</f>
        <v>0</v>
      </c>
      <c r="K53" s="761">
        <f>'DE Projektpartner 1'!N157+'DE Projektpartner 2'!N157+'DE Projektpartner 3'!N157+'DE Projektpartner 4'!N157+'DE Projektpartner 5'!N157+'DE Projektpartner 6'!N157+'DE Projektpartner 7'!N157+'DK Projektpartner 1'!Z165+'DK Projektpartner 2'!Z165+'DK Projektpartner 3'!Z165+'DK Projektpartner 4'!Z165+'DK Projektpartner 5'!Z165+'DK Projektpartner 6'!Z165+'DK Projektpartner 7'!Z165</f>
        <v>0</v>
      </c>
      <c r="L53" s="762">
        <f>'DE Projektpartner 1'!O157+'DE Projektpartner 2'!O157+'DE Projektpartner 3'!O157+'DE Projektpartner 4'!O157+'DE Projektpartner 5'!O157+'DE Projektpartner 6'!O157+'DE Projektpartner 7'!O157+'DK Projektpartner 1'!AB165+'DK Projektpartner 2'!AB165+'DK Projektpartner 3'!AB165+'DK Projektpartner 4'!AB165+'DK Projektpartner 5'!AB165+'DK Projektpartner 6'!AB165+'DK Projektpartner 7'!AB165</f>
        <v>0</v>
      </c>
      <c r="M53" s="4"/>
      <c r="N53" s="719"/>
      <c r="O53" s="719"/>
      <c r="P53" s="719"/>
    </row>
    <row r="54" spans="1:16" ht="27.75" customHeight="1" x14ac:dyDescent="0.2">
      <c r="A54" s="921" t="s">
        <v>312</v>
      </c>
      <c r="B54" s="922"/>
      <c r="C54" s="922"/>
      <c r="D54" s="922"/>
      <c r="E54" s="761">
        <f>'DE Projektpartner 1'!H158+'DE Projektpartner 2'!H158+'DE Projektpartner 3'!H158+'DE Projektpartner 4'!H158+'DE Projektpartner 5'!H158+'DE Projektpartner 6'!H158+'DE Projektpartner 7'!H158+'DK Projektpartner 1'!N166+'DK Projektpartner 2'!N166+'DK Projektpartner 3'!N166+'DK Projektpartner 4'!N166+'DK Projektpartner 5'!N166+'DK Projektpartner 6'!N166+'DK Projektpartner 7'!N166</f>
        <v>0</v>
      </c>
      <c r="F54" s="761">
        <f>'DE Projektpartner 1'!I158+'DE Projektpartner 2'!I158+'DE Projektpartner 3'!I158+'DE Projektpartner 4'!I158+'DE Projektpartner 5'!I158+'DE Projektpartner 6'!I158+'DE Projektpartner 7'!I158+'DK Projektpartner 1'!P166+'DK Projektpartner 2'!P166+'DK Projektpartner 3'!P166+'DK Projektpartner 4'!P166+'DK Projektpartner 5'!P166+'DK Projektpartner 6'!P166+'DK Projektpartner 7'!P166</f>
        <v>0</v>
      </c>
      <c r="G54" s="761">
        <f>'DE Projektpartner 1'!J158+'DE Projektpartner 2'!J158+'DE Projektpartner 3'!J158+'DE Projektpartner 4'!J158+'DE Projektpartner 5'!J158+'DE Projektpartner 6'!J158+'DE Projektpartner 7'!J158+'DK Projektpartner 1'!R166+'DK Projektpartner 2'!R166+'DK Projektpartner 3'!R166+'DK Projektpartner 4'!R166+'DK Projektpartner 5'!R166+'DK Projektpartner 6'!R166+'DK Projektpartner 7'!R166</f>
        <v>0</v>
      </c>
      <c r="H54" s="761">
        <f>'DE Projektpartner 1'!K158+'DE Projektpartner 2'!K158+'DE Projektpartner 3'!K158+'DE Projektpartner 4'!K158+'DE Projektpartner 5'!K158+'DE Projektpartner 6'!K158+'DE Projektpartner 7'!K158+'DK Projektpartner 1'!T166+'DK Projektpartner 2'!T166+'DK Projektpartner 3'!T166+'DK Projektpartner 4'!T166+'DK Projektpartner 5'!T166+'DK Projektpartner 6'!T166+'DK Projektpartner 7'!T166</f>
        <v>0</v>
      </c>
      <c r="I54" s="761">
        <f>'DE Projektpartner 1'!L158+'DE Projektpartner 2'!L158+'DE Projektpartner 3'!L158+'DE Projektpartner 4'!L158+'DE Projektpartner 5'!L158+'DE Projektpartner 6'!L158+'DE Projektpartner 7'!L158+'DK Projektpartner 1'!V166+'DK Projektpartner 2'!V166+'DK Projektpartner 3'!V166+'DK Projektpartner 4'!V166+'DK Projektpartner 5'!V166+'DK Projektpartner 6'!V166+'DK Projektpartner 7'!V166</f>
        <v>0</v>
      </c>
      <c r="J54" s="761">
        <f>'DE Projektpartner 1'!M158+'DE Projektpartner 2'!M158+'DE Projektpartner 3'!M158+'DE Projektpartner 4'!M158+'DE Projektpartner 5'!M158+'DE Projektpartner 6'!M158+'DE Projektpartner 7'!M158+'DK Projektpartner 1'!X166+'DK Projektpartner 2'!X166+'DK Projektpartner 3'!X166+'DK Projektpartner 4'!X166+'DK Projektpartner 5'!X166+'DK Projektpartner 6'!X166+'DK Projektpartner 7'!X166</f>
        <v>0</v>
      </c>
      <c r="K54" s="761">
        <f>'DE Projektpartner 1'!N158+'DE Projektpartner 2'!N158+'DE Projektpartner 3'!N158+'DE Projektpartner 4'!N158+'DE Projektpartner 5'!N158+'DE Projektpartner 6'!N158+'DE Projektpartner 7'!N158+'DK Projektpartner 1'!Z166+'DK Projektpartner 2'!Z166+'DK Projektpartner 3'!Z166+'DK Projektpartner 4'!Z166+'DK Projektpartner 5'!Z166+'DK Projektpartner 6'!Z166+'DK Projektpartner 7'!Z166</f>
        <v>0</v>
      </c>
      <c r="L54" s="762">
        <f>'DE Projektpartner 1'!O158+'DE Projektpartner 2'!O158+'DE Projektpartner 3'!O158+'DE Projektpartner 4'!O158+'DE Projektpartner 5'!O158+'DE Projektpartner 6'!O158+'DE Projektpartner 7'!O158+'DK Projektpartner 1'!AB166+'DK Projektpartner 2'!AB166+'DK Projektpartner 3'!AB166+'DK Projektpartner 4'!AB166+'DK Projektpartner 5'!AB166+'DK Projektpartner 6'!AB166+'DK Projektpartner 7'!AB166</f>
        <v>0</v>
      </c>
      <c r="M54" s="4"/>
      <c r="N54" s="719"/>
      <c r="O54" s="719"/>
      <c r="P54" s="719"/>
    </row>
    <row r="55" spans="1:16" ht="27" customHeight="1" x14ac:dyDescent="0.2">
      <c r="A55" s="913" t="s">
        <v>313</v>
      </c>
      <c r="B55" s="914"/>
      <c r="C55" s="914"/>
      <c r="D55" s="914"/>
      <c r="E55" s="761">
        <f>'DE Projektpartner 1'!H159+'DE Projektpartner 2'!H159+'DE Projektpartner 3'!H159+'DE Projektpartner 4'!H159+'DE Projektpartner 5'!H159+'DE Projektpartner 6'!H159+'DE Projektpartner 7'!H159+'DK Projektpartner 1'!N167+'DK Projektpartner 2'!N167+'DK Projektpartner 3'!N167+'DK Projektpartner 4'!N167+'DK Projektpartner 5'!N167+'DK Projektpartner 6'!N167+'DK Projektpartner 7'!N167</f>
        <v>0</v>
      </c>
      <c r="F55" s="761">
        <f>'DE Projektpartner 1'!I159+'DE Projektpartner 2'!I159+'DE Projektpartner 3'!I159+'DE Projektpartner 4'!I159+'DE Projektpartner 5'!I159+'DE Projektpartner 6'!I159+'DE Projektpartner 7'!I159+'DK Projektpartner 1'!P167+'DK Projektpartner 2'!P167+'DK Projektpartner 3'!P167+'DK Projektpartner 4'!P167+'DK Projektpartner 5'!P167+'DK Projektpartner 6'!P167+'DK Projektpartner 7'!P167</f>
        <v>0</v>
      </c>
      <c r="G55" s="761">
        <f>'DE Projektpartner 1'!J159+'DE Projektpartner 2'!J159+'DE Projektpartner 3'!J159+'DE Projektpartner 4'!J159+'DE Projektpartner 5'!J159+'DE Projektpartner 6'!J159+'DE Projektpartner 7'!J159+'DK Projektpartner 1'!R167+'DK Projektpartner 2'!R167+'DK Projektpartner 3'!R167+'DK Projektpartner 4'!R167+'DK Projektpartner 5'!R167+'DK Projektpartner 6'!R167+'DK Projektpartner 7'!R167</f>
        <v>0</v>
      </c>
      <c r="H55" s="761">
        <f>'DE Projektpartner 1'!K159+'DE Projektpartner 2'!K159+'DE Projektpartner 3'!K159+'DE Projektpartner 4'!K159+'DE Projektpartner 5'!K159+'DE Projektpartner 6'!K159+'DE Projektpartner 7'!K159+'DK Projektpartner 1'!T167+'DK Projektpartner 2'!T167+'DK Projektpartner 3'!T167+'DK Projektpartner 4'!T167+'DK Projektpartner 5'!T167+'DK Projektpartner 6'!T167+'DK Projektpartner 7'!T167</f>
        <v>0</v>
      </c>
      <c r="I55" s="761">
        <f>'DE Projektpartner 1'!L159+'DE Projektpartner 2'!L159+'DE Projektpartner 3'!L159+'DE Projektpartner 4'!L159+'DE Projektpartner 5'!L159+'DE Projektpartner 6'!L159+'DE Projektpartner 7'!L159+'DK Projektpartner 1'!V167+'DK Projektpartner 2'!V167+'DK Projektpartner 3'!V167+'DK Projektpartner 4'!V167+'DK Projektpartner 5'!V167+'DK Projektpartner 6'!V167+'DK Projektpartner 7'!V167</f>
        <v>0</v>
      </c>
      <c r="J55" s="761">
        <f>'DE Projektpartner 1'!M159+'DE Projektpartner 2'!M159+'DE Projektpartner 3'!M159+'DE Projektpartner 4'!M159+'DE Projektpartner 5'!M159+'DE Projektpartner 6'!M159+'DE Projektpartner 7'!M159+'DK Projektpartner 1'!X167+'DK Projektpartner 2'!X167+'DK Projektpartner 3'!X167+'DK Projektpartner 4'!X167+'DK Projektpartner 5'!X167+'DK Projektpartner 6'!X167+'DK Projektpartner 7'!X167</f>
        <v>0</v>
      </c>
      <c r="K55" s="761">
        <f>'DE Projektpartner 1'!N159+'DE Projektpartner 2'!N159+'DE Projektpartner 3'!N159+'DE Projektpartner 4'!N159+'DE Projektpartner 5'!N159+'DE Projektpartner 6'!N159+'DE Projektpartner 7'!N159+'DK Projektpartner 1'!Z167+'DK Projektpartner 2'!Z167+'DK Projektpartner 3'!Z167+'DK Projektpartner 4'!Z167+'DK Projektpartner 5'!Z167+'DK Projektpartner 6'!Z167+'DK Projektpartner 7'!Z167</f>
        <v>0</v>
      </c>
      <c r="L55" s="762">
        <f>'DE Projektpartner 1'!O159+'DE Projektpartner 2'!O159+'DE Projektpartner 3'!O159+'DE Projektpartner 4'!O159+'DE Projektpartner 5'!O159+'DE Projektpartner 6'!O159+'DE Projektpartner 7'!O159+'DK Projektpartner 1'!AB167+'DK Projektpartner 2'!AB167+'DK Projektpartner 3'!AB167+'DK Projektpartner 4'!AB167+'DK Projektpartner 5'!AB167+'DK Projektpartner 6'!AB167+'DK Projektpartner 7'!AB167</f>
        <v>0</v>
      </c>
      <c r="M55" s="4"/>
      <c r="N55" s="719"/>
      <c r="O55" s="719"/>
      <c r="P55" s="719"/>
    </row>
    <row r="56" spans="1:16" ht="29.25" customHeight="1" thickBot="1" x14ac:dyDescent="0.25">
      <c r="A56" s="923" t="s">
        <v>314</v>
      </c>
      <c r="B56" s="924"/>
      <c r="C56" s="924"/>
      <c r="D56" s="924"/>
      <c r="E56" s="527">
        <f>'DE Projektpartner 1'!H160+'DE Projektpartner 2'!H160+'DE Projektpartner 3'!H160+'DE Projektpartner 4'!H160+'DE Projektpartner 5'!H160+'DE Projektpartner 6'!H160+'DE Projektpartner 7'!H160+'DK Projektpartner 1'!N168+'DK Projektpartner 2'!N168+'DK Projektpartner 3'!N168+'DK Projektpartner 4'!N168+'DK Projektpartner 5'!N168+'DK Projektpartner 6'!N168+'DK Projektpartner 7'!N168</f>
        <v>0</v>
      </c>
      <c r="F56" s="527">
        <f>'DE Projektpartner 1'!I160+'DE Projektpartner 2'!I160+'DE Projektpartner 3'!I160+'DE Projektpartner 4'!I160+'DE Projektpartner 5'!I160+'DE Projektpartner 6'!I160+'DE Projektpartner 7'!I160+'DK Projektpartner 1'!P168+'DK Projektpartner 2'!P168+'DK Projektpartner 3'!P168+'DK Projektpartner 4'!P168+'DK Projektpartner 5'!P168+'DK Projektpartner 6'!P168+'DK Projektpartner 7'!P168</f>
        <v>0</v>
      </c>
      <c r="G56" s="527">
        <f>'DE Projektpartner 1'!J160+'DE Projektpartner 2'!J160+'DE Projektpartner 3'!J160+'DE Projektpartner 4'!J160+'DE Projektpartner 5'!J160+'DE Projektpartner 6'!J160+'DE Projektpartner 7'!J160+'DK Projektpartner 1'!R168+'DK Projektpartner 2'!R168+'DK Projektpartner 3'!R168+'DK Projektpartner 4'!R168+'DK Projektpartner 5'!R168+'DK Projektpartner 6'!R168+'DK Projektpartner 7'!R168</f>
        <v>0</v>
      </c>
      <c r="H56" s="527">
        <f>'DE Projektpartner 1'!K160+'DE Projektpartner 2'!K160+'DE Projektpartner 3'!K160+'DE Projektpartner 4'!K160+'DE Projektpartner 5'!K160+'DE Projektpartner 6'!K160+'DE Projektpartner 7'!K160+'DK Projektpartner 1'!T168+'DK Projektpartner 2'!T168+'DK Projektpartner 3'!T168+'DK Projektpartner 4'!T168+'DK Projektpartner 5'!T168+'DK Projektpartner 6'!T168+'DK Projektpartner 7'!T168</f>
        <v>0</v>
      </c>
      <c r="I56" s="527">
        <f>'DE Projektpartner 1'!L160+'DE Projektpartner 2'!L160+'DE Projektpartner 3'!L160+'DE Projektpartner 4'!L160+'DE Projektpartner 5'!L160+'DE Projektpartner 6'!L160+'DE Projektpartner 7'!L160+'DK Projektpartner 1'!V168+'DK Projektpartner 2'!V168+'DK Projektpartner 3'!V168+'DK Projektpartner 4'!V168+'DK Projektpartner 5'!V168+'DK Projektpartner 6'!V168+'DK Projektpartner 7'!V168</f>
        <v>0</v>
      </c>
      <c r="J56" s="527">
        <f>'DE Projektpartner 1'!M160+'DE Projektpartner 2'!M160+'DE Projektpartner 3'!M160+'DE Projektpartner 4'!M160+'DE Projektpartner 5'!M160+'DE Projektpartner 6'!M160+'DE Projektpartner 7'!M160+'DK Projektpartner 1'!X168+'DK Projektpartner 2'!X168+'DK Projektpartner 3'!X168+'DK Projektpartner 4'!X168+'DK Projektpartner 5'!X168+'DK Projektpartner 6'!X168+'DK Projektpartner 7'!X168</f>
        <v>0</v>
      </c>
      <c r="K56" s="527">
        <f>'DE Projektpartner 1'!N160+'DE Projektpartner 2'!N160+'DE Projektpartner 3'!N160+'DE Projektpartner 4'!N160+'DE Projektpartner 5'!N160+'DE Projektpartner 6'!N160+'DE Projektpartner 7'!N160+'DK Projektpartner 1'!Z168+'DK Projektpartner 2'!Z168+'DK Projektpartner 3'!Z168+'DK Projektpartner 4'!Z168+'DK Projektpartner 5'!Z168+'DK Projektpartner 6'!Z168+'DK Projektpartner 7'!Z168</f>
        <v>0</v>
      </c>
      <c r="L56" s="528">
        <f>'DE Projektpartner 1'!O160+'DE Projektpartner 2'!O160+'DE Projektpartner 3'!O160+'DE Projektpartner 4'!O160+'DE Projektpartner 5'!O160+'DE Projektpartner 6'!O160+'DE Projektpartner 7'!O160+'DK Projektpartner 1'!AB168+'DK Projektpartner 2'!AB168+'DK Projektpartner 3'!AB168+'DK Projektpartner 4'!AB168+'DK Projektpartner 5'!AB168+'DK Projektpartner 6'!AB168+'DK Projektpartner 7'!AB168</f>
        <v>0</v>
      </c>
      <c r="M56" s="4"/>
      <c r="N56" s="719"/>
      <c r="O56" s="719"/>
      <c r="P56" s="719"/>
    </row>
    <row r="57" spans="1:16" ht="33" customHeight="1" thickBot="1" x14ac:dyDescent="0.25">
      <c r="A57" s="418"/>
      <c r="B57" s="418"/>
      <c r="C57" s="418"/>
      <c r="D57" s="418"/>
      <c r="E57" s="413"/>
      <c r="F57" s="413"/>
      <c r="G57" s="413"/>
      <c r="H57" s="413"/>
      <c r="I57" s="413"/>
      <c r="J57" s="413"/>
      <c r="K57" s="413"/>
      <c r="L57" s="413"/>
      <c r="M57" s="4"/>
      <c r="N57" s="719"/>
      <c r="O57" s="719"/>
      <c r="P57" s="719"/>
    </row>
    <row r="58" spans="1:16" ht="18.75" customHeight="1" x14ac:dyDescent="0.2">
      <c r="A58" s="459" t="s">
        <v>305</v>
      </c>
      <c r="B58" s="460"/>
      <c r="C58" s="460"/>
      <c r="D58" s="460"/>
      <c r="E58" s="417"/>
      <c r="F58" s="417"/>
      <c r="G58" s="417"/>
      <c r="H58" s="417"/>
      <c r="I58" s="416"/>
      <c r="J58" s="413"/>
      <c r="K58" s="413"/>
      <c r="L58" s="413"/>
      <c r="M58" s="413"/>
      <c r="N58" s="719"/>
      <c r="O58" s="719"/>
      <c r="P58" s="719"/>
    </row>
    <row r="59" spans="1:16" ht="75.75" customHeight="1" x14ac:dyDescent="0.2">
      <c r="A59" s="951" t="s">
        <v>275</v>
      </c>
      <c r="B59" s="952"/>
      <c r="C59" s="952"/>
      <c r="D59" s="952"/>
      <c r="E59" s="461" t="s">
        <v>276</v>
      </c>
      <c r="F59" s="461" t="s">
        <v>277</v>
      </c>
      <c r="G59" s="461" t="s">
        <v>278</v>
      </c>
      <c r="H59" s="461" t="s">
        <v>279</v>
      </c>
      <c r="I59" s="462" t="s">
        <v>280</v>
      </c>
      <c r="J59" s="718"/>
      <c r="K59" s="718"/>
      <c r="L59" s="718"/>
      <c r="M59" s="718"/>
      <c r="N59" s="719"/>
      <c r="O59" s="719"/>
      <c r="P59" s="719"/>
    </row>
    <row r="60" spans="1:16" x14ac:dyDescent="0.2">
      <c r="A60" s="415" t="s">
        <v>245</v>
      </c>
      <c r="B60" s="945">
        <f>'DE Projektpartner 1'!B4:G4</f>
        <v>0</v>
      </c>
      <c r="C60" s="945"/>
      <c r="D60" s="945"/>
      <c r="E60" s="492">
        <f>'DE Projektpartner 1'!G175</f>
        <v>0</v>
      </c>
      <c r="F60" s="492">
        <f>'DE Projektpartner 1'!G165</f>
        <v>0</v>
      </c>
      <c r="G60" s="492">
        <f>'DE Projektpartner 1'!G176</f>
        <v>0</v>
      </c>
      <c r="H60" s="492">
        <f>'DE Projektpartner 1'!G160</f>
        <v>0</v>
      </c>
      <c r="I60" s="493" t="str">
        <f>'DE Projektpartner 1'!B165</f>
        <v>0</v>
      </c>
      <c r="J60" s="718"/>
      <c r="K60" s="718"/>
      <c r="L60" s="718"/>
      <c r="M60" s="718"/>
    </row>
    <row r="61" spans="1:16" x14ac:dyDescent="0.2">
      <c r="A61" s="415" t="s">
        <v>244</v>
      </c>
      <c r="B61" s="945">
        <f>'DE Projektpartner 2'!B4:G4</f>
        <v>0</v>
      </c>
      <c r="C61" s="945"/>
      <c r="D61" s="945"/>
      <c r="E61" s="492">
        <f>'DE Projektpartner 2'!G175</f>
        <v>0</v>
      </c>
      <c r="F61" s="492">
        <f>'DE Projektpartner 2'!G165</f>
        <v>0</v>
      </c>
      <c r="G61" s="492">
        <f>'DE Projektpartner 2'!G176</f>
        <v>0</v>
      </c>
      <c r="H61" s="492">
        <f>'DE Projektpartner 2'!G160</f>
        <v>0</v>
      </c>
      <c r="I61" s="493" t="str">
        <f>'DE Projektpartner 2'!B165</f>
        <v>0</v>
      </c>
      <c r="J61" s="718"/>
      <c r="K61" s="718"/>
      <c r="L61" s="718"/>
      <c r="M61" s="718"/>
    </row>
    <row r="62" spans="1:16" x14ac:dyDescent="0.2">
      <c r="A62" s="415" t="s">
        <v>243</v>
      </c>
      <c r="B62" s="945">
        <f>'DE Projektpartner 3'!B4:G4</f>
        <v>0</v>
      </c>
      <c r="C62" s="945"/>
      <c r="D62" s="945"/>
      <c r="E62" s="492">
        <f>'DE Projektpartner 3'!G175</f>
        <v>0</v>
      </c>
      <c r="F62" s="492">
        <f>'DE Projektpartner 3'!G165</f>
        <v>0</v>
      </c>
      <c r="G62" s="492">
        <f>'DE Projektpartner 3'!G176</f>
        <v>0</v>
      </c>
      <c r="H62" s="492">
        <f>'DE Projektpartner 3'!G160</f>
        <v>0</v>
      </c>
      <c r="I62" s="493" t="str">
        <f>'DE Projektpartner 3'!B165</f>
        <v>0</v>
      </c>
      <c r="J62" s="718"/>
      <c r="K62" s="718"/>
      <c r="L62" s="718"/>
      <c r="M62" s="718"/>
    </row>
    <row r="63" spans="1:16" x14ac:dyDescent="0.2">
      <c r="A63" s="415" t="s">
        <v>242</v>
      </c>
      <c r="B63" s="945">
        <f>'DE Projektpartner 4'!B4:G4</f>
        <v>0</v>
      </c>
      <c r="C63" s="945"/>
      <c r="D63" s="945"/>
      <c r="E63" s="492">
        <f>'DE Projektpartner 4'!G175</f>
        <v>0</v>
      </c>
      <c r="F63" s="492">
        <f>'DE Projektpartner 4'!G165</f>
        <v>0</v>
      </c>
      <c r="G63" s="492">
        <f>'DE Projektpartner 4'!G176</f>
        <v>0</v>
      </c>
      <c r="H63" s="492">
        <f>'DE Projektpartner 4'!G160</f>
        <v>0</v>
      </c>
      <c r="I63" s="493" t="str">
        <f>'DE Projektpartner 4'!B165</f>
        <v>0</v>
      </c>
      <c r="J63" s="718"/>
      <c r="K63" s="718"/>
      <c r="L63" s="718"/>
      <c r="M63" s="718"/>
    </row>
    <row r="64" spans="1:16" x14ac:dyDescent="0.2">
      <c r="A64" s="415" t="s">
        <v>241</v>
      </c>
      <c r="B64" s="945">
        <f>'DE Projektpartner 5'!B4:G4</f>
        <v>0</v>
      </c>
      <c r="C64" s="945"/>
      <c r="D64" s="945"/>
      <c r="E64" s="492">
        <f>'DE Projektpartner 5'!G175</f>
        <v>0</v>
      </c>
      <c r="F64" s="492">
        <f>'DE Projektpartner 5'!G165</f>
        <v>0</v>
      </c>
      <c r="G64" s="492">
        <f>'DE Projektpartner 5'!G176</f>
        <v>0</v>
      </c>
      <c r="H64" s="492">
        <f>'DE Projektpartner 5'!G160</f>
        <v>0</v>
      </c>
      <c r="I64" s="493" t="str">
        <f>'DE Projektpartner 5'!B165</f>
        <v>0</v>
      </c>
      <c r="J64" s="718"/>
      <c r="K64" s="718"/>
      <c r="L64" s="718"/>
      <c r="M64" s="718"/>
    </row>
    <row r="65" spans="1:13" x14ac:dyDescent="0.2">
      <c r="A65" s="415" t="s">
        <v>240</v>
      </c>
      <c r="B65" s="945">
        <f>'DE Projektpartner 6'!B4:G4</f>
        <v>0</v>
      </c>
      <c r="C65" s="945"/>
      <c r="D65" s="945"/>
      <c r="E65" s="492">
        <f>'DE Projektpartner 6'!G175</f>
        <v>0</v>
      </c>
      <c r="F65" s="492">
        <f>'DE Projektpartner 6'!G165</f>
        <v>0</v>
      </c>
      <c r="G65" s="492">
        <f>'DE Projektpartner 6'!G176</f>
        <v>0</v>
      </c>
      <c r="H65" s="492">
        <f>'DE Projektpartner 6'!G160</f>
        <v>0</v>
      </c>
      <c r="I65" s="493" t="str">
        <f>'DE Projektpartner 6'!B165</f>
        <v>0</v>
      </c>
      <c r="J65" s="718"/>
      <c r="K65" s="718"/>
      <c r="L65" s="718"/>
      <c r="M65" s="718"/>
    </row>
    <row r="66" spans="1:13" x14ac:dyDescent="0.2">
      <c r="A66" s="415" t="s">
        <v>239</v>
      </c>
      <c r="B66" s="945">
        <f>'DE Projektpartner 7'!B4:G4</f>
        <v>0</v>
      </c>
      <c r="C66" s="945"/>
      <c r="D66" s="945"/>
      <c r="E66" s="492">
        <f>'DE Projektpartner 7'!G175</f>
        <v>0</v>
      </c>
      <c r="F66" s="492">
        <f>'DE Projektpartner 7'!G165</f>
        <v>0</v>
      </c>
      <c r="G66" s="494">
        <f>'DE Projektpartner 7'!G176</f>
        <v>0</v>
      </c>
      <c r="H66" s="492">
        <f>'DE Projektpartner 7'!G160</f>
        <v>0</v>
      </c>
      <c r="I66" s="493" t="str">
        <f>'DE Projektpartner 7'!B165</f>
        <v>0</v>
      </c>
      <c r="J66" s="718"/>
      <c r="K66" s="718"/>
      <c r="L66" s="718"/>
      <c r="M66" s="718"/>
    </row>
    <row r="67" spans="1:13" x14ac:dyDescent="0.2">
      <c r="A67" s="414" t="s">
        <v>238</v>
      </c>
      <c r="B67" s="945">
        <f>'DK Projektpartner 1'!B4:E4</f>
        <v>0</v>
      </c>
      <c r="C67" s="945"/>
      <c r="D67" s="945"/>
      <c r="E67" s="492">
        <f>'DK Projektpartner 1'!L183</f>
        <v>0</v>
      </c>
      <c r="F67" s="492">
        <f>'DK Projektpartner 1'!L173</f>
        <v>0</v>
      </c>
      <c r="G67" s="492">
        <f>'DK Projektpartner 1'!L184</f>
        <v>0</v>
      </c>
      <c r="H67" s="492">
        <f>'DK Projektpartner 1'!L168</f>
        <v>0</v>
      </c>
      <c r="I67" s="493" t="str">
        <f>'DK Projektpartner 1'!B173</f>
        <v>0</v>
      </c>
      <c r="J67" s="718"/>
      <c r="K67" s="718"/>
      <c r="L67" s="718"/>
      <c r="M67" s="718"/>
    </row>
    <row r="68" spans="1:13" x14ac:dyDescent="0.2">
      <c r="A68" s="414" t="s">
        <v>237</v>
      </c>
      <c r="B68" s="945">
        <f>'DK Projektpartner 2'!B4:E4</f>
        <v>0</v>
      </c>
      <c r="C68" s="945"/>
      <c r="D68" s="945"/>
      <c r="E68" s="492">
        <f>'DK Projektpartner 2'!L183</f>
        <v>0</v>
      </c>
      <c r="F68" s="492">
        <f>'DK Projektpartner 2'!L173</f>
        <v>0</v>
      </c>
      <c r="G68" s="492">
        <f>'DK Projektpartner 2'!L184</f>
        <v>0</v>
      </c>
      <c r="H68" s="492">
        <f>'DK Projektpartner 2'!L168</f>
        <v>0</v>
      </c>
      <c r="I68" s="493" t="str">
        <f>'DK Projektpartner 2'!B173</f>
        <v>0</v>
      </c>
      <c r="J68" s="718"/>
      <c r="K68" s="718"/>
      <c r="L68" s="718"/>
      <c r="M68" s="718"/>
    </row>
    <row r="69" spans="1:13" x14ac:dyDescent="0.2">
      <c r="A69" s="412" t="s">
        <v>236</v>
      </c>
      <c r="B69" s="945">
        <f>'DK Projektpartner 3'!B4:E4</f>
        <v>0</v>
      </c>
      <c r="C69" s="945"/>
      <c r="D69" s="945"/>
      <c r="E69" s="492">
        <f>'DK Projektpartner 3'!L183</f>
        <v>0</v>
      </c>
      <c r="F69" s="492">
        <f>'DK Projektpartner 3'!L173</f>
        <v>0</v>
      </c>
      <c r="G69" s="492">
        <f>'DK Projektpartner 3'!L184</f>
        <v>0</v>
      </c>
      <c r="H69" s="492">
        <f>'DK Projektpartner 3'!L168</f>
        <v>0</v>
      </c>
      <c r="I69" s="493" t="str">
        <f>'DK Projektpartner 3'!B173</f>
        <v>0</v>
      </c>
      <c r="J69" s="719"/>
      <c r="K69" s="719"/>
      <c r="L69" s="719"/>
      <c r="M69" s="719"/>
    </row>
    <row r="70" spans="1:13" x14ac:dyDescent="0.2">
      <c r="A70" s="412" t="s">
        <v>235</v>
      </c>
      <c r="B70" s="945">
        <f>'DK Projektpartner 4'!B4:E4</f>
        <v>0</v>
      </c>
      <c r="C70" s="945"/>
      <c r="D70" s="945"/>
      <c r="E70" s="492">
        <f>'DK Projektpartner 4'!L183</f>
        <v>0</v>
      </c>
      <c r="F70" s="492">
        <f>'DK Projektpartner 4'!L173</f>
        <v>0</v>
      </c>
      <c r="G70" s="492">
        <f>'DK Projektpartner 4'!L184</f>
        <v>0</v>
      </c>
      <c r="H70" s="492">
        <f>'DK Projektpartner 4'!L168</f>
        <v>0</v>
      </c>
      <c r="I70" s="493" t="str">
        <f>'DK Projektpartner 4'!B173</f>
        <v>0</v>
      </c>
      <c r="J70" s="719"/>
      <c r="K70" s="719"/>
      <c r="L70" s="719"/>
      <c r="M70" s="719"/>
    </row>
    <row r="71" spans="1:13" x14ac:dyDescent="0.2">
      <c r="A71" s="412" t="s">
        <v>234</v>
      </c>
      <c r="B71" s="945">
        <f>'DK Projektpartner 5'!B4:E4</f>
        <v>0</v>
      </c>
      <c r="C71" s="945"/>
      <c r="D71" s="945"/>
      <c r="E71" s="492">
        <f>'DK Projektpartner 5'!L183</f>
        <v>0</v>
      </c>
      <c r="F71" s="492">
        <f>'DK Projektpartner 5'!L173</f>
        <v>0</v>
      </c>
      <c r="G71" s="492">
        <f>'DK Projektpartner 5'!L184</f>
        <v>0</v>
      </c>
      <c r="H71" s="492">
        <f>'DK Projektpartner 5'!L168</f>
        <v>0</v>
      </c>
      <c r="I71" s="493" t="str">
        <f>'DK Projektpartner 5'!B173</f>
        <v>0</v>
      </c>
      <c r="J71" s="719"/>
      <c r="K71" s="719"/>
      <c r="L71" s="719"/>
      <c r="M71" s="719"/>
    </row>
    <row r="72" spans="1:13" x14ac:dyDescent="0.2">
      <c r="A72" s="412" t="s">
        <v>233</v>
      </c>
      <c r="B72" s="945">
        <f>'DK Projektpartner 6'!B4:E4</f>
        <v>0</v>
      </c>
      <c r="C72" s="945"/>
      <c r="D72" s="945"/>
      <c r="E72" s="492">
        <f>'DK Projektpartner 6'!L183</f>
        <v>0</v>
      </c>
      <c r="F72" s="492">
        <f>'DK Projektpartner 6'!L173</f>
        <v>0</v>
      </c>
      <c r="G72" s="492">
        <f>'DK Projektpartner 6'!L184</f>
        <v>0</v>
      </c>
      <c r="H72" s="492">
        <f>'DK Projektpartner 6'!L168</f>
        <v>0</v>
      </c>
      <c r="I72" s="493" t="str">
        <f>'DK Projektpartner 6'!B173</f>
        <v>0</v>
      </c>
      <c r="J72" s="719"/>
      <c r="K72" s="719"/>
      <c r="L72" s="719"/>
      <c r="M72" s="719"/>
    </row>
    <row r="73" spans="1:13" x14ac:dyDescent="0.2">
      <c r="A73" s="412" t="s">
        <v>232</v>
      </c>
      <c r="B73" s="945">
        <f>'DK Projektpartner 7'!B4:E4</f>
        <v>0</v>
      </c>
      <c r="C73" s="945"/>
      <c r="D73" s="945"/>
      <c r="E73" s="492">
        <f>'DK Projektpartner 7'!L183</f>
        <v>0</v>
      </c>
      <c r="F73" s="492">
        <f>'DK Projektpartner 7'!L173</f>
        <v>0</v>
      </c>
      <c r="G73" s="492">
        <f>'DK Projektpartner 7'!L184</f>
        <v>0</v>
      </c>
      <c r="H73" s="492">
        <f>'DK Projektpartner 7'!L168</f>
        <v>0</v>
      </c>
      <c r="I73" s="493" t="str">
        <f>'DK Projektpartner 7'!B173</f>
        <v>0</v>
      </c>
      <c r="J73" s="719"/>
      <c r="K73" s="719"/>
      <c r="L73" s="719"/>
      <c r="M73" s="719"/>
    </row>
    <row r="74" spans="1:13" ht="25.5" customHeight="1" x14ac:dyDescent="0.2">
      <c r="A74" s="954" t="s">
        <v>306</v>
      </c>
      <c r="B74" s="912"/>
      <c r="C74" s="912"/>
      <c r="D74" s="912"/>
      <c r="E74" s="495">
        <f>SUM(E60:E73)</f>
        <v>0</v>
      </c>
      <c r="F74" s="495">
        <f>SUM(F60:F73)</f>
        <v>0</v>
      </c>
      <c r="G74" s="759">
        <f>SUM(G60:G73)</f>
        <v>0</v>
      </c>
      <c r="H74" s="495">
        <f>SUM(H60:H73)</f>
        <v>0</v>
      </c>
      <c r="I74" s="514" t="str">
        <f>IF(F74=0,"0",F74/H74)</f>
        <v>0</v>
      </c>
      <c r="J74" s="719"/>
      <c r="K74" s="760"/>
      <c r="L74" s="719"/>
      <c r="M74" s="719"/>
    </row>
    <row r="75" spans="1:13" ht="31.5" customHeight="1" thickBot="1" x14ac:dyDescent="0.25">
      <c r="A75" s="923" t="s">
        <v>316</v>
      </c>
      <c r="B75" s="953"/>
      <c r="C75" s="953"/>
      <c r="D75" s="953"/>
      <c r="E75" s="410"/>
      <c r="F75" s="409">
        <f>'DE Projektpartner 1'!G164+'DE Projektpartner 2'!G164+'DE Projektpartner 3'!G164+'DE Projektpartner 4'!G164+'DE Projektpartner 5'!G164+'DE Projektpartner 6'!G164+'DE Projektpartner 7'!G164+'DK Projektpartner 1'!L172+'DK Projektpartner 2'!L172+'DK Projektpartner 3'!L172+'DK Projektpartner 4'!L172+'DK Projektpartner 5'!L172+'DK Projektpartner 6'!L172+'DK Projektpartner 7'!L172</f>
        <v>0</v>
      </c>
      <c r="G75" s="410"/>
      <c r="H75" s="409"/>
      <c r="I75" s="758" t="str">
        <f>IF(F75=0,"0",F75/H74)</f>
        <v>0</v>
      </c>
      <c r="J75" s="719"/>
      <c r="K75" s="719"/>
      <c r="L75" s="719"/>
      <c r="M75" s="719"/>
    </row>
  </sheetData>
  <sheetProtection sheet="1" objects="1" scenarios="1" insertColumns="0" insertRows="0" insertHyperlinks="0" deleteColumns="0" deleteRows="0" sort="0" autoFilter="0" pivotTables="0"/>
  <mergeCells count="69">
    <mergeCell ref="B67:D67"/>
    <mergeCell ref="B66:D66"/>
    <mergeCell ref="A45:D45"/>
    <mergeCell ref="A47:D47"/>
    <mergeCell ref="A48:D48"/>
    <mergeCell ref="B65:D65"/>
    <mergeCell ref="B62:D62"/>
    <mergeCell ref="A54:D54"/>
    <mergeCell ref="A50:D50"/>
    <mergeCell ref="A49:D49"/>
    <mergeCell ref="A75:D75"/>
    <mergeCell ref="B68:D68"/>
    <mergeCell ref="B69:D69"/>
    <mergeCell ref="B70:D70"/>
    <mergeCell ref="B71:D71"/>
    <mergeCell ref="A74:D74"/>
    <mergeCell ref="B72:D72"/>
    <mergeCell ref="B73:D73"/>
    <mergeCell ref="E37:I37"/>
    <mergeCell ref="E44:L44"/>
    <mergeCell ref="A42:D42"/>
    <mergeCell ref="A38:D38"/>
    <mergeCell ref="B64:D64"/>
    <mergeCell ref="B63:D63"/>
    <mergeCell ref="B61:D61"/>
    <mergeCell ref="B60:D60"/>
    <mergeCell ref="A56:D56"/>
    <mergeCell ref="A44:D44"/>
    <mergeCell ref="A55:D55"/>
    <mergeCell ref="A46:D46"/>
    <mergeCell ref="A53:D53"/>
    <mergeCell ref="A52:D52"/>
    <mergeCell ref="A51:D51"/>
    <mergeCell ref="A59:D59"/>
    <mergeCell ref="J23:M23"/>
    <mergeCell ref="A23:D23"/>
    <mergeCell ref="E23:I23"/>
    <mergeCell ref="A24:D24"/>
    <mergeCell ref="A28:D28"/>
    <mergeCell ref="A27:D27"/>
    <mergeCell ref="A26:D26"/>
    <mergeCell ref="A41:D41"/>
    <mergeCell ref="A29:D29"/>
    <mergeCell ref="A34:D34"/>
    <mergeCell ref="A30:D30"/>
    <mergeCell ref="A39:D39"/>
    <mergeCell ref="A37:D37"/>
    <mergeCell ref="A40:D40"/>
    <mergeCell ref="A33:D33"/>
    <mergeCell ref="A35:D35"/>
    <mergeCell ref="A31:D31"/>
    <mergeCell ref="A32:D32"/>
    <mergeCell ref="A1:I1"/>
    <mergeCell ref="B16:H16"/>
    <mergeCell ref="B15:H15"/>
    <mergeCell ref="B18:H18"/>
    <mergeCell ref="B17:H17"/>
    <mergeCell ref="B14:H14"/>
    <mergeCell ref="B7:F7"/>
    <mergeCell ref="B8:F8"/>
    <mergeCell ref="C10:F10"/>
    <mergeCell ref="B4:F4"/>
    <mergeCell ref="C5:F5"/>
    <mergeCell ref="B19:H19"/>
    <mergeCell ref="A25:D25"/>
    <mergeCell ref="B20:H20"/>
    <mergeCell ref="C6:F6"/>
    <mergeCell ref="B9:F9"/>
    <mergeCell ref="B13:H13"/>
  </mergeCells>
  <phoneticPr fontId="0" type="noConversion"/>
  <pageMargins left="0.59055118110236227" right="0.59055118110236227" top="0.59055118110236227" bottom="0.59055118110236227" header="0" footer="0"/>
  <pageSetup paperSize="9" scale="70" fitToHeight="2" orientation="landscape" r:id="rId1"/>
  <headerFooter alignWithMargins="0">
    <oddFooter>&amp;LVers. 4_17.02.2015</oddFooter>
  </headerFooter>
  <rowBreaks count="2" manualBreakCount="2">
    <brk id="22" max="16383" man="1"/>
    <brk id="43"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BA192"/>
  <sheetViews>
    <sheetView showGridLines="0" topLeftCell="A118" zoomScaleNormal="85" workbookViewId="0"/>
  </sheetViews>
  <sheetFormatPr defaultColWidth="9.140625" defaultRowHeight="12.75" x14ac:dyDescent="0.25"/>
  <cols>
    <col min="1" max="1" width="32.140625" style="157" customWidth="1"/>
    <col min="2" max="2" width="68" style="157" customWidth="1"/>
    <col min="3" max="3" width="17.42578125" style="157" customWidth="1"/>
    <col min="4" max="4" width="14.28515625" style="157" customWidth="1"/>
    <col min="5" max="5" width="14.7109375" style="157" customWidth="1"/>
    <col min="6" max="6" width="12" style="157" customWidth="1"/>
    <col min="7" max="7" width="15.5703125" style="157" customWidth="1"/>
    <col min="8" max="8" width="14.5703125" style="157" customWidth="1"/>
    <col min="9" max="9" width="12.140625" style="157" customWidth="1"/>
    <col min="10" max="10" width="11.7109375" style="157" customWidth="1"/>
    <col min="11" max="11" width="12.5703125" style="157" customWidth="1"/>
    <col min="12" max="12" width="11" style="157" customWidth="1"/>
    <col min="13" max="13" width="12.42578125" style="157" customWidth="1"/>
    <col min="14" max="14" width="13.42578125" style="157" customWidth="1"/>
    <col min="15" max="15" width="12.140625" style="157" customWidth="1"/>
    <col min="16" max="16" width="11.28515625" style="157" customWidth="1"/>
    <col min="17" max="17" width="10.42578125" style="157" customWidth="1"/>
    <col min="18" max="18" width="12.42578125" style="157" customWidth="1"/>
    <col min="19" max="19" width="13" style="157" customWidth="1"/>
    <col min="20" max="20" width="14.5703125" style="157" customWidth="1"/>
    <col min="21" max="21" width="12.5703125" style="157" customWidth="1"/>
    <col min="22" max="22" width="15.85546875" style="157" customWidth="1"/>
    <col min="23" max="23" width="13.42578125" style="157" customWidth="1"/>
    <col min="24" max="24" width="12.42578125" style="157" customWidth="1"/>
    <col min="25" max="25" width="15.140625" style="157" customWidth="1"/>
    <col min="26" max="26" width="14.28515625" style="157" customWidth="1"/>
    <col min="27" max="27" width="13.140625" style="157" customWidth="1"/>
    <col min="28" max="28" width="14.28515625" style="157" customWidth="1"/>
    <col min="29" max="29" width="14.140625" style="157" customWidth="1"/>
    <col min="30" max="30" width="13.140625" style="157" customWidth="1"/>
    <col min="31" max="31" width="14.140625" style="157" customWidth="1"/>
    <col min="32" max="32" width="14.5703125" style="157" customWidth="1"/>
    <col min="33" max="33" width="13.140625" style="157" customWidth="1"/>
    <col min="34" max="34" width="14.28515625" style="157" customWidth="1"/>
    <col min="35" max="35" width="13.85546875" style="157" customWidth="1"/>
    <col min="36" max="36" width="13.140625" style="157" customWidth="1"/>
    <col min="37" max="37" width="14.140625" style="157" customWidth="1"/>
    <col min="38" max="39" width="13.140625" style="157" customWidth="1"/>
    <col min="40" max="40" width="13.85546875" style="157" customWidth="1"/>
    <col min="41" max="42" width="13.140625" style="157" customWidth="1"/>
    <col min="43" max="43" width="14.28515625" style="157" customWidth="1"/>
    <col min="44" max="44" width="13.85546875" style="157" customWidth="1"/>
    <col min="45" max="45" width="28.140625" style="157" customWidth="1"/>
    <col min="46" max="46" width="18.85546875" style="158" hidden="1" customWidth="1"/>
    <col min="47" max="47" width="19.5703125" style="158" hidden="1" customWidth="1"/>
    <col min="48" max="49" width="14.85546875" style="158" customWidth="1"/>
    <col min="50" max="51" width="14.85546875" style="157" customWidth="1"/>
    <col min="52" max="16384" width="9.140625" style="157"/>
  </cols>
  <sheetData>
    <row r="1" spans="1:49" ht="15.75" x14ac:dyDescent="0.25">
      <c r="A1" s="407" t="s">
        <v>301</v>
      </c>
      <c r="AT1" s="157"/>
      <c r="AU1" s="157"/>
      <c r="AV1" s="157"/>
      <c r="AW1" s="157"/>
    </row>
    <row r="2" spans="1:49" ht="13.5" thickBot="1" x14ac:dyDescent="0.3">
      <c r="A2" s="832"/>
      <c r="AT2" s="157"/>
      <c r="AU2" s="157"/>
      <c r="AV2" s="157"/>
      <c r="AW2" s="157"/>
    </row>
    <row r="3" spans="1:49" x14ac:dyDescent="0.2">
      <c r="A3" s="32" t="s">
        <v>111</v>
      </c>
      <c r="B3" s="1293">
        <f>Übersicht!B4</f>
        <v>0</v>
      </c>
      <c r="C3" s="1294"/>
      <c r="D3" s="1294"/>
      <c r="E3" s="1295"/>
      <c r="F3" s="182"/>
      <c r="G3" s="186" t="s">
        <v>110</v>
      </c>
      <c r="H3" s="1300" t="s">
        <v>109</v>
      </c>
      <c r="I3" s="1300"/>
      <c r="J3" s="1300"/>
      <c r="K3" s="1300"/>
      <c r="L3" s="1301"/>
      <c r="M3" s="1301"/>
      <c r="N3" s="1301"/>
      <c r="O3" s="1301"/>
      <c r="P3" s="725" t="s">
        <v>108</v>
      </c>
      <c r="S3" s="69"/>
      <c r="T3" s="69"/>
      <c r="U3" s="69"/>
      <c r="V3" s="69"/>
      <c r="AT3" s="157"/>
      <c r="AU3" s="157"/>
      <c r="AV3" s="157"/>
      <c r="AW3" s="157"/>
    </row>
    <row r="4" spans="1:49" x14ac:dyDescent="0.2">
      <c r="A4" s="175" t="s">
        <v>107</v>
      </c>
      <c r="B4" s="1282"/>
      <c r="C4" s="1196"/>
      <c r="D4" s="1196"/>
      <c r="E4" s="1233"/>
      <c r="F4" s="182"/>
      <c r="G4" s="184" t="s">
        <v>26</v>
      </c>
      <c r="H4" s="1302" t="s">
        <v>284</v>
      </c>
      <c r="I4" s="1302"/>
      <c r="J4" s="1302"/>
      <c r="K4" s="1302"/>
      <c r="L4" s="1303"/>
      <c r="M4" s="1303"/>
      <c r="N4" s="1303"/>
      <c r="O4" s="1303"/>
      <c r="P4" s="726"/>
      <c r="S4" s="552"/>
      <c r="T4" s="552"/>
      <c r="U4" s="552"/>
      <c r="V4" s="552"/>
      <c r="AT4" s="157"/>
      <c r="AU4" s="157"/>
      <c r="AV4" s="157"/>
      <c r="AW4" s="157"/>
    </row>
    <row r="5" spans="1:49" x14ac:dyDescent="0.2">
      <c r="A5" s="175" t="s">
        <v>106</v>
      </c>
      <c r="B5" s="1282"/>
      <c r="C5" s="1196"/>
      <c r="D5" s="1196"/>
      <c r="E5" s="1233"/>
      <c r="F5" s="182"/>
      <c r="G5" s="184" t="s">
        <v>25</v>
      </c>
      <c r="H5" s="1304" t="s">
        <v>105</v>
      </c>
      <c r="I5" s="1304"/>
      <c r="J5" s="1304"/>
      <c r="K5" s="1304"/>
      <c r="L5" s="1305"/>
      <c r="M5" s="1305"/>
      <c r="N5" s="1305"/>
      <c r="O5" s="1305"/>
      <c r="P5" s="726"/>
      <c r="S5" s="552"/>
      <c r="T5" s="552"/>
      <c r="U5" s="552"/>
      <c r="V5" s="552"/>
      <c r="AT5" s="157"/>
      <c r="AU5" s="157"/>
      <c r="AV5" s="157"/>
      <c r="AW5" s="157"/>
    </row>
    <row r="6" spans="1:49" x14ac:dyDescent="0.2">
      <c r="A6" s="175" t="s">
        <v>319</v>
      </c>
      <c r="B6" s="1281"/>
      <c r="C6" s="1196"/>
      <c r="D6" s="1196"/>
      <c r="E6" s="1233"/>
      <c r="F6" s="182"/>
      <c r="G6" s="184" t="s">
        <v>24</v>
      </c>
      <c r="H6" s="1296">
        <f>Übersicht!B16</f>
        <v>0</v>
      </c>
      <c r="I6" s="1296"/>
      <c r="J6" s="1296"/>
      <c r="K6" s="1296"/>
      <c r="L6" s="1297"/>
      <c r="M6" s="1297"/>
      <c r="N6" s="1297"/>
      <c r="O6" s="1297"/>
      <c r="P6" s="726"/>
      <c r="S6" s="552"/>
      <c r="T6" s="552"/>
      <c r="U6" s="552"/>
      <c r="V6" s="552"/>
      <c r="AT6" s="157"/>
      <c r="AU6" s="157"/>
      <c r="AV6" s="157"/>
      <c r="AW6" s="157"/>
    </row>
    <row r="7" spans="1:49" x14ac:dyDescent="0.2">
      <c r="A7" s="175" t="s">
        <v>104</v>
      </c>
      <c r="B7" s="1282"/>
      <c r="C7" s="1196"/>
      <c r="D7" s="1196"/>
      <c r="E7" s="1233"/>
      <c r="F7" s="182"/>
      <c r="G7" s="184" t="s">
        <v>23</v>
      </c>
      <c r="H7" s="1296">
        <f>Übersicht!B17</f>
        <v>0</v>
      </c>
      <c r="I7" s="1296"/>
      <c r="J7" s="1296"/>
      <c r="K7" s="1296"/>
      <c r="L7" s="1297"/>
      <c r="M7" s="1297"/>
      <c r="N7" s="1297"/>
      <c r="O7" s="1297"/>
      <c r="P7" s="726"/>
      <c r="S7" s="552"/>
      <c r="T7" s="552"/>
      <c r="U7" s="552"/>
      <c r="V7" s="552"/>
      <c r="AT7" s="157"/>
      <c r="AU7" s="157"/>
      <c r="AV7" s="157"/>
      <c r="AW7" s="157"/>
    </row>
    <row r="8" spans="1:49" x14ac:dyDescent="0.2">
      <c r="A8" s="175" t="s">
        <v>103</v>
      </c>
      <c r="B8" s="1282"/>
      <c r="C8" s="1196"/>
      <c r="D8" s="1196"/>
      <c r="E8" s="1233"/>
      <c r="F8" s="182"/>
      <c r="G8" s="184" t="s">
        <v>22</v>
      </c>
      <c r="H8" s="1296">
        <f>Übersicht!B18</f>
        <v>0</v>
      </c>
      <c r="I8" s="1296"/>
      <c r="J8" s="1296"/>
      <c r="K8" s="1296"/>
      <c r="L8" s="1297"/>
      <c r="M8" s="1297"/>
      <c r="N8" s="1297"/>
      <c r="O8" s="1297"/>
      <c r="P8" s="726"/>
      <c r="S8" s="552"/>
      <c r="T8" s="552"/>
      <c r="U8" s="552"/>
      <c r="V8" s="552"/>
      <c r="AT8" s="157"/>
      <c r="AU8" s="157"/>
      <c r="AV8" s="157"/>
      <c r="AW8" s="157"/>
    </row>
    <row r="9" spans="1:49" x14ac:dyDescent="0.2">
      <c r="A9" s="175" t="s">
        <v>102</v>
      </c>
      <c r="B9" s="1282"/>
      <c r="C9" s="1196"/>
      <c r="D9" s="1196"/>
      <c r="E9" s="1233"/>
      <c r="F9" s="182"/>
      <c r="G9" s="184" t="s">
        <v>21</v>
      </c>
      <c r="H9" s="1296">
        <f>Übersicht!B19</f>
        <v>0</v>
      </c>
      <c r="I9" s="1296"/>
      <c r="J9" s="1296"/>
      <c r="K9" s="1296"/>
      <c r="L9" s="1297"/>
      <c r="M9" s="1297"/>
      <c r="N9" s="1297"/>
      <c r="O9" s="1297"/>
      <c r="P9" s="726"/>
      <c r="S9" s="552"/>
      <c r="T9" s="552"/>
      <c r="U9" s="552"/>
      <c r="V9" s="552"/>
      <c r="AT9" s="157"/>
      <c r="AU9" s="157"/>
      <c r="AV9" s="157"/>
      <c r="AW9" s="157"/>
    </row>
    <row r="10" spans="1:49" ht="13.5" thickBot="1" x14ac:dyDescent="0.25">
      <c r="A10" s="175" t="s">
        <v>101</v>
      </c>
      <c r="B10" s="1282"/>
      <c r="C10" s="1196"/>
      <c r="D10" s="1196"/>
      <c r="E10" s="1233"/>
      <c r="F10" s="182"/>
      <c r="G10" s="183" t="s">
        <v>20</v>
      </c>
      <c r="H10" s="1298">
        <f>Übersicht!B20</f>
        <v>0</v>
      </c>
      <c r="I10" s="1298"/>
      <c r="J10" s="1298"/>
      <c r="K10" s="1298"/>
      <c r="L10" s="1299"/>
      <c r="M10" s="1299"/>
      <c r="N10" s="1299"/>
      <c r="O10" s="1299"/>
      <c r="P10" s="727"/>
      <c r="S10" s="552"/>
      <c r="T10" s="552"/>
      <c r="U10" s="552"/>
      <c r="V10" s="552"/>
      <c r="AT10" s="157"/>
      <c r="AU10" s="157"/>
      <c r="AV10" s="157"/>
      <c r="AW10" s="157"/>
    </row>
    <row r="11" spans="1:49" x14ac:dyDescent="0.25">
      <c r="A11" s="175" t="s">
        <v>100</v>
      </c>
      <c r="B11" s="1282"/>
      <c r="C11" s="1196"/>
      <c r="D11" s="1196"/>
      <c r="E11" s="1233"/>
      <c r="F11" s="182"/>
      <c r="G11" s="182"/>
      <c r="H11" s="182"/>
      <c r="I11" s="182"/>
      <c r="J11" s="182"/>
      <c r="K11" s="182"/>
      <c r="L11" s="158"/>
      <c r="M11" s="158"/>
      <c r="N11" s="158"/>
      <c r="O11" s="553"/>
      <c r="P11" s="553"/>
      <c r="Q11" s="158"/>
      <c r="R11" s="158"/>
      <c r="S11" s="158"/>
      <c r="AT11" s="157"/>
      <c r="AU11" s="157"/>
      <c r="AV11" s="157"/>
      <c r="AW11" s="157"/>
    </row>
    <row r="12" spans="1:49" x14ac:dyDescent="0.25">
      <c r="A12" s="175" t="s">
        <v>99</v>
      </c>
      <c r="B12" s="1284"/>
      <c r="C12" s="1285"/>
      <c r="D12" s="1285"/>
      <c r="E12" s="1286"/>
      <c r="F12" s="178"/>
      <c r="G12" s="178"/>
      <c r="H12" s="178"/>
      <c r="I12" s="178"/>
      <c r="J12" s="178"/>
      <c r="K12" s="178"/>
      <c r="L12" s="158"/>
      <c r="M12" s="158"/>
      <c r="N12" s="158"/>
      <c r="O12" s="553"/>
      <c r="P12" s="553"/>
      <c r="Q12" s="158"/>
      <c r="R12" s="158"/>
      <c r="S12" s="158"/>
      <c r="AT12" s="157"/>
      <c r="AU12" s="157"/>
      <c r="AV12" s="157"/>
      <c r="AW12" s="157"/>
    </row>
    <row r="13" spans="1:49" x14ac:dyDescent="0.2">
      <c r="A13" s="175" t="s">
        <v>98</v>
      </c>
      <c r="B13" s="1288" t="str">
        <f>B173</f>
        <v>0</v>
      </c>
      <c r="C13" s="1289"/>
      <c r="D13" s="1289"/>
      <c r="E13" s="1290"/>
      <c r="F13" s="178"/>
      <c r="G13" s="178"/>
      <c r="H13" s="178"/>
      <c r="I13" s="178"/>
      <c r="J13" s="178"/>
      <c r="K13" s="178"/>
      <c r="L13" s="158"/>
      <c r="M13" s="158"/>
      <c r="N13" s="158"/>
      <c r="O13" s="553"/>
      <c r="P13" s="553"/>
      <c r="Q13" s="158"/>
      <c r="R13" s="158"/>
      <c r="S13" s="158"/>
      <c r="AT13" s="157"/>
      <c r="AU13" s="157"/>
      <c r="AV13" s="157"/>
      <c r="AW13" s="157"/>
    </row>
    <row r="14" spans="1:49" x14ac:dyDescent="0.25">
      <c r="A14" s="175" t="s">
        <v>97</v>
      </c>
      <c r="B14" s="181"/>
      <c r="C14" s="873">
        <v>7.45</v>
      </c>
      <c r="D14" s="180" t="s">
        <v>9</v>
      </c>
      <c r="E14" s="179" t="s">
        <v>34</v>
      </c>
      <c r="F14" s="178"/>
      <c r="G14" s="178"/>
      <c r="H14" s="178"/>
      <c r="I14" s="178"/>
      <c r="J14" s="178"/>
      <c r="K14" s="178"/>
      <c r="L14" s="158"/>
      <c r="M14" s="158"/>
      <c r="N14" s="158"/>
      <c r="O14" s="553"/>
      <c r="P14" s="553"/>
      <c r="Q14" s="158"/>
      <c r="R14" s="158"/>
      <c r="S14" s="158"/>
      <c r="AT14" s="157"/>
      <c r="AU14" s="157"/>
      <c r="AV14" s="157"/>
      <c r="AW14" s="157"/>
    </row>
    <row r="15" spans="1:49" x14ac:dyDescent="0.25">
      <c r="A15" s="175" t="s">
        <v>89</v>
      </c>
      <c r="B15" s="177"/>
      <c r="C15" s="173"/>
      <c r="D15" s="176">
        <f>K168</f>
        <v>0</v>
      </c>
      <c r="E15" s="163">
        <f>D15/$C$14</f>
        <v>0</v>
      </c>
      <c r="F15" s="167"/>
      <c r="G15" s="167"/>
      <c r="H15" s="167"/>
      <c r="I15" s="167"/>
      <c r="J15" s="167"/>
      <c r="K15" s="167"/>
      <c r="L15" s="158"/>
      <c r="M15" s="158"/>
      <c r="N15" s="158"/>
      <c r="O15" s="553"/>
      <c r="P15" s="553"/>
      <c r="Q15" s="158"/>
      <c r="R15" s="158"/>
      <c r="S15" s="158"/>
      <c r="AT15" s="157"/>
      <c r="AU15" s="157"/>
      <c r="AV15" s="157"/>
      <c r="AW15" s="157"/>
    </row>
    <row r="16" spans="1:49" x14ac:dyDescent="0.25">
      <c r="A16" s="175" t="s">
        <v>96</v>
      </c>
      <c r="B16" s="174"/>
      <c r="C16" s="173"/>
      <c r="D16" s="172">
        <f>K172</f>
        <v>0</v>
      </c>
      <c r="E16" s="163">
        <f>D16/$C$14</f>
        <v>0</v>
      </c>
      <c r="F16" s="167"/>
      <c r="G16" s="167"/>
      <c r="H16" s="167"/>
      <c r="I16" s="167"/>
      <c r="J16" s="167"/>
      <c r="K16" s="167"/>
      <c r="L16" s="158"/>
      <c r="M16" s="158"/>
      <c r="N16" s="158"/>
      <c r="O16" s="553"/>
      <c r="P16" s="553"/>
      <c r="Q16" s="158"/>
      <c r="R16" s="158"/>
      <c r="S16" s="158"/>
      <c r="AT16" s="157"/>
      <c r="AU16" s="157"/>
      <c r="AV16" s="157"/>
      <c r="AW16" s="157"/>
    </row>
    <row r="17" spans="1:49" x14ac:dyDescent="0.25">
      <c r="A17" s="171" t="s">
        <v>95</v>
      </c>
      <c r="B17" s="170"/>
      <c r="C17" s="169"/>
      <c r="D17" s="168">
        <f>K173</f>
        <v>0</v>
      </c>
      <c r="E17" s="163">
        <f>D17/$C$14</f>
        <v>0</v>
      </c>
      <c r="F17" s="167"/>
      <c r="G17" s="167"/>
      <c r="H17" s="167"/>
      <c r="I17" s="167"/>
      <c r="J17" s="167"/>
      <c r="K17" s="167"/>
      <c r="L17" s="158"/>
      <c r="M17" s="158"/>
      <c r="N17" s="158"/>
      <c r="O17" s="553"/>
      <c r="P17" s="553"/>
      <c r="Q17" s="158"/>
      <c r="R17" s="158"/>
      <c r="S17" s="158"/>
      <c r="AT17" s="157"/>
      <c r="AU17" s="157"/>
      <c r="AV17" s="157"/>
      <c r="AW17" s="157"/>
    </row>
    <row r="18" spans="1:49" ht="13.5" thickBot="1" x14ac:dyDescent="0.3">
      <c r="A18" s="166" t="s">
        <v>307</v>
      </c>
      <c r="B18" s="165"/>
      <c r="C18" s="164"/>
      <c r="D18" s="554">
        <f>K183</f>
        <v>0</v>
      </c>
      <c r="E18" s="827">
        <f>D18/$C$14</f>
        <v>0</v>
      </c>
      <c r="N18" s="555"/>
      <c r="AT18" s="157"/>
      <c r="AU18" s="157"/>
      <c r="AV18" s="157"/>
      <c r="AW18" s="157"/>
    </row>
    <row r="19" spans="1:49" ht="13.5" thickBot="1" x14ac:dyDescent="0.3">
      <c r="A19" s="1291"/>
      <c r="B19" s="1291"/>
      <c r="C19" s="1291"/>
      <c r="D19" s="1291"/>
      <c r="E19" s="1291"/>
      <c r="F19" s="1291"/>
      <c r="G19" s="1291"/>
      <c r="H19" s="1291"/>
      <c r="I19" s="1291"/>
      <c r="J19" s="1291"/>
      <c r="K19" s="1291"/>
      <c r="L19" s="1291"/>
      <c r="M19" s="1291"/>
      <c r="N19" s="1291"/>
      <c r="O19" s="1291"/>
      <c r="P19" s="1291"/>
      <c r="Q19" s="1291"/>
      <c r="R19" s="1291"/>
      <c r="S19" s="1291"/>
      <c r="T19" s="1291"/>
      <c r="U19" s="1291"/>
      <c r="V19" s="1291"/>
      <c r="W19" s="1291"/>
      <c r="X19" s="1291"/>
      <c r="Y19" s="1291"/>
      <c r="Z19" s="1291"/>
      <c r="AA19" s="1291"/>
    </row>
    <row r="20" spans="1:49" x14ac:dyDescent="0.25">
      <c r="A20" s="162" t="s">
        <v>320</v>
      </c>
      <c r="B20" s="816"/>
      <c r="C20" s="1161" t="s">
        <v>51</v>
      </c>
      <c r="D20" s="1162"/>
      <c r="E20" s="1162"/>
      <c r="F20" s="1162"/>
      <c r="G20" s="1163"/>
      <c r="H20" s="556"/>
      <c r="I20" s="999" t="s">
        <v>28</v>
      </c>
      <c r="J20" s="1162"/>
      <c r="K20" s="1162"/>
      <c r="L20" s="1162"/>
      <c r="M20" s="1162"/>
      <c r="N20" s="1162"/>
      <c r="O20" s="1162"/>
      <c r="P20" s="1162"/>
      <c r="Q20" s="1162"/>
      <c r="R20" s="1162"/>
      <c r="S20" s="1162"/>
      <c r="T20" s="1162"/>
      <c r="U20" s="1242"/>
      <c r="V20" s="1164" t="s">
        <v>299</v>
      </c>
      <c r="W20" s="968"/>
      <c r="X20" s="968"/>
      <c r="Y20" s="1132" t="s">
        <v>46</v>
      </c>
      <c r="Z20" s="1132"/>
      <c r="AA20" s="1132"/>
      <c r="AB20" s="1132" t="s">
        <v>45</v>
      </c>
      <c r="AC20" s="1132"/>
      <c r="AD20" s="1132"/>
      <c r="AE20" s="1132" t="s">
        <v>44</v>
      </c>
      <c r="AF20" s="1132"/>
      <c r="AG20" s="1132"/>
      <c r="AH20" s="1132" t="s">
        <v>43</v>
      </c>
      <c r="AI20" s="1132"/>
      <c r="AJ20" s="1132"/>
      <c r="AK20" s="1132" t="s">
        <v>42</v>
      </c>
      <c r="AL20" s="1132"/>
      <c r="AM20" s="1132"/>
      <c r="AN20" s="1132" t="s">
        <v>41</v>
      </c>
      <c r="AO20" s="1132"/>
      <c r="AP20" s="1132"/>
      <c r="AQ20" s="1113" t="s">
        <v>30</v>
      </c>
      <c r="AR20" s="1154"/>
      <c r="AS20" s="1143" t="s">
        <v>40</v>
      </c>
    </row>
    <row r="21" spans="1:49" ht="22.5" customHeight="1" x14ac:dyDescent="0.25">
      <c r="A21" s="1287" t="s">
        <v>285</v>
      </c>
      <c r="B21" s="1292" t="s">
        <v>94</v>
      </c>
      <c r="C21" s="1206" t="s">
        <v>93</v>
      </c>
      <c r="D21" s="967"/>
      <c r="E21" s="1052" t="s">
        <v>92</v>
      </c>
      <c r="F21" s="1133"/>
      <c r="G21" s="1149" t="s">
        <v>91</v>
      </c>
      <c r="H21" s="990" t="s">
        <v>90</v>
      </c>
      <c r="I21" s="1052" t="str">
        <f>Übersicht!E24</f>
        <v>JJJJ</v>
      </c>
      <c r="J21" s="1148"/>
      <c r="K21" s="1052" t="s">
        <v>90</v>
      </c>
      <c r="L21" s="1052" t="str">
        <f>Übersicht!F24</f>
        <v>JJJJ</v>
      </c>
      <c r="M21" s="1148"/>
      <c r="N21" s="1052" t="s">
        <v>90</v>
      </c>
      <c r="O21" s="1052" t="str">
        <f>Übersicht!G24</f>
        <v>JJJJ</v>
      </c>
      <c r="P21" s="1148"/>
      <c r="Q21" s="1052" t="s">
        <v>90</v>
      </c>
      <c r="R21" s="1052" t="str">
        <f>Übersicht!H24</f>
        <v>JJJJ</v>
      </c>
      <c r="S21" s="1148"/>
      <c r="T21" s="1052" t="s">
        <v>89</v>
      </c>
      <c r="U21" s="1198"/>
      <c r="V21" s="1152" t="s">
        <v>88</v>
      </c>
      <c r="W21" s="1128"/>
      <c r="X21" s="1133"/>
      <c r="Y21" s="1131" t="s">
        <v>88</v>
      </c>
      <c r="Z21" s="1128"/>
      <c r="AA21" s="1133"/>
      <c r="AB21" s="1131" t="s">
        <v>88</v>
      </c>
      <c r="AC21" s="1128"/>
      <c r="AD21" s="1133"/>
      <c r="AE21" s="1131" t="s">
        <v>88</v>
      </c>
      <c r="AF21" s="1128"/>
      <c r="AG21" s="1133"/>
      <c r="AH21" s="1131" t="s">
        <v>88</v>
      </c>
      <c r="AI21" s="1128"/>
      <c r="AJ21" s="1133"/>
      <c r="AK21" s="1131" t="s">
        <v>88</v>
      </c>
      <c r="AL21" s="1128"/>
      <c r="AM21" s="1133"/>
      <c r="AN21" s="1131" t="s">
        <v>88</v>
      </c>
      <c r="AO21" s="1128"/>
      <c r="AP21" s="1133"/>
      <c r="AQ21" s="161"/>
      <c r="AR21" s="161"/>
      <c r="AS21" s="1144"/>
      <c r="AT21" s="191" t="s">
        <v>87</v>
      </c>
      <c r="AU21" s="620" t="s">
        <v>86</v>
      </c>
    </row>
    <row r="22" spans="1:49" ht="51" x14ac:dyDescent="0.25">
      <c r="A22" s="1287"/>
      <c r="B22" s="1292"/>
      <c r="C22" s="1283"/>
      <c r="D22" s="967"/>
      <c r="E22" s="991"/>
      <c r="F22" s="1133"/>
      <c r="G22" s="1150"/>
      <c r="H22" s="1151"/>
      <c r="I22" s="23" t="s">
        <v>9</v>
      </c>
      <c r="J22" s="23" t="s">
        <v>8</v>
      </c>
      <c r="K22" s="1052"/>
      <c r="L22" s="23" t="s">
        <v>9</v>
      </c>
      <c r="M22" s="23" t="s">
        <v>8</v>
      </c>
      <c r="N22" s="1052"/>
      <c r="O22" s="23" t="s">
        <v>9</v>
      </c>
      <c r="P22" s="23" t="s">
        <v>8</v>
      </c>
      <c r="Q22" s="1052"/>
      <c r="R22" s="23" t="s">
        <v>9</v>
      </c>
      <c r="S22" s="23" t="s">
        <v>8</v>
      </c>
      <c r="T22" s="23" t="s">
        <v>9</v>
      </c>
      <c r="U22" s="22" t="s">
        <v>8</v>
      </c>
      <c r="V22" s="1153"/>
      <c r="W22" s="161" t="s">
        <v>9</v>
      </c>
      <c r="X22" s="161" t="s">
        <v>8</v>
      </c>
      <c r="Y22" s="1136"/>
      <c r="Z22" s="72" t="s">
        <v>9</v>
      </c>
      <c r="AA22" s="72" t="s">
        <v>8</v>
      </c>
      <c r="AB22" s="1131"/>
      <c r="AC22" s="72" t="s">
        <v>9</v>
      </c>
      <c r="AD22" s="72" t="s">
        <v>8</v>
      </c>
      <c r="AE22" s="1131"/>
      <c r="AF22" s="72" t="s">
        <v>9</v>
      </c>
      <c r="AG22" s="72" t="s">
        <v>8</v>
      </c>
      <c r="AH22" s="1131"/>
      <c r="AI22" s="72" t="s">
        <v>9</v>
      </c>
      <c r="AJ22" s="72" t="s">
        <v>8</v>
      </c>
      <c r="AK22" s="1131"/>
      <c r="AL22" s="72" t="s">
        <v>9</v>
      </c>
      <c r="AM22" s="72" t="s">
        <v>8</v>
      </c>
      <c r="AN22" s="1131"/>
      <c r="AO22" s="72" t="s">
        <v>9</v>
      </c>
      <c r="AP22" s="72" t="s">
        <v>8</v>
      </c>
      <c r="AQ22" s="161" t="s">
        <v>9</v>
      </c>
      <c r="AR22" s="161" t="s">
        <v>8</v>
      </c>
      <c r="AS22" s="1144"/>
      <c r="AT22" s="643" t="s">
        <v>85</v>
      </c>
      <c r="AU22" s="643" t="s">
        <v>84</v>
      </c>
    </row>
    <row r="23" spans="1:49" ht="51" x14ac:dyDescent="0.25">
      <c r="A23" s="463"/>
      <c r="B23" s="398"/>
      <c r="C23" s="1145"/>
      <c r="D23" s="1146"/>
      <c r="E23" s="1147"/>
      <c r="F23" s="1146"/>
      <c r="G23" s="820"/>
      <c r="H23" s="433"/>
      <c r="I23" s="156">
        <f t="shared" ref="I23:I44" si="0">$G23*H23</f>
        <v>0</v>
      </c>
      <c r="J23" s="156">
        <f t="shared" ref="J23:J44" si="1">I23/$C$14</f>
        <v>0</v>
      </c>
      <c r="K23" s="435"/>
      <c r="L23" s="156">
        <f t="shared" ref="L23:L44" si="2">$G23*K23</f>
        <v>0</v>
      </c>
      <c r="M23" s="156">
        <f t="shared" ref="M23:M44" si="3">L23/$C$14</f>
        <v>0</v>
      </c>
      <c r="N23" s="435"/>
      <c r="O23" s="156">
        <f>$G23*N23</f>
        <v>0</v>
      </c>
      <c r="P23" s="156">
        <f t="shared" ref="P23:P44" si="4">O23/$C$14</f>
        <v>0</v>
      </c>
      <c r="Q23" s="435"/>
      <c r="R23" s="156">
        <f t="shared" ref="R23:R44" si="5">$G23*Q23</f>
        <v>0</v>
      </c>
      <c r="S23" s="156">
        <f t="shared" ref="S23:S44" si="6">R23/$C$14</f>
        <v>0</v>
      </c>
      <c r="T23" s="123">
        <f t="shared" ref="T23:T44" si="7">R23+O23+L23+I23</f>
        <v>0</v>
      </c>
      <c r="U23" s="812">
        <f t="shared" ref="U23:U44" si="8">T23/$C$14</f>
        <v>0</v>
      </c>
      <c r="V23" s="823"/>
      <c r="W23" s="558">
        <f t="shared" ref="W23:W44" si="9">$T23*V23</f>
        <v>0</v>
      </c>
      <c r="X23" s="558">
        <f t="shared" ref="X23:X44" si="10">$U23*V23</f>
        <v>0</v>
      </c>
      <c r="Y23" s="437"/>
      <c r="Z23" s="558">
        <f t="shared" ref="Z23:Z44" si="11">$T23*Y23</f>
        <v>0</v>
      </c>
      <c r="AA23" s="558">
        <f t="shared" ref="AA23:AA44" si="12">$U23*Y23</f>
        <v>0</v>
      </c>
      <c r="AB23" s="437"/>
      <c r="AC23" s="558">
        <f t="shared" ref="AC23:AC44" si="13">$T23*AB23</f>
        <v>0</v>
      </c>
      <c r="AD23" s="558">
        <f t="shared" ref="AD23:AD44" si="14">$U23*AB23</f>
        <v>0</v>
      </c>
      <c r="AE23" s="437"/>
      <c r="AF23" s="558">
        <f t="shared" ref="AF23:AF44" si="15">$T23*AE23</f>
        <v>0</v>
      </c>
      <c r="AG23" s="558">
        <f t="shared" ref="AG23:AG44" si="16">$U23*AE23</f>
        <v>0</v>
      </c>
      <c r="AH23" s="437"/>
      <c r="AI23" s="558">
        <f t="shared" ref="AI23:AI44" si="17">$T23*AH23</f>
        <v>0</v>
      </c>
      <c r="AJ23" s="558">
        <f t="shared" ref="AJ23:AJ44" si="18">$U23*AH23</f>
        <v>0</v>
      </c>
      <c r="AK23" s="437"/>
      <c r="AL23" s="558">
        <f t="shared" ref="AL23:AL44" si="19">$T23*AK23</f>
        <v>0</v>
      </c>
      <c r="AM23" s="558">
        <f t="shared" ref="AM23:AM44" si="20">$U23*AK23</f>
        <v>0</v>
      </c>
      <c r="AN23" s="437"/>
      <c r="AO23" s="558">
        <f t="shared" ref="AO23:AO44" si="21">$T23*AN23</f>
        <v>0</v>
      </c>
      <c r="AP23" s="558">
        <f t="shared" ref="AP23:AP44" si="22">$U23*AN23</f>
        <v>0</v>
      </c>
      <c r="AQ23" s="558">
        <f t="shared" ref="AQ23:AR44" si="23">AO23+AL23+AI23+AF23+AC23+Z23+W23</f>
        <v>0</v>
      </c>
      <c r="AR23" s="558">
        <f t="shared" si="23"/>
        <v>0</v>
      </c>
      <c r="AS23" s="438"/>
      <c r="AT23" s="833" t="s">
        <v>294</v>
      </c>
      <c r="AU23" s="643" t="s">
        <v>83</v>
      </c>
    </row>
    <row r="24" spans="1:49" x14ac:dyDescent="0.25">
      <c r="A24" s="463"/>
      <c r="B24" s="398"/>
      <c r="C24" s="1145"/>
      <c r="D24" s="1146"/>
      <c r="E24" s="1147"/>
      <c r="F24" s="1146"/>
      <c r="G24" s="820"/>
      <c r="H24" s="433"/>
      <c r="I24" s="156">
        <f t="shared" si="0"/>
        <v>0</v>
      </c>
      <c r="J24" s="156">
        <f t="shared" si="1"/>
        <v>0</v>
      </c>
      <c r="K24" s="435"/>
      <c r="L24" s="156">
        <f t="shared" si="2"/>
        <v>0</v>
      </c>
      <c r="M24" s="156">
        <f t="shared" si="3"/>
        <v>0</v>
      </c>
      <c r="N24" s="435"/>
      <c r="O24" s="156">
        <f>$G24*N24</f>
        <v>0</v>
      </c>
      <c r="P24" s="156">
        <f t="shared" si="4"/>
        <v>0</v>
      </c>
      <c r="Q24" s="435"/>
      <c r="R24" s="156">
        <f t="shared" si="5"/>
        <v>0</v>
      </c>
      <c r="S24" s="156">
        <f t="shared" si="6"/>
        <v>0</v>
      </c>
      <c r="T24" s="123">
        <f t="shared" si="7"/>
        <v>0</v>
      </c>
      <c r="U24" s="812">
        <f t="shared" si="8"/>
        <v>0</v>
      </c>
      <c r="V24" s="823"/>
      <c r="W24" s="558">
        <f t="shared" si="9"/>
        <v>0</v>
      </c>
      <c r="X24" s="558">
        <f t="shared" si="10"/>
        <v>0</v>
      </c>
      <c r="Y24" s="437"/>
      <c r="Z24" s="558">
        <f t="shared" si="11"/>
        <v>0</v>
      </c>
      <c r="AA24" s="558">
        <f t="shared" si="12"/>
        <v>0</v>
      </c>
      <c r="AB24" s="437"/>
      <c r="AC24" s="558">
        <f t="shared" si="13"/>
        <v>0</v>
      </c>
      <c r="AD24" s="558">
        <f t="shared" si="14"/>
        <v>0</v>
      </c>
      <c r="AE24" s="437"/>
      <c r="AF24" s="558">
        <f t="shared" si="15"/>
        <v>0</v>
      </c>
      <c r="AG24" s="558">
        <f t="shared" si="16"/>
        <v>0</v>
      </c>
      <c r="AH24" s="437"/>
      <c r="AI24" s="558">
        <f t="shared" si="17"/>
        <v>0</v>
      </c>
      <c r="AJ24" s="558">
        <f t="shared" si="18"/>
        <v>0</v>
      </c>
      <c r="AK24" s="437"/>
      <c r="AL24" s="558">
        <f t="shared" si="19"/>
        <v>0</v>
      </c>
      <c r="AM24" s="558">
        <f t="shared" si="20"/>
        <v>0</v>
      </c>
      <c r="AN24" s="437"/>
      <c r="AO24" s="558">
        <f t="shared" si="21"/>
        <v>0</v>
      </c>
      <c r="AP24" s="558">
        <f t="shared" si="22"/>
        <v>0</v>
      </c>
      <c r="AQ24" s="558">
        <f t="shared" si="23"/>
        <v>0</v>
      </c>
      <c r="AR24" s="558">
        <f t="shared" si="23"/>
        <v>0</v>
      </c>
      <c r="AS24" s="438"/>
      <c r="AT24" s="191" t="s">
        <v>82</v>
      </c>
      <c r="AU24" s="620" t="s">
        <v>81</v>
      </c>
    </row>
    <row r="25" spans="1:49" x14ac:dyDescent="0.25">
      <c r="A25" s="463"/>
      <c r="B25" s="398"/>
      <c r="C25" s="1145"/>
      <c r="D25" s="1146"/>
      <c r="E25" s="1147"/>
      <c r="F25" s="1146"/>
      <c r="G25" s="820"/>
      <c r="H25" s="433"/>
      <c r="I25" s="156">
        <f t="shared" si="0"/>
        <v>0</v>
      </c>
      <c r="J25" s="156">
        <f t="shared" si="1"/>
        <v>0</v>
      </c>
      <c r="K25" s="435"/>
      <c r="L25" s="156">
        <f t="shared" si="2"/>
        <v>0</v>
      </c>
      <c r="M25" s="156">
        <f t="shared" si="3"/>
        <v>0</v>
      </c>
      <c r="N25" s="435"/>
      <c r="O25" s="156">
        <f>$G25*N25</f>
        <v>0</v>
      </c>
      <c r="P25" s="156">
        <f t="shared" si="4"/>
        <v>0</v>
      </c>
      <c r="Q25" s="435"/>
      <c r="R25" s="156">
        <f t="shared" si="5"/>
        <v>0</v>
      </c>
      <c r="S25" s="156">
        <f t="shared" si="6"/>
        <v>0</v>
      </c>
      <c r="T25" s="123">
        <f t="shared" si="7"/>
        <v>0</v>
      </c>
      <c r="U25" s="812">
        <f t="shared" si="8"/>
        <v>0</v>
      </c>
      <c r="V25" s="823"/>
      <c r="W25" s="558">
        <f t="shared" si="9"/>
        <v>0</v>
      </c>
      <c r="X25" s="558">
        <f t="shared" si="10"/>
        <v>0</v>
      </c>
      <c r="Y25" s="437"/>
      <c r="Z25" s="558">
        <f t="shared" si="11"/>
        <v>0</v>
      </c>
      <c r="AA25" s="558">
        <f t="shared" si="12"/>
        <v>0</v>
      </c>
      <c r="AB25" s="437"/>
      <c r="AC25" s="558">
        <f t="shared" si="13"/>
        <v>0</v>
      </c>
      <c r="AD25" s="558">
        <f t="shared" si="14"/>
        <v>0</v>
      </c>
      <c r="AE25" s="437"/>
      <c r="AF25" s="558">
        <f t="shared" si="15"/>
        <v>0</v>
      </c>
      <c r="AG25" s="558">
        <f t="shared" si="16"/>
        <v>0</v>
      </c>
      <c r="AH25" s="437"/>
      <c r="AI25" s="558">
        <f t="shared" si="17"/>
        <v>0</v>
      </c>
      <c r="AJ25" s="558">
        <f t="shared" si="18"/>
        <v>0</v>
      </c>
      <c r="AK25" s="437"/>
      <c r="AL25" s="558">
        <f t="shared" si="19"/>
        <v>0</v>
      </c>
      <c r="AM25" s="558">
        <f t="shared" si="20"/>
        <v>0</v>
      </c>
      <c r="AN25" s="437"/>
      <c r="AO25" s="558">
        <f t="shared" si="21"/>
        <v>0</v>
      </c>
      <c r="AP25" s="558">
        <f t="shared" si="22"/>
        <v>0</v>
      </c>
      <c r="AQ25" s="558">
        <f t="shared" si="23"/>
        <v>0</v>
      </c>
      <c r="AR25" s="558">
        <f t="shared" si="23"/>
        <v>0</v>
      </c>
      <c r="AS25" s="438"/>
      <c r="AU25" s="620"/>
    </row>
    <row r="26" spans="1:49" x14ac:dyDescent="0.25">
      <c r="A26" s="463"/>
      <c r="B26" s="398"/>
      <c r="C26" s="1145"/>
      <c r="D26" s="1146"/>
      <c r="E26" s="1147"/>
      <c r="F26" s="1146"/>
      <c r="G26" s="820"/>
      <c r="H26" s="433"/>
      <c r="I26" s="156">
        <f t="shared" si="0"/>
        <v>0</v>
      </c>
      <c r="J26" s="156">
        <f t="shared" si="1"/>
        <v>0</v>
      </c>
      <c r="K26" s="435"/>
      <c r="L26" s="156">
        <f t="shared" si="2"/>
        <v>0</v>
      </c>
      <c r="M26" s="156">
        <f t="shared" si="3"/>
        <v>0</v>
      </c>
      <c r="N26" s="435"/>
      <c r="O26" s="156">
        <f t="shared" ref="O26:O44" si="24">$G26*N26</f>
        <v>0</v>
      </c>
      <c r="P26" s="156">
        <f t="shared" si="4"/>
        <v>0</v>
      </c>
      <c r="Q26" s="435"/>
      <c r="R26" s="156">
        <f t="shared" si="5"/>
        <v>0</v>
      </c>
      <c r="S26" s="156">
        <f t="shared" si="6"/>
        <v>0</v>
      </c>
      <c r="T26" s="123">
        <f t="shared" si="7"/>
        <v>0</v>
      </c>
      <c r="U26" s="812">
        <f t="shared" si="8"/>
        <v>0</v>
      </c>
      <c r="V26" s="823"/>
      <c r="W26" s="558">
        <f t="shared" si="9"/>
        <v>0</v>
      </c>
      <c r="X26" s="558">
        <f t="shared" si="10"/>
        <v>0</v>
      </c>
      <c r="Y26" s="437"/>
      <c r="Z26" s="558">
        <f t="shared" si="11"/>
        <v>0</v>
      </c>
      <c r="AA26" s="558">
        <f t="shared" si="12"/>
        <v>0</v>
      </c>
      <c r="AB26" s="437"/>
      <c r="AC26" s="558">
        <f t="shared" si="13"/>
        <v>0</v>
      </c>
      <c r="AD26" s="558">
        <f t="shared" si="14"/>
        <v>0</v>
      </c>
      <c r="AE26" s="437"/>
      <c r="AF26" s="558">
        <f t="shared" si="15"/>
        <v>0</v>
      </c>
      <c r="AG26" s="558">
        <f t="shared" si="16"/>
        <v>0</v>
      </c>
      <c r="AH26" s="437"/>
      <c r="AI26" s="558">
        <f t="shared" si="17"/>
        <v>0</v>
      </c>
      <c r="AJ26" s="558">
        <f t="shared" si="18"/>
        <v>0</v>
      </c>
      <c r="AK26" s="437"/>
      <c r="AL26" s="558">
        <f t="shared" si="19"/>
        <v>0</v>
      </c>
      <c r="AM26" s="558">
        <f t="shared" si="20"/>
        <v>0</v>
      </c>
      <c r="AN26" s="437"/>
      <c r="AO26" s="558">
        <f t="shared" si="21"/>
        <v>0</v>
      </c>
      <c r="AP26" s="558">
        <f t="shared" si="22"/>
        <v>0</v>
      </c>
      <c r="AQ26" s="558">
        <f t="shared" si="23"/>
        <v>0</v>
      </c>
      <c r="AR26" s="558">
        <f t="shared" si="23"/>
        <v>0</v>
      </c>
      <c r="AS26" s="438"/>
    </row>
    <row r="27" spans="1:49" x14ac:dyDescent="0.25">
      <c r="A27" s="463"/>
      <c r="B27" s="398"/>
      <c r="C27" s="1145"/>
      <c r="D27" s="1146"/>
      <c r="E27" s="1147"/>
      <c r="F27" s="1146"/>
      <c r="G27" s="820"/>
      <c r="H27" s="433"/>
      <c r="I27" s="156">
        <f t="shared" si="0"/>
        <v>0</v>
      </c>
      <c r="J27" s="156">
        <f t="shared" si="1"/>
        <v>0</v>
      </c>
      <c r="K27" s="435"/>
      <c r="L27" s="156">
        <f t="shared" si="2"/>
        <v>0</v>
      </c>
      <c r="M27" s="156">
        <f t="shared" si="3"/>
        <v>0</v>
      </c>
      <c r="N27" s="435"/>
      <c r="O27" s="156">
        <f t="shared" si="24"/>
        <v>0</v>
      </c>
      <c r="P27" s="156">
        <f t="shared" si="4"/>
        <v>0</v>
      </c>
      <c r="Q27" s="435"/>
      <c r="R27" s="156">
        <f t="shared" si="5"/>
        <v>0</v>
      </c>
      <c r="S27" s="156">
        <f t="shared" si="6"/>
        <v>0</v>
      </c>
      <c r="T27" s="123">
        <f t="shared" si="7"/>
        <v>0</v>
      </c>
      <c r="U27" s="812">
        <f t="shared" si="8"/>
        <v>0</v>
      </c>
      <c r="V27" s="823"/>
      <c r="W27" s="558">
        <f t="shared" si="9"/>
        <v>0</v>
      </c>
      <c r="X27" s="558">
        <f t="shared" si="10"/>
        <v>0</v>
      </c>
      <c r="Y27" s="437"/>
      <c r="Z27" s="558">
        <f t="shared" si="11"/>
        <v>0</v>
      </c>
      <c r="AA27" s="558">
        <f t="shared" si="12"/>
        <v>0</v>
      </c>
      <c r="AB27" s="437"/>
      <c r="AC27" s="558">
        <f t="shared" si="13"/>
        <v>0</v>
      </c>
      <c r="AD27" s="558">
        <f t="shared" si="14"/>
        <v>0</v>
      </c>
      <c r="AE27" s="437"/>
      <c r="AF27" s="558">
        <f t="shared" si="15"/>
        <v>0</v>
      </c>
      <c r="AG27" s="558">
        <f t="shared" si="16"/>
        <v>0</v>
      </c>
      <c r="AH27" s="437"/>
      <c r="AI27" s="558">
        <f t="shared" si="17"/>
        <v>0</v>
      </c>
      <c r="AJ27" s="558">
        <f t="shared" si="18"/>
        <v>0</v>
      </c>
      <c r="AK27" s="437"/>
      <c r="AL27" s="558">
        <f t="shared" si="19"/>
        <v>0</v>
      </c>
      <c r="AM27" s="558">
        <f t="shared" si="20"/>
        <v>0</v>
      </c>
      <c r="AN27" s="437"/>
      <c r="AO27" s="558">
        <f t="shared" si="21"/>
        <v>0</v>
      </c>
      <c r="AP27" s="558">
        <f t="shared" si="22"/>
        <v>0</v>
      </c>
      <c r="AQ27" s="558">
        <f t="shared" si="23"/>
        <v>0</v>
      </c>
      <c r="AR27" s="558">
        <f t="shared" si="23"/>
        <v>0</v>
      </c>
      <c r="AS27" s="438"/>
    </row>
    <row r="28" spans="1:49" x14ac:dyDescent="0.25">
      <c r="A28" s="529"/>
      <c r="B28" s="817"/>
      <c r="C28" s="1145"/>
      <c r="D28" s="1146"/>
      <c r="E28" s="1147"/>
      <c r="F28" s="1146"/>
      <c r="G28" s="820"/>
      <c r="H28" s="434"/>
      <c r="I28" s="156">
        <f t="shared" si="0"/>
        <v>0</v>
      </c>
      <c r="J28" s="156">
        <f t="shared" si="1"/>
        <v>0</v>
      </c>
      <c r="K28" s="436"/>
      <c r="L28" s="156">
        <f t="shared" si="2"/>
        <v>0</v>
      </c>
      <c r="M28" s="156">
        <f t="shared" si="3"/>
        <v>0</v>
      </c>
      <c r="N28" s="436"/>
      <c r="O28" s="156">
        <f t="shared" si="24"/>
        <v>0</v>
      </c>
      <c r="P28" s="156">
        <f t="shared" si="4"/>
        <v>0</v>
      </c>
      <c r="Q28" s="436"/>
      <c r="R28" s="156">
        <f t="shared" si="5"/>
        <v>0</v>
      </c>
      <c r="S28" s="156">
        <f t="shared" si="6"/>
        <v>0</v>
      </c>
      <c r="T28" s="123">
        <f t="shared" si="7"/>
        <v>0</v>
      </c>
      <c r="U28" s="812">
        <f t="shared" si="8"/>
        <v>0</v>
      </c>
      <c r="V28" s="823"/>
      <c r="W28" s="558">
        <f t="shared" si="9"/>
        <v>0</v>
      </c>
      <c r="X28" s="558">
        <f t="shared" si="10"/>
        <v>0</v>
      </c>
      <c r="Y28" s="437"/>
      <c r="Z28" s="558">
        <f t="shared" si="11"/>
        <v>0</v>
      </c>
      <c r="AA28" s="558">
        <f t="shared" si="12"/>
        <v>0</v>
      </c>
      <c r="AB28" s="437"/>
      <c r="AC28" s="558">
        <f t="shared" si="13"/>
        <v>0</v>
      </c>
      <c r="AD28" s="558">
        <f t="shared" si="14"/>
        <v>0</v>
      </c>
      <c r="AE28" s="437"/>
      <c r="AF28" s="558">
        <f t="shared" si="15"/>
        <v>0</v>
      </c>
      <c r="AG28" s="558">
        <f t="shared" si="16"/>
        <v>0</v>
      </c>
      <c r="AH28" s="437"/>
      <c r="AI28" s="558">
        <f t="shared" si="17"/>
        <v>0</v>
      </c>
      <c r="AJ28" s="558">
        <f t="shared" si="18"/>
        <v>0</v>
      </c>
      <c r="AK28" s="437"/>
      <c r="AL28" s="558">
        <f t="shared" si="19"/>
        <v>0</v>
      </c>
      <c r="AM28" s="558">
        <f t="shared" si="20"/>
        <v>0</v>
      </c>
      <c r="AN28" s="437"/>
      <c r="AO28" s="558">
        <f t="shared" si="21"/>
        <v>0</v>
      </c>
      <c r="AP28" s="558">
        <f t="shared" si="22"/>
        <v>0</v>
      </c>
      <c r="AQ28" s="558">
        <f t="shared" si="23"/>
        <v>0</v>
      </c>
      <c r="AR28" s="558">
        <f t="shared" si="23"/>
        <v>0</v>
      </c>
      <c r="AS28" s="438"/>
    </row>
    <row r="29" spans="1:49" x14ac:dyDescent="0.25">
      <c r="A29" s="529"/>
      <c r="B29" s="817"/>
      <c r="C29" s="1145"/>
      <c r="D29" s="1146"/>
      <c r="E29" s="1147"/>
      <c r="F29" s="1146"/>
      <c r="G29" s="820"/>
      <c r="H29" s="434"/>
      <c r="I29" s="156">
        <f t="shared" si="0"/>
        <v>0</v>
      </c>
      <c r="J29" s="156">
        <f t="shared" si="1"/>
        <v>0</v>
      </c>
      <c r="K29" s="436"/>
      <c r="L29" s="156">
        <f t="shared" si="2"/>
        <v>0</v>
      </c>
      <c r="M29" s="156">
        <f t="shared" si="3"/>
        <v>0</v>
      </c>
      <c r="N29" s="436"/>
      <c r="O29" s="156">
        <f t="shared" si="24"/>
        <v>0</v>
      </c>
      <c r="P29" s="156">
        <f t="shared" si="4"/>
        <v>0</v>
      </c>
      <c r="Q29" s="436"/>
      <c r="R29" s="156">
        <f t="shared" si="5"/>
        <v>0</v>
      </c>
      <c r="S29" s="156">
        <f t="shared" si="6"/>
        <v>0</v>
      </c>
      <c r="T29" s="123">
        <f t="shared" si="7"/>
        <v>0</v>
      </c>
      <c r="U29" s="812">
        <f t="shared" si="8"/>
        <v>0</v>
      </c>
      <c r="V29" s="823"/>
      <c r="W29" s="558">
        <f t="shared" si="9"/>
        <v>0</v>
      </c>
      <c r="X29" s="558">
        <f t="shared" si="10"/>
        <v>0</v>
      </c>
      <c r="Y29" s="437"/>
      <c r="Z29" s="558">
        <f t="shared" si="11"/>
        <v>0</v>
      </c>
      <c r="AA29" s="558">
        <f t="shared" si="12"/>
        <v>0</v>
      </c>
      <c r="AB29" s="437"/>
      <c r="AC29" s="558">
        <f t="shared" si="13"/>
        <v>0</v>
      </c>
      <c r="AD29" s="558">
        <f t="shared" si="14"/>
        <v>0</v>
      </c>
      <c r="AE29" s="437"/>
      <c r="AF29" s="558">
        <f t="shared" si="15"/>
        <v>0</v>
      </c>
      <c r="AG29" s="558">
        <f t="shared" si="16"/>
        <v>0</v>
      </c>
      <c r="AH29" s="437"/>
      <c r="AI29" s="558">
        <f t="shared" si="17"/>
        <v>0</v>
      </c>
      <c r="AJ29" s="558">
        <f t="shared" si="18"/>
        <v>0</v>
      </c>
      <c r="AK29" s="437"/>
      <c r="AL29" s="558">
        <f t="shared" si="19"/>
        <v>0</v>
      </c>
      <c r="AM29" s="558">
        <f t="shared" si="20"/>
        <v>0</v>
      </c>
      <c r="AN29" s="437"/>
      <c r="AO29" s="558">
        <f t="shared" si="21"/>
        <v>0</v>
      </c>
      <c r="AP29" s="558">
        <f t="shared" si="22"/>
        <v>0</v>
      </c>
      <c r="AQ29" s="558">
        <f t="shared" si="23"/>
        <v>0</v>
      </c>
      <c r="AR29" s="558">
        <f t="shared" si="23"/>
        <v>0</v>
      </c>
      <c r="AS29" s="438"/>
    </row>
    <row r="30" spans="1:49" x14ac:dyDescent="0.25">
      <c r="A30" s="529"/>
      <c r="B30" s="817"/>
      <c r="C30" s="1145"/>
      <c r="D30" s="1146"/>
      <c r="E30" s="1147"/>
      <c r="F30" s="1146"/>
      <c r="G30" s="820"/>
      <c r="H30" s="434"/>
      <c r="I30" s="156">
        <f t="shared" si="0"/>
        <v>0</v>
      </c>
      <c r="J30" s="156">
        <f t="shared" si="1"/>
        <v>0</v>
      </c>
      <c r="K30" s="436"/>
      <c r="L30" s="156">
        <f t="shared" si="2"/>
        <v>0</v>
      </c>
      <c r="M30" s="156">
        <f t="shared" si="3"/>
        <v>0</v>
      </c>
      <c r="N30" s="436"/>
      <c r="O30" s="156">
        <f t="shared" si="24"/>
        <v>0</v>
      </c>
      <c r="P30" s="156">
        <f t="shared" si="4"/>
        <v>0</v>
      </c>
      <c r="Q30" s="436"/>
      <c r="R30" s="156">
        <f t="shared" si="5"/>
        <v>0</v>
      </c>
      <c r="S30" s="156">
        <f t="shared" si="6"/>
        <v>0</v>
      </c>
      <c r="T30" s="123">
        <f t="shared" si="7"/>
        <v>0</v>
      </c>
      <c r="U30" s="812">
        <f t="shared" si="8"/>
        <v>0</v>
      </c>
      <c r="V30" s="823"/>
      <c r="W30" s="558">
        <f t="shared" si="9"/>
        <v>0</v>
      </c>
      <c r="X30" s="558">
        <f t="shared" si="10"/>
        <v>0</v>
      </c>
      <c r="Y30" s="437"/>
      <c r="Z30" s="558">
        <f t="shared" si="11"/>
        <v>0</v>
      </c>
      <c r="AA30" s="558">
        <f t="shared" si="12"/>
        <v>0</v>
      </c>
      <c r="AB30" s="437"/>
      <c r="AC30" s="558">
        <f t="shared" si="13"/>
        <v>0</v>
      </c>
      <c r="AD30" s="558">
        <f t="shared" si="14"/>
        <v>0</v>
      </c>
      <c r="AE30" s="437"/>
      <c r="AF30" s="558">
        <f t="shared" si="15"/>
        <v>0</v>
      </c>
      <c r="AG30" s="558">
        <f t="shared" si="16"/>
        <v>0</v>
      </c>
      <c r="AH30" s="437"/>
      <c r="AI30" s="558">
        <f t="shared" si="17"/>
        <v>0</v>
      </c>
      <c r="AJ30" s="558">
        <f t="shared" si="18"/>
        <v>0</v>
      </c>
      <c r="AK30" s="437"/>
      <c r="AL30" s="558">
        <f t="shared" si="19"/>
        <v>0</v>
      </c>
      <c r="AM30" s="558">
        <f t="shared" si="20"/>
        <v>0</v>
      </c>
      <c r="AN30" s="437"/>
      <c r="AO30" s="558">
        <f t="shared" si="21"/>
        <v>0</v>
      </c>
      <c r="AP30" s="558">
        <f t="shared" si="22"/>
        <v>0</v>
      </c>
      <c r="AQ30" s="558">
        <f t="shared" si="23"/>
        <v>0</v>
      </c>
      <c r="AR30" s="558">
        <f t="shared" si="23"/>
        <v>0</v>
      </c>
      <c r="AS30" s="438"/>
    </row>
    <row r="31" spans="1:49" x14ac:dyDescent="0.25">
      <c r="A31" s="529"/>
      <c r="B31" s="817"/>
      <c r="C31" s="1145"/>
      <c r="D31" s="1146"/>
      <c r="E31" s="1147"/>
      <c r="F31" s="1146"/>
      <c r="G31" s="820"/>
      <c r="H31" s="434"/>
      <c r="I31" s="156">
        <f t="shared" si="0"/>
        <v>0</v>
      </c>
      <c r="J31" s="156">
        <f t="shared" si="1"/>
        <v>0</v>
      </c>
      <c r="K31" s="436"/>
      <c r="L31" s="156">
        <f t="shared" si="2"/>
        <v>0</v>
      </c>
      <c r="M31" s="156">
        <f t="shared" si="3"/>
        <v>0</v>
      </c>
      <c r="N31" s="436"/>
      <c r="O31" s="156">
        <f t="shared" si="24"/>
        <v>0</v>
      </c>
      <c r="P31" s="156">
        <f t="shared" si="4"/>
        <v>0</v>
      </c>
      <c r="Q31" s="436"/>
      <c r="R31" s="156">
        <f t="shared" si="5"/>
        <v>0</v>
      </c>
      <c r="S31" s="156">
        <f t="shared" si="6"/>
        <v>0</v>
      </c>
      <c r="T31" s="123">
        <f t="shared" si="7"/>
        <v>0</v>
      </c>
      <c r="U31" s="812">
        <f t="shared" si="8"/>
        <v>0</v>
      </c>
      <c r="V31" s="823"/>
      <c r="W31" s="558">
        <f t="shared" si="9"/>
        <v>0</v>
      </c>
      <c r="X31" s="558">
        <f t="shared" si="10"/>
        <v>0</v>
      </c>
      <c r="Y31" s="437"/>
      <c r="Z31" s="558">
        <f t="shared" si="11"/>
        <v>0</v>
      </c>
      <c r="AA31" s="558">
        <f t="shared" si="12"/>
        <v>0</v>
      </c>
      <c r="AB31" s="437"/>
      <c r="AC31" s="558">
        <f t="shared" si="13"/>
        <v>0</v>
      </c>
      <c r="AD31" s="558">
        <f t="shared" si="14"/>
        <v>0</v>
      </c>
      <c r="AE31" s="437"/>
      <c r="AF31" s="558">
        <f t="shared" si="15"/>
        <v>0</v>
      </c>
      <c r="AG31" s="558">
        <f t="shared" si="16"/>
        <v>0</v>
      </c>
      <c r="AH31" s="437"/>
      <c r="AI31" s="558">
        <f t="shared" si="17"/>
        <v>0</v>
      </c>
      <c r="AJ31" s="558">
        <f t="shared" si="18"/>
        <v>0</v>
      </c>
      <c r="AK31" s="437"/>
      <c r="AL31" s="558">
        <f t="shared" si="19"/>
        <v>0</v>
      </c>
      <c r="AM31" s="558">
        <f t="shared" si="20"/>
        <v>0</v>
      </c>
      <c r="AN31" s="437"/>
      <c r="AO31" s="558">
        <f t="shared" si="21"/>
        <v>0</v>
      </c>
      <c r="AP31" s="558">
        <f t="shared" si="22"/>
        <v>0</v>
      </c>
      <c r="AQ31" s="558">
        <f t="shared" si="23"/>
        <v>0</v>
      </c>
      <c r="AR31" s="558">
        <f t="shared" si="23"/>
        <v>0</v>
      </c>
      <c r="AS31" s="438"/>
    </row>
    <row r="32" spans="1:49" x14ac:dyDescent="0.25">
      <c r="A32" s="529"/>
      <c r="B32" s="817"/>
      <c r="C32" s="1145"/>
      <c r="D32" s="1146"/>
      <c r="E32" s="1147"/>
      <c r="F32" s="1146"/>
      <c r="G32" s="820"/>
      <c r="H32" s="434"/>
      <c r="I32" s="156">
        <f t="shared" si="0"/>
        <v>0</v>
      </c>
      <c r="J32" s="156">
        <f t="shared" si="1"/>
        <v>0</v>
      </c>
      <c r="K32" s="436"/>
      <c r="L32" s="156">
        <f t="shared" si="2"/>
        <v>0</v>
      </c>
      <c r="M32" s="156">
        <f t="shared" si="3"/>
        <v>0</v>
      </c>
      <c r="N32" s="436"/>
      <c r="O32" s="156">
        <f t="shared" si="24"/>
        <v>0</v>
      </c>
      <c r="P32" s="156">
        <f t="shared" si="4"/>
        <v>0</v>
      </c>
      <c r="Q32" s="436"/>
      <c r="R32" s="156">
        <f t="shared" si="5"/>
        <v>0</v>
      </c>
      <c r="S32" s="156">
        <f t="shared" si="6"/>
        <v>0</v>
      </c>
      <c r="T32" s="123">
        <f t="shared" si="7"/>
        <v>0</v>
      </c>
      <c r="U32" s="812">
        <f t="shared" si="8"/>
        <v>0</v>
      </c>
      <c r="V32" s="823"/>
      <c r="W32" s="558">
        <f t="shared" si="9"/>
        <v>0</v>
      </c>
      <c r="X32" s="558">
        <f t="shared" si="10"/>
        <v>0</v>
      </c>
      <c r="Y32" s="437"/>
      <c r="Z32" s="558">
        <f t="shared" si="11"/>
        <v>0</v>
      </c>
      <c r="AA32" s="558">
        <f t="shared" si="12"/>
        <v>0</v>
      </c>
      <c r="AB32" s="437"/>
      <c r="AC32" s="558">
        <f t="shared" si="13"/>
        <v>0</v>
      </c>
      <c r="AD32" s="558">
        <f t="shared" si="14"/>
        <v>0</v>
      </c>
      <c r="AE32" s="437"/>
      <c r="AF32" s="558">
        <f t="shared" si="15"/>
        <v>0</v>
      </c>
      <c r="AG32" s="558">
        <f t="shared" si="16"/>
        <v>0</v>
      </c>
      <c r="AH32" s="437"/>
      <c r="AI32" s="558">
        <f t="shared" si="17"/>
        <v>0</v>
      </c>
      <c r="AJ32" s="558">
        <f t="shared" si="18"/>
        <v>0</v>
      </c>
      <c r="AK32" s="437"/>
      <c r="AL32" s="558">
        <f t="shared" si="19"/>
        <v>0</v>
      </c>
      <c r="AM32" s="558">
        <f t="shared" si="20"/>
        <v>0</v>
      </c>
      <c r="AN32" s="437"/>
      <c r="AO32" s="558">
        <f t="shared" si="21"/>
        <v>0</v>
      </c>
      <c r="AP32" s="558">
        <f t="shared" si="22"/>
        <v>0</v>
      </c>
      <c r="AQ32" s="558">
        <f t="shared" si="23"/>
        <v>0</v>
      </c>
      <c r="AR32" s="558">
        <f t="shared" si="23"/>
        <v>0</v>
      </c>
      <c r="AS32" s="438"/>
      <c r="AT32" s="157"/>
      <c r="AU32" s="157"/>
      <c r="AV32" s="157"/>
      <c r="AW32" s="157"/>
    </row>
    <row r="33" spans="1:53" x14ac:dyDescent="0.25">
      <c r="A33" s="529"/>
      <c r="B33" s="817"/>
      <c r="C33" s="1145"/>
      <c r="D33" s="1146"/>
      <c r="E33" s="1147"/>
      <c r="F33" s="1146"/>
      <c r="G33" s="820"/>
      <c r="H33" s="434"/>
      <c r="I33" s="156">
        <f t="shared" si="0"/>
        <v>0</v>
      </c>
      <c r="J33" s="156">
        <f t="shared" si="1"/>
        <v>0</v>
      </c>
      <c r="K33" s="436"/>
      <c r="L33" s="156">
        <f t="shared" si="2"/>
        <v>0</v>
      </c>
      <c r="M33" s="156">
        <f t="shared" si="3"/>
        <v>0</v>
      </c>
      <c r="N33" s="436"/>
      <c r="O33" s="156">
        <f t="shared" si="24"/>
        <v>0</v>
      </c>
      <c r="P33" s="156">
        <f t="shared" si="4"/>
        <v>0</v>
      </c>
      <c r="Q33" s="436"/>
      <c r="R33" s="156">
        <f t="shared" si="5"/>
        <v>0</v>
      </c>
      <c r="S33" s="156">
        <f t="shared" si="6"/>
        <v>0</v>
      </c>
      <c r="T33" s="123">
        <f t="shared" si="7"/>
        <v>0</v>
      </c>
      <c r="U33" s="812">
        <f t="shared" si="8"/>
        <v>0</v>
      </c>
      <c r="V33" s="823"/>
      <c r="W33" s="558">
        <f t="shared" si="9"/>
        <v>0</v>
      </c>
      <c r="X33" s="558">
        <f t="shared" si="10"/>
        <v>0</v>
      </c>
      <c r="Y33" s="437"/>
      <c r="Z33" s="558">
        <f t="shared" si="11"/>
        <v>0</v>
      </c>
      <c r="AA33" s="558">
        <f t="shared" si="12"/>
        <v>0</v>
      </c>
      <c r="AB33" s="437"/>
      <c r="AC33" s="558">
        <f t="shared" si="13"/>
        <v>0</v>
      </c>
      <c r="AD33" s="558">
        <f t="shared" si="14"/>
        <v>0</v>
      </c>
      <c r="AE33" s="437"/>
      <c r="AF33" s="558">
        <f t="shared" si="15"/>
        <v>0</v>
      </c>
      <c r="AG33" s="558">
        <f t="shared" si="16"/>
        <v>0</v>
      </c>
      <c r="AH33" s="437"/>
      <c r="AI33" s="558">
        <f t="shared" si="17"/>
        <v>0</v>
      </c>
      <c r="AJ33" s="558">
        <f t="shared" si="18"/>
        <v>0</v>
      </c>
      <c r="AK33" s="437"/>
      <c r="AL33" s="558">
        <f t="shared" si="19"/>
        <v>0</v>
      </c>
      <c r="AM33" s="558">
        <f t="shared" si="20"/>
        <v>0</v>
      </c>
      <c r="AN33" s="437"/>
      <c r="AO33" s="558">
        <f t="shared" si="21"/>
        <v>0</v>
      </c>
      <c r="AP33" s="558">
        <f t="shared" si="22"/>
        <v>0</v>
      </c>
      <c r="AQ33" s="558">
        <f t="shared" si="23"/>
        <v>0</v>
      </c>
      <c r="AR33" s="558">
        <f t="shared" si="23"/>
        <v>0</v>
      </c>
      <c r="AS33" s="438"/>
      <c r="AT33" s="157"/>
      <c r="AU33" s="157"/>
      <c r="AV33" s="157"/>
      <c r="AW33" s="157"/>
    </row>
    <row r="34" spans="1:53" x14ac:dyDescent="0.25">
      <c r="A34" s="529"/>
      <c r="B34" s="817"/>
      <c r="C34" s="1145"/>
      <c r="D34" s="1146"/>
      <c r="E34" s="1147"/>
      <c r="F34" s="1146"/>
      <c r="G34" s="820"/>
      <c r="H34" s="434"/>
      <c r="I34" s="156">
        <f t="shared" si="0"/>
        <v>0</v>
      </c>
      <c r="J34" s="156">
        <f t="shared" si="1"/>
        <v>0</v>
      </c>
      <c r="K34" s="436"/>
      <c r="L34" s="156">
        <f t="shared" si="2"/>
        <v>0</v>
      </c>
      <c r="M34" s="156">
        <f t="shared" si="3"/>
        <v>0</v>
      </c>
      <c r="N34" s="436"/>
      <c r="O34" s="156">
        <f t="shared" si="24"/>
        <v>0</v>
      </c>
      <c r="P34" s="156">
        <f t="shared" si="4"/>
        <v>0</v>
      </c>
      <c r="Q34" s="436"/>
      <c r="R34" s="156">
        <f t="shared" si="5"/>
        <v>0</v>
      </c>
      <c r="S34" s="156">
        <f t="shared" si="6"/>
        <v>0</v>
      </c>
      <c r="T34" s="123">
        <f t="shared" si="7"/>
        <v>0</v>
      </c>
      <c r="U34" s="812">
        <f t="shared" si="8"/>
        <v>0</v>
      </c>
      <c r="V34" s="823"/>
      <c r="W34" s="558">
        <f t="shared" si="9"/>
        <v>0</v>
      </c>
      <c r="X34" s="558">
        <f t="shared" si="10"/>
        <v>0</v>
      </c>
      <c r="Y34" s="437"/>
      <c r="Z34" s="558">
        <f t="shared" si="11"/>
        <v>0</v>
      </c>
      <c r="AA34" s="558">
        <f t="shared" si="12"/>
        <v>0</v>
      </c>
      <c r="AB34" s="437"/>
      <c r="AC34" s="558">
        <f t="shared" si="13"/>
        <v>0</v>
      </c>
      <c r="AD34" s="558">
        <f t="shared" si="14"/>
        <v>0</v>
      </c>
      <c r="AE34" s="437"/>
      <c r="AF34" s="558">
        <f t="shared" si="15"/>
        <v>0</v>
      </c>
      <c r="AG34" s="558">
        <f t="shared" si="16"/>
        <v>0</v>
      </c>
      <c r="AH34" s="437"/>
      <c r="AI34" s="558">
        <f t="shared" si="17"/>
        <v>0</v>
      </c>
      <c r="AJ34" s="558">
        <f t="shared" si="18"/>
        <v>0</v>
      </c>
      <c r="AK34" s="437"/>
      <c r="AL34" s="558">
        <f t="shared" si="19"/>
        <v>0</v>
      </c>
      <c r="AM34" s="558">
        <f t="shared" si="20"/>
        <v>0</v>
      </c>
      <c r="AN34" s="437"/>
      <c r="AO34" s="558">
        <f t="shared" si="21"/>
        <v>0</v>
      </c>
      <c r="AP34" s="558">
        <f t="shared" si="22"/>
        <v>0</v>
      </c>
      <c r="AQ34" s="558">
        <f t="shared" si="23"/>
        <v>0</v>
      </c>
      <c r="AR34" s="558">
        <f t="shared" si="23"/>
        <v>0</v>
      </c>
      <c r="AS34" s="438"/>
      <c r="AT34" s="157"/>
      <c r="AU34" s="157"/>
      <c r="AV34" s="157"/>
      <c r="AW34" s="157"/>
    </row>
    <row r="35" spans="1:53" x14ac:dyDescent="0.25">
      <c r="A35" s="529"/>
      <c r="B35" s="817"/>
      <c r="C35" s="1145"/>
      <c r="D35" s="1146"/>
      <c r="E35" s="1147"/>
      <c r="F35" s="1146"/>
      <c r="G35" s="820"/>
      <c r="H35" s="434"/>
      <c r="I35" s="156">
        <f t="shared" si="0"/>
        <v>0</v>
      </c>
      <c r="J35" s="156">
        <f t="shared" si="1"/>
        <v>0</v>
      </c>
      <c r="K35" s="436"/>
      <c r="L35" s="156">
        <f t="shared" si="2"/>
        <v>0</v>
      </c>
      <c r="M35" s="156">
        <f t="shared" si="3"/>
        <v>0</v>
      </c>
      <c r="N35" s="436"/>
      <c r="O35" s="156">
        <f t="shared" si="24"/>
        <v>0</v>
      </c>
      <c r="P35" s="156">
        <f t="shared" si="4"/>
        <v>0</v>
      </c>
      <c r="Q35" s="436"/>
      <c r="R35" s="156">
        <f t="shared" si="5"/>
        <v>0</v>
      </c>
      <c r="S35" s="156">
        <f t="shared" si="6"/>
        <v>0</v>
      </c>
      <c r="T35" s="123">
        <f t="shared" si="7"/>
        <v>0</v>
      </c>
      <c r="U35" s="812">
        <f t="shared" si="8"/>
        <v>0</v>
      </c>
      <c r="V35" s="823"/>
      <c r="W35" s="558">
        <f t="shared" si="9"/>
        <v>0</v>
      </c>
      <c r="X35" s="558">
        <f t="shared" si="10"/>
        <v>0</v>
      </c>
      <c r="Y35" s="437"/>
      <c r="Z35" s="558">
        <f t="shared" si="11"/>
        <v>0</v>
      </c>
      <c r="AA35" s="558">
        <f t="shared" si="12"/>
        <v>0</v>
      </c>
      <c r="AB35" s="437"/>
      <c r="AC35" s="558">
        <f t="shared" si="13"/>
        <v>0</v>
      </c>
      <c r="AD35" s="558">
        <f t="shared" si="14"/>
        <v>0</v>
      </c>
      <c r="AE35" s="437"/>
      <c r="AF35" s="558">
        <f t="shared" si="15"/>
        <v>0</v>
      </c>
      <c r="AG35" s="558">
        <f t="shared" si="16"/>
        <v>0</v>
      </c>
      <c r="AH35" s="437"/>
      <c r="AI35" s="558">
        <f t="shared" si="17"/>
        <v>0</v>
      </c>
      <c r="AJ35" s="558">
        <f t="shared" si="18"/>
        <v>0</v>
      </c>
      <c r="AK35" s="437"/>
      <c r="AL35" s="558">
        <f t="shared" si="19"/>
        <v>0</v>
      </c>
      <c r="AM35" s="558">
        <f t="shared" si="20"/>
        <v>0</v>
      </c>
      <c r="AN35" s="437"/>
      <c r="AO35" s="558">
        <f t="shared" si="21"/>
        <v>0</v>
      </c>
      <c r="AP35" s="558">
        <f t="shared" si="22"/>
        <v>0</v>
      </c>
      <c r="AQ35" s="558">
        <f t="shared" si="23"/>
        <v>0</v>
      </c>
      <c r="AR35" s="558">
        <f t="shared" si="23"/>
        <v>0</v>
      </c>
      <c r="AS35" s="438"/>
      <c r="AT35" s="157"/>
      <c r="AU35" s="157"/>
      <c r="AV35" s="157"/>
      <c r="AW35" s="157"/>
    </row>
    <row r="36" spans="1:53" x14ac:dyDescent="0.25">
      <c r="A36" s="529"/>
      <c r="B36" s="817"/>
      <c r="C36" s="1145"/>
      <c r="D36" s="1146"/>
      <c r="E36" s="1147"/>
      <c r="F36" s="1146"/>
      <c r="G36" s="820"/>
      <c r="H36" s="434"/>
      <c r="I36" s="156">
        <f t="shared" si="0"/>
        <v>0</v>
      </c>
      <c r="J36" s="156">
        <f t="shared" si="1"/>
        <v>0</v>
      </c>
      <c r="K36" s="436"/>
      <c r="L36" s="156">
        <f t="shared" si="2"/>
        <v>0</v>
      </c>
      <c r="M36" s="156">
        <f t="shared" si="3"/>
        <v>0</v>
      </c>
      <c r="N36" s="436"/>
      <c r="O36" s="156">
        <f t="shared" si="24"/>
        <v>0</v>
      </c>
      <c r="P36" s="156">
        <f t="shared" si="4"/>
        <v>0</v>
      </c>
      <c r="Q36" s="436"/>
      <c r="R36" s="156">
        <f t="shared" si="5"/>
        <v>0</v>
      </c>
      <c r="S36" s="156">
        <f t="shared" si="6"/>
        <v>0</v>
      </c>
      <c r="T36" s="123">
        <f t="shared" si="7"/>
        <v>0</v>
      </c>
      <c r="U36" s="812">
        <f t="shared" si="8"/>
        <v>0</v>
      </c>
      <c r="V36" s="823"/>
      <c r="W36" s="558">
        <f t="shared" si="9"/>
        <v>0</v>
      </c>
      <c r="X36" s="558">
        <f t="shared" si="10"/>
        <v>0</v>
      </c>
      <c r="Y36" s="437"/>
      <c r="Z36" s="558">
        <f t="shared" si="11"/>
        <v>0</v>
      </c>
      <c r="AA36" s="558">
        <f t="shared" si="12"/>
        <v>0</v>
      </c>
      <c r="AB36" s="437"/>
      <c r="AC36" s="558">
        <f t="shared" si="13"/>
        <v>0</v>
      </c>
      <c r="AD36" s="558">
        <f t="shared" si="14"/>
        <v>0</v>
      </c>
      <c r="AE36" s="437"/>
      <c r="AF36" s="558">
        <f t="shared" si="15"/>
        <v>0</v>
      </c>
      <c r="AG36" s="558">
        <f t="shared" si="16"/>
        <v>0</v>
      </c>
      <c r="AH36" s="437"/>
      <c r="AI36" s="558">
        <f t="shared" si="17"/>
        <v>0</v>
      </c>
      <c r="AJ36" s="558">
        <f t="shared" si="18"/>
        <v>0</v>
      </c>
      <c r="AK36" s="437"/>
      <c r="AL36" s="558">
        <f t="shared" si="19"/>
        <v>0</v>
      </c>
      <c r="AM36" s="558">
        <f t="shared" si="20"/>
        <v>0</v>
      </c>
      <c r="AN36" s="437"/>
      <c r="AO36" s="558">
        <f t="shared" si="21"/>
        <v>0</v>
      </c>
      <c r="AP36" s="558">
        <f t="shared" si="22"/>
        <v>0</v>
      </c>
      <c r="AQ36" s="558">
        <f t="shared" si="23"/>
        <v>0</v>
      </c>
      <c r="AR36" s="558">
        <f t="shared" si="23"/>
        <v>0</v>
      </c>
      <c r="AS36" s="438"/>
      <c r="AT36" s="157"/>
      <c r="AU36" s="157"/>
      <c r="AV36" s="157"/>
      <c r="AW36" s="157"/>
    </row>
    <row r="37" spans="1:53" x14ac:dyDescent="0.25">
      <c r="A37" s="529"/>
      <c r="B37" s="817"/>
      <c r="C37" s="1145"/>
      <c r="D37" s="1146"/>
      <c r="E37" s="1147"/>
      <c r="F37" s="1146"/>
      <c r="G37" s="820"/>
      <c r="H37" s="434"/>
      <c r="I37" s="156">
        <f t="shared" si="0"/>
        <v>0</v>
      </c>
      <c r="J37" s="156">
        <f t="shared" si="1"/>
        <v>0</v>
      </c>
      <c r="K37" s="436"/>
      <c r="L37" s="156">
        <f t="shared" si="2"/>
        <v>0</v>
      </c>
      <c r="M37" s="156">
        <f t="shared" si="3"/>
        <v>0</v>
      </c>
      <c r="N37" s="436"/>
      <c r="O37" s="156">
        <f t="shared" si="24"/>
        <v>0</v>
      </c>
      <c r="P37" s="156">
        <f t="shared" si="4"/>
        <v>0</v>
      </c>
      <c r="Q37" s="436"/>
      <c r="R37" s="156">
        <f t="shared" si="5"/>
        <v>0</v>
      </c>
      <c r="S37" s="156">
        <f t="shared" si="6"/>
        <v>0</v>
      </c>
      <c r="T37" s="123">
        <f t="shared" si="7"/>
        <v>0</v>
      </c>
      <c r="U37" s="812">
        <f t="shared" si="8"/>
        <v>0</v>
      </c>
      <c r="V37" s="823"/>
      <c r="W37" s="558">
        <f t="shared" si="9"/>
        <v>0</v>
      </c>
      <c r="X37" s="558">
        <f t="shared" si="10"/>
        <v>0</v>
      </c>
      <c r="Y37" s="437"/>
      <c r="Z37" s="558">
        <f t="shared" si="11"/>
        <v>0</v>
      </c>
      <c r="AA37" s="558">
        <f t="shared" si="12"/>
        <v>0</v>
      </c>
      <c r="AB37" s="437"/>
      <c r="AC37" s="558">
        <f t="shared" si="13"/>
        <v>0</v>
      </c>
      <c r="AD37" s="558">
        <f t="shared" si="14"/>
        <v>0</v>
      </c>
      <c r="AE37" s="437"/>
      <c r="AF37" s="558">
        <f t="shared" si="15"/>
        <v>0</v>
      </c>
      <c r="AG37" s="558">
        <f t="shared" si="16"/>
        <v>0</v>
      </c>
      <c r="AH37" s="437"/>
      <c r="AI37" s="558">
        <f t="shared" si="17"/>
        <v>0</v>
      </c>
      <c r="AJ37" s="558">
        <f t="shared" si="18"/>
        <v>0</v>
      </c>
      <c r="AK37" s="437"/>
      <c r="AL37" s="558">
        <f t="shared" si="19"/>
        <v>0</v>
      </c>
      <c r="AM37" s="558">
        <f t="shared" si="20"/>
        <v>0</v>
      </c>
      <c r="AN37" s="437"/>
      <c r="AO37" s="558">
        <f t="shared" si="21"/>
        <v>0</v>
      </c>
      <c r="AP37" s="558">
        <f t="shared" si="22"/>
        <v>0</v>
      </c>
      <c r="AQ37" s="558">
        <f t="shared" si="23"/>
        <v>0</v>
      </c>
      <c r="AR37" s="558">
        <f t="shared" si="23"/>
        <v>0</v>
      </c>
      <c r="AS37" s="438"/>
      <c r="AT37" s="157"/>
      <c r="AU37" s="157"/>
      <c r="AV37" s="157"/>
      <c r="AW37" s="157"/>
    </row>
    <row r="38" spans="1:53" x14ac:dyDescent="0.25">
      <c r="A38" s="529"/>
      <c r="B38" s="817"/>
      <c r="C38" s="1145"/>
      <c r="D38" s="1146"/>
      <c r="E38" s="1147"/>
      <c r="F38" s="1146"/>
      <c r="G38" s="820"/>
      <c r="H38" s="434"/>
      <c r="I38" s="156">
        <f t="shared" si="0"/>
        <v>0</v>
      </c>
      <c r="J38" s="156">
        <f t="shared" si="1"/>
        <v>0</v>
      </c>
      <c r="K38" s="436"/>
      <c r="L38" s="156">
        <f t="shared" si="2"/>
        <v>0</v>
      </c>
      <c r="M38" s="156">
        <f t="shared" si="3"/>
        <v>0</v>
      </c>
      <c r="N38" s="436"/>
      <c r="O38" s="156">
        <f t="shared" si="24"/>
        <v>0</v>
      </c>
      <c r="P38" s="156">
        <f t="shared" si="4"/>
        <v>0</v>
      </c>
      <c r="Q38" s="436"/>
      <c r="R38" s="156">
        <f t="shared" si="5"/>
        <v>0</v>
      </c>
      <c r="S38" s="156">
        <f t="shared" si="6"/>
        <v>0</v>
      </c>
      <c r="T38" s="123">
        <f t="shared" si="7"/>
        <v>0</v>
      </c>
      <c r="U38" s="812">
        <f t="shared" si="8"/>
        <v>0</v>
      </c>
      <c r="V38" s="823"/>
      <c r="W38" s="558">
        <f t="shared" si="9"/>
        <v>0</v>
      </c>
      <c r="X38" s="558">
        <f t="shared" si="10"/>
        <v>0</v>
      </c>
      <c r="Y38" s="437"/>
      <c r="Z38" s="558">
        <f t="shared" si="11"/>
        <v>0</v>
      </c>
      <c r="AA38" s="558">
        <f t="shared" si="12"/>
        <v>0</v>
      </c>
      <c r="AB38" s="437"/>
      <c r="AC38" s="558">
        <f t="shared" si="13"/>
        <v>0</v>
      </c>
      <c r="AD38" s="558">
        <f t="shared" si="14"/>
        <v>0</v>
      </c>
      <c r="AE38" s="437"/>
      <c r="AF38" s="558">
        <f t="shared" si="15"/>
        <v>0</v>
      </c>
      <c r="AG38" s="558">
        <f t="shared" si="16"/>
        <v>0</v>
      </c>
      <c r="AH38" s="437"/>
      <c r="AI38" s="558">
        <f t="shared" si="17"/>
        <v>0</v>
      </c>
      <c r="AJ38" s="558">
        <f t="shared" si="18"/>
        <v>0</v>
      </c>
      <c r="AK38" s="437"/>
      <c r="AL38" s="558">
        <f t="shared" si="19"/>
        <v>0</v>
      </c>
      <c r="AM38" s="558">
        <f t="shared" si="20"/>
        <v>0</v>
      </c>
      <c r="AN38" s="437"/>
      <c r="AO38" s="558">
        <f t="shared" si="21"/>
        <v>0</v>
      </c>
      <c r="AP38" s="558">
        <f t="shared" si="22"/>
        <v>0</v>
      </c>
      <c r="AQ38" s="558">
        <f t="shared" si="23"/>
        <v>0</v>
      </c>
      <c r="AR38" s="558">
        <f t="shared" si="23"/>
        <v>0</v>
      </c>
      <c r="AS38" s="438"/>
      <c r="AT38" s="157"/>
      <c r="AU38" s="157"/>
      <c r="AV38" s="157"/>
      <c r="AW38" s="157"/>
    </row>
    <row r="39" spans="1:53" x14ac:dyDescent="0.25">
      <c r="A39" s="529"/>
      <c r="B39" s="817"/>
      <c r="C39" s="1145"/>
      <c r="D39" s="1146"/>
      <c r="E39" s="1147"/>
      <c r="F39" s="1146"/>
      <c r="G39" s="820"/>
      <c r="H39" s="434"/>
      <c r="I39" s="156">
        <f t="shared" si="0"/>
        <v>0</v>
      </c>
      <c r="J39" s="156">
        <f t="shared" si="1"/>
        <v>0</v>
      </c>
      <c r="K39" s="436"/>
      <c r="L39" s="156">
        <f t="shared" si="2"/>
        <v>0</v>
      </c>
      <c r="M39" s="156">
        <f t="shared" si="3"/>
        <v>0</v>
      </c>
      <c r="N39" s="436"/>
      <c r="O39" s="156">
        <f t="shared" si="24"/>
        <v>0</v>
      </c>
      <c r="P39" s="156">
        <f t="shared" si="4"/>
        <v>0</v>
      </c>
      <c r="Q39" s="436"/>
      <c r="R39" s="156">
        <f t="shared" si="5"/>
        <v>0</v>
      </c>
      <c r="S39" s="156">
        <f t="shared" si="6"/>
        <v>0</v>
      </c>
      <c r="T39" s="123">
        <f t="shared" si="7"/>
        <v>0</v>
      </c>
      <c r="U39" s="812">
        <f t="shared" si="8"/>
        <v>0</v>
      </c>
      <c r="V39" s="823"/>
      <c r="W39" s="558">
        <f t="shared" si="9"/>
        <v>0</v>
      </c>
      <c r="X39" s="558">
        <f t="shared" si="10"/>
        <v>0</v>
      </c>
      <c r="Y39" s="437"/>
      <c r="Z39" s="558">
        <f t="shared" si="11"/>
        <v>0</v>
      </c>
      <c r="AA39" s="558">
        <f t="shared" si="12"/>
        <v>0</v>
      </c>
      <c r="AB39" s="437"/>
      <c r="AC39" s="558">
        <f t="shared" si="13"/>
        <v>0</v>
      </c>
      <c r="AD39" s="558">
        <f t="shared" si="14"/>
        <v>0</v>
      </c>
      <c r="AE39" s="437"/>
      <c r="AF39" s="558">
        <f t="shared" si="15"/>
        <v>0</v>
      </c>
      <c r="AG39" s="558">
        <f t="shared" si="16"/>
        <v>0</v>
      </c>
      <c r="AH39" s="437"/>
      <c r="AI39" s="558">
        <f t="shared" si="17"/>
        <v>0</v>
      </c>
      <c r="AJ39" s="558">
        <f t="shared" si="18"/>
        <v>0</v>
      </c>
      <c r="AK39" s="437"/>
      <c r="AL39" s="558">
        <f t="shared" si="19"/>
        <v>0</v>
      </c>
      <c r="AM39" s="558">
        <f t="shared" si="20"/>
        <v>0</v>
      </c>
      <c r="AN39" s="437"/>
      <c r="AO39" s="558">
        <f t="shared" si="21"/>
        <v>0</v>
      </c>
      <c r="AP39" s="558">
        <f t="shared" si="22"/>
        <v>0</v>
      </c>
      <c r="AQ39" s="558">
        <f t="shared" si="23"/>
        <v>0</v>
      </c>
      <c r="AR39" s="558">
        <f t="shared" si="23"/>
        <v>0</v>
      </c>
      <c r="AS39" s="438"/>
      <c r="AT39" s="157"/>
      <c r="AU39" s="157"/>
      <c r="AV39" s="157"/>
      <c r="AW39" s="157"/>
    </row>
    <row r="40" spans="1:53" x14ac:dyDescent="0.25">
      <c r="A40" s="529"/>
      <c r="B40" s="817"/>
      <c r="C40" s="1145"/>
      <c r="D40" s="1146"/>
      <c r="E40" s="1147"/>
      <c r="F40" s="1146"/>
      <c r="G40" s="820"/>
      <c r="H40" s="434"/>
      <c r="I40" s="156">
        <f t="shared" si="0"/>
        <v>0</v>
      </c>
      <c r="J40" s="156">
        <f t="shared" si="1"/>
        <v>0</v>
      </c>
      <c r="K40" s="436"/>
      <c r="L40" s="156">
        <f t="shared" si="2"/>
        <v>0</v>
      </c>
      <c r="M40" s="156">
        <f t="shared" si="3"/>
        <v>0</v>
      </c>
      <c r="N40" s="436"/>
      <c r="O40" s="156">
        <f t="shared" si="24"/>
        <v>0</v>
      </c>
      <c r="P40" s="156">
        <f t="shared" si="4"/>
        <v>0</v>
      </c>
      <c r="Q40" s="436"/>
      <c r="R40" s="156">
        <f t="shared" si="5"/>
        <v>0</v>
      </c>
      <c r="S40" s="156">
        <f t="shared" si="6"/>
        <v>0</v>
      </c>
      <c r="T40" s="123">
        <f t="shared" si="7"/>
        <v>0</v>
      </c>
      <c r="U40" s="812">
        <f t="shared" si="8"/>
        <v>0</v>
      </c>
      <c r="V40" s="823"/>
      <c r="W40" s="558">
        <f t="shared" si="9"/>
        <v>0</v>
      </c>
      <c r="X40" s="558">
        <f t="shared" si="10"/>
        <v>0</v>
      </c>
      <c r="Y40" s="437"/>
      <c r="Z40" s="558">
        <f t="shared" si="11"/>
        <v>0</v>
      </c>
      <c r="AA40" s="558">
        <f t="shared" si="12"/>
        <v>0</v>
      </c>
      <c r="AB40" s="437"/>
      <c r="AC40" s="558">
        <f t="shared" si="13"/>
        <v>0</v>
      </c>
      <c r="AD40" s="558">
        <f t="shared" si="14"/>
        <v>0</v>
      </c>
      <c r="AE40" s="437"/>
      <c r="AF40" s="558">
        <f t="shared" si="15"/>
        <v>0</v>
      </c>
      <c r="AG40" s="558">
        <f t="shared" si="16"/>
        <v>0</v>
      </c>
      <c r="AH40" s="437"/>
      <c r="AI40" s="558">
        <f t="shared" si="17"/>
        <v>0</v>
      </c>
      <c r="AJ40" s="558">
        <f t="shared" si="18"/>
        <v>0</v>
      </c>
      <c r="AK40" s="437"/>
      <c r="AL40" s="558">
        <f t="shared" si="19"/>
        <v>0</v>
      </c>
      <c r="AM40" s="558">
        <f t="shared" si="20"/>
        <v>0</v>
      </c>
      <c r="AN40" s="437"/>
      <c r="AO40" s="558">
        <f t="shared" si="21"/>
        <v>0</v>
      </c>
      <c r="AP40" s="558">
        <f t="shared" si="22"/>
        <v>0</v>
      </c>
      <c r="AQ40" s="558">
        <f t="shared" si="23"/>
        <v>0</v>
      </c>
      <c r="AR40" s="558">
        <f t="shared" si="23"/>
        <v>0</v>
      </c>
      <c r="AS40" s="438"/>
      <c r="AT40" s="157"/>
      <c r="AU40" s="157"/>
      <c r="AV40" s="157"/>
      <c r="AW40" s="157"/>
    </row>
    <row r="41" spans="1:53" x14ac:dyDescent="0.25">
      <c r="A41" s="529"/>
      <c r="B41" s="817"/>
      <c r="C41" s="1145"/>
      <c r="D41" s="1146"/>
      <c r="E41" s="1147"/>
      <c r="F41" s="1146"/>
      <c r="G41" s="820"/>
      <c r="H41" s="434"/>
      <c r="I41" s="156">
        <f t="shared" si="0"/>
        <v>0</v>
      </c>
      <c r="J41" s="156">
        <f t="shared" si="1"/>
        <v>0</v>
      </c>
      <c r="K41" s="436"/>
      <c r="L41" s="156">
        <f t="shared" si="2"/>
        <v>0</v>
      </c>
      <c r="M41" s="156">
        <f t="shared" si="3"/>
        <v>0</v>
      </c>
      <c r="N41" s="436"/>
      <c r="O41" s="156">
        <f t="shared" si="24"/>
        <v>0</v>
      </c>
      <c r="P41" s="156">
        <f t="shared" si="4"/>
        <v>0</v>
      </c>
      <c r="Q41" s="436"/>
      <c r="R41" s="156">
        <f t="shared" si="5"/>
        <v>0</v>
      </c>
      <c r="S41" s="156">
        <f t="shared" si="6"/>
        <v>0</v>
      </c>
      <c r="T41" s="123">
        <f t="shared" si="7"/>
        <v>0</v>
      </c>
      <c r="U41" s="812">
        <f t="shared" si="8"/>
        <v>0</v>
      </c>
      <c r="V41" s="823"/>
      <c r="W41" s="558">
        <f t="shared" si="9"/>
        <v>0</v>
      </c>
      <c r="X41" s="558">
        <f t="shared" si="10"/>
        <v>0</v>
      </c>
      <c r="Y41" s="437"/>
      <c r="Z41" s="558">
        <f t="shared" si="11"/>
        <v>0</v>
      </c>
      <c r="AA41" s="558">
        <f t="shared" si="12"/>
        <v>0</v>
      </c>
      <c r="AB41" s="437"/>
      <c r="AC41" s="558">
        <f t="shared" si="13"/>
        <v>0</v>
      </c>
      <c r="AD41" s="558">
        <f t="shared" si="14"/>
        <v>0</v>
      </c>
      <c r="AE41" s="437"/>
      <c r="AF41" s="558">
        <f t="shared" si="15"/>
        <v>0</v>
      </c>
      <c r="AG41" s="558">
        <f t="shared" si="16"/>
        <v>0</v>
      </c>
      <c r="AH41" s="437"/>
      <c r="AI41" s="558">
        <f t="shared" si="17"/>
        <v>0</v>
      </c>
      <c r="AJ41" s="558">
        <f t="shared" si="18"/>
        <v>0</v>
      </c>
      <c r="AK41" s="437"/>
      <c r="AL41" s="558">
        <f t="shared" si="19"/>
        <v>0</v>
      </c>
      <c r="AM41" s="558">
        <f t="shared" si="20"/>
        <v>0</v>
      </c>
      <c r="AN41" s="437"/>
      <c r="AO41" s="558">
        <f t="shared" si="21"/>
        <v>0</v>
      </c>
      <c r="AP41" s="558">
        <f t="shared" si="22"/>
        <v>0</v>
      </c>
      <c r="AQ41" s="558">
        <f t="shared" si="23"/>
        <v>0</v>
      </c>
      <c r="AR41" s="558">
        <f t="shared" si="23"/>
        <v>0</v>
      </c>
      <c r="AS41" s="438"/>
      <c r="AT41" s="157"/>
      <c r="AU41" s="157"/>
      <c r="AV41" s="157"/>
      <c r="AW41" s="157"/>
    </row>
    <row r="42" spans="1:53" x14ac:dyDescent="0.25">
      <c r="A42" s="529"/>
      <c r="B42" s="817"/>
      <c r="C42" s="1145"/>
      <c r="D42" s="1146"/>
      <c r="E42" s="1147"/>
      <c r="F42" s="1146"/>
      <c r="G42" s="820"/>
      <c r="H42" s="434"/>
      <c r="I42" s="156">
        <f t="shared" si="0"/>
        <v>0</v>
      </c>
      <c r="J42" s="156">
        <f t="shared" si="1"/>
        <v>0</v>
      </c>
      <c r="K42" s="436"/>
      <c r="L42" s="156">
        <f t="shared" si="2"/>
        <v>0</v>
      </c>
      <c r="M42" s="156">
        <f t="shared" si="3"/>
        <v>0</v>
      </c>
      <c r="N42" s="436"/>
      <c r="O42" s="156">
        <f t="shared" si="24"/>
        <v>0</v>
      </c>
      <c r="P42" s="156">
        <f t="shared" si="4"/>
        <v>0</v>
      </c>
      <c r="Q42" s="436"/>
      <c r="R42" s="156">
        <f t="shared" si="5"/>
        <v>0</v>
      </c>
      <c r="S42" s="156">
        <f t="shared" si="6"/>
        <v>0</v>
      </c>
      <c r="T42" s="123">
        <f t="shared" si="7"/>
        <v>0</v>
      </c>
      <c r="U42" s="812">
        <f t="shared" si="8"/>
        <v>0</v>
      </c>
      <c r="V42" s="823"/>
      <c r="W42" s="558">
        <f t="shared" si="9"/>
        <v>0</v>
      </c>
      <c r="X42" s="558">
        <f t="shared" si="10"/>
        <v>0</v>
      </c>
      <c r="Y42" s="437"/>
      <c r="Z42" s="558">
        <f t="shared" si="11"/>
        <v>0</v>
      </c>
      <c r="AA42" s="558">
        <f t="shared" si="12"/>
        <v>0</v>
      </c>
      <c r="AB42" s="437"/>
      <c r="AC42" s="558">
        <f t="shared" si="13"/>
        <v>0</v>
      </c>
      <c r="AD42" s="558">
        <f t="shared" si="14"/>
        <v>0</v>
      </c>
      <c r="AE42" s="437"/>
      <c r="AF42" s="558">
        <f t="shared" si="15"/>
        <v>0</v>
      </c>
      <c r="AG42" s="558">
        <f t="shared" si="16"/>
        <v>0</v>
      </c>
      <c r="AH42" s="437"/>
      <c r="AI42" s="558">
        <f t="shared" si="17"/>
        <v>0</v>
      </c>
      <c r="AJ42" s="558">
        <f t="shared" si="18"/>
        <v>0</v>
      </c>
      <c r="AK42" s="437"/>
      <c r="AL42" s="558">
        <f t="shared" si="19"/>
        <v>0</v>
      </c>
      <c r="AM42" s="558">
        <f t="shared" si="20"/>
        <v>0</v>
      </c>
      <c r="AN42" s="437"/>
      <c r="AO42" s="558">
        <f t="shared" si="21"/>
        <v>0</v>
      </c>
      <c r="AP42" s="558">
        <f t="shared" si="22"/>
        <v>0</v>
      </c>
      <c r="AQ42" s="558">
        <f t="shared" si="23"/>
        <v>0</v>
      </c>
      <c r="AR42" s="558">
        <f t="shared" si="23"/>
        <v>0</v>
      </c>
      <c r="AS42" s="438"/>
      <c r="AT42" s="157"/>
      <c r="AU42" s="157"/>
      <c r="AV42" s="157"/>
      <c r="AW42" s="157"/>
    </row>
    <row r="43" spans="1:53" x14ac:dyDescent="0.25">
      <c r="A43" s="529"/>
      <c r="B43" s="817"/>
      <c r="C43" s="1145"/>
      <c r="D43" s="1146"/>
      <c r="E43" s="1147"/>
      <c r="F43" s="1146"/>
      <c r="G43" s="820"/>
      <c r="H43" s="434"/>
      <c r="I43" s="156">
        <f t="shared" si="0"/>
        <v>0</v>
      </c>
      <c r="J43" s="156">
        <f t="shared" si="1"/>
        <v>0</v>
      </c>
      <c r="K43" s="436"/>
      <c r="L43" s="156">
        <f t="shared" si="2"/>
        <v>0</v>
      </c>
      <c r="M43" s="156">
        <f t="shared" si="3"/>
        <v>0</v>
      </c>
      <c r="N43" s="436"/>
      <c r="O43" s="156">
        <f t="shared" si="24"/>
        <v>0</v>
      </c>
      <c r="P43" s="156">
        <f t="shared" si="4"/>
        <v>0</v>
      </c>
      <c r="Q43" s="436"/>
      <c r="R43" s="156">
        <f t="shared" si="5"/>
        <v>0</v>
      </c>
      <c r="S43" s="156">
        <f t="shared" si="6"/>
        <v>0</v>
      </c>
      <c r="T43" s="123">
        <f t="shared" si="7"/>
        <v>0</v>
      </c>
      <c r="U43" s="812">
        <f t="shared" si="8"/>
        <v>0</v>
      </c>
      <c r="V43" s="823"/>
      <c r="W43" s="558">
        <f t="shared" si="9"/>
        <v>0</v>
      </c>
      <c r="X43" s="558">
        <f t="shared" si="10"/>
        <v>0</v>
      </c>
      <c r="Y43" s="437"/>
      <c r="Z43" s="558">
        <f t="shared" si="11"/>
        <v>0</v>
      </c>
      <c r="AA43" s="558">
        <f t="shared" si="12"/>
        <v>0</v>
      </c>
      <c r="AB43" s="437"/>
      <c r="AC43" s="558">
        <f t="shared" si="13"/>
        <v>0</v>
      </c>
      <c r="AD43" s="558">
        <f t="shared" si="14"/>
        <v>0</v>
      </c>
      <c r="AE43" s="437"/>
      <c r="AF43" s="558">
        <f t="shared" si="15"/>
        <v>0</v>
      </c>
      <c r="AG43" s="558">
        <f t="shared" si="16"/>
        <v>0</v>
      </c>
      <c r="AH43" s="437"/>
      <c r="AI43" s="558">
        <f t="shared" si="17"/>
        <v>0</v>
      </c>
      <c r="AJ43" s="558">
        <f t="shared" si="18"/>
        <v>0</v>
      </c>
      <c r="AK43" s="437"/>
      <c r="AL43" s="558">
        <f t="shared" si="19"/>
        <v>0</v>
      </c>
      <c r="AM43" s="558">
        <f t="shared" si="20"/>
        <v>0</v>
      </c>
      <c r="AN43" s="437"/>
      <c r="AO43" s="558">
        <f t="shared" si="21"/>
        <v>0</v>
      </c>
      <c r="AP43" s="558">
        <f t="shared" si="22"/>
        <v>0</v>
      </c>
      <c r="AQ43" s="558">
        <f t="shared" si="23"/>
        <v>0</v>
      </c>
      <c r="AR43" s="558">
        <f t="shared" si="23"/>
        <v>0</v>
      </c>
      <c r="AS43" s="438"/>
      <c r="AT43" s="157"/>
      <c r="AU43" s="157"/>
      <c r="AV43" s="157"/>
      <c r="AW43" s="157"/>
    </row>
    <row r="44" spans="1:53" x14ac:dyDescent="0.25">
      <c r="A44" s="529"/>
      <c r="B44" s="817"/>
      <c r="C44" s="1145"/>
      <c r="D44" s="1146"/>
      <c r="E44" s="1147"/>
      <c r="F44" s="1146"/>
      <c r="G44" s="821"/>
      <c r="H44" s="434"/>
      <c r="I44" s="156">
        <f t="shared" si="0"/>
        <v>0</v>
      </c>
      <c r="J44" s="156">
        <f t="shared" si="1"/>
        <v>0</v>
      </c>
      <c r="K44" s="436"/>
      <c r="L44" s="156">
        <f t="shared" si="2"/>
        <v>0</v>
      </c>
      <c r="M44" s="156">
        <f t="shared" si="3"/>
        <v>0</v>
      </c>
      <c r="N44" s="436"/>
      <c r="O44" s="156">
        <f t="shared" si="24"/>
        <v>0</v>
      </c>
      <c r="P44" s="156">
        <f t="shared" si="4"/>
        <v>0</v>
      </c>
      <c r="Q44" s="436"/>
      <c r="R44" s="156">
        <f t="shared" si="5"/>
        <v>0</v>
      </c>
      <c r="S44" s="156">
        <f t="shared" si="6"/>
        <v>0</v>
      </c>
      <c r="T44" s="123">
        <f t="shared" si="7"/>
        <v>0</v>
      </c>
      <c r="U44" s="812">
        <f t="shared" si="8"/>
        <v>0</v>
      </c>
      <c r="V44" s="823"/>
      <c r="W44" s="558">
        <f t="shared" si="9"/>
        <v>0</v>
      </c>
      <c r="X44" s="558">
        <f t="shared" si="10"/>
        <v>0</v>
      </c>
      <c r="Y44" s="437"/>
      <c r="Z44" s="558">
        <f t="shared" si="11"/>
        <v>0</v>
      </c>
      <c r="AA44" s="558">
        <f t="shared" si="12"/>
        <v>0</v>
      </c>
      <c r="AB44" s="437"/>
      <c r="AC44" s="558">
        <f t="shared" si="13"/>
        <v>0</v>
      </c>
      <c r="AD44" s="558">
        <f t="shared" si="14"/>
        <v>0</v>
      </c>
      <c r="AE44" s="437"/>
      <c r="AF44" s="558">
        <f t="shared" si="15"/>
        <v>0</v>
      </c>
      <c r="AG44" s="558">
        <f t="shared" si="16"/>
        <v>0</v>
      </c>
      <c r="AH44" s="437"/>
      <c r="AI44" s="558">
        <f t="shared" si="17"/>
        <v>0</v>
      </c>
      <c r="AJ44" s="558">
        <f t="shared" si="18"/>
        <v>0</v>
      </c>
      <c r="AK44" s="437"/>
      <c r="AL44" s="558">
        <f t="shared" si="19"/>
        <v>0</v>
      </c>
      <c r="AM44" s="558">
        <f t="shared" si="20"/>
        <v>0</v>
      </c>
      <c r="AN44" s="437"/>
      <c r="AO44" s="558">
        <f t="shared" si="21"/>
        <v>0</v>
      </c>
      <c r="AP44" s="558">
        <f t="shared" si="22"/>
        <v>0</v>
      </c>
      <c r="AQ44" s="558">
        <f t="shared" si="23"/>
        <v>0</v>
      </c>
      <c r="AR44" s="558">
        <f t="shared" si="23"/>
        <v>0</v>
      </c>
      <c r="AS44" s="438"/>
      <c r="AT44" s="157"/>
      <c r="AU44" s="157"/>
      <c r="AV44" s="157"/>
      <c r="AW44" s="157"/>
    </row>
    <row r="45" spans="1:53" ht="13.5" thickBot="1" x14ac:dyDescent="0.3">
      <c r="A45" s="818" t="s">
        <v>76</v>
      </c>
      <c r="B45" s="819"/>
      <c r="C45" s="1007"/>
      <c r="D45" s="1273"/>
      <c r="E45" s="1249"/>
      <c r="F45" s="1249"/>
      <c r="G45" s="822"/>
      <c r="H45" s="825"/>
      <c r="I45" s="826">
        <f>SUM(I23:I44)</f>
        <v>0</v>
      </c>
      <c r="J45" s="813">
        <f>SUM(J23:J44)</f>
        <v>0</v>
      </c>
      <c r="K45" s="814"/>
      <c r="L45" s="809">
        <f>SUM(L23:L44)</f>
        <v>0</v>
      </c>
      <c r="M45" s="809">
        <f>SUM(M23:M44)</f>
        <v>0</v>
      </c>
      <c r="N45" s="809"/>
      <c r="O45" s="809">
        <f>SUM(O23:O44)</f>
        <v>0</v>
      </c>
      <c r="P45" s="809">
        <f>SUM(P23:P44)</f>
        <v>0</v>
      </c>
      <c r="Q45" s="809"/>
      <c r="R45" s="809">
        <f>SUM(R23:R44)</f>
        <v>0</v>
      </c>
      <c r="S45" s="809">
        <f>SUM(S23:S44)</f>
        <v>0</v>
      </c>
      <c r="T45" s="809">
        <f>SUM(T23:T44)</f>
        <v>0</v>
      </c>
      <c r="U45" s="815">
        <f>SUM(U23:U44)</f>
        <v>0</v>
      </c>
      <c r="V45" s="824"/>
      <c r="W45" s="809">
        <f>SUM(W23:W44)</f>
        <v>0</v>
      </c>
      <c r="X45" s="809">
        <f>SUM(X23:X44)</f>
        <v>0</v>
      </c>
      <c r="Y45" s="810"/>
      <c r="Z45" s="809">
        <f>SUM(Z23:Z44)</f>
        <v>0</v>
      </c>
      <c r="AA45" s="809">
        <f>SUM(AA23:AA44)</f>
        <v>0</v>
      </c>
      <c r="AB45" s="810"/>
      <c r="AC45" s="809">
        <f>SUM(AC23:AC44)</f>
        <v>0</v>
      </c>
      <c r="AD45" s="809">
        <f>SUM(AD23:AD44)</f>
        <v>0</v>
      </c>
      <c r="AE45" s="810"/>
      <c r="AF45" s="809">
        <f>SUM(AF23:AF44)</f>
        <v>0</v>
      </c>
      <c r="AG45" s="809">
        <f>SUM(AG23:AG44)</f>
        <v>0</v>
      </c>
      <c r="AH45" s="810"/>
      <c r="AI45" s="809">
        <f>SUM(AI23:AI44)</f>
        <v>0</v>
      </c>
      <c r="AJ45" s="809">
        <f>SUM(AJ23:AJ44)</f>
        <v>0</v>
      </c>
      <c r="AK45" s="810"/>
      <c r="AL45" s="809">
        <f>SUM(AL23:AL44)</f>
        <v>0</v>
      </c>
      <c r="AM45" s="809">
        <f>SUM(AM23:AM44)</f>
        <v>0</v>
      </c>
      <c r="AN45" s="810"/>
      <c r="AO45" s="809">
        <f>SUM(AO23:AO44)</f>
        <v>0</v>
      </c>
      <c r="AP45" s="809">
        <f>SUM(AP23:AP44)</f>
        <v>0</v>
      </c>
      <c r="AQ45" s="809">
        <f>W45+Z45+AC45+AF45+AI45+AL45+AO45</f>
        <v>0</v>
      </c>
      <c r="AR45" s="809">
        <f>X45+AA45+AD45+AG45+AJ45+AM45+AP45</f>
        <v>0</v>
      </c>
      <c r="AS45" s="811"/>
      <c r="AT45" s="157"/>
      <c r="AU45" s="157"/>
      <c r="AV45" s="157"/>
      <c r="AW45" s="157"/>
    </row>
    <row r="46" spans="1:53" ht="13.5" thickBot="1" x14ac:dyDescent="0.3">
      <c r="A46" s="155"/>
      <c r="B46" s="44"/>
      <c r="C46" s="44"/>
      <c r="D46" s="154"/>
      <c r="E46" s="559"/>
      <c r="F46" s="44"/>
      <c r="G46" s="44"/>
      <c r="H46" s="44"/>
      <c r="I46" s="44"/>
      <c r="J46" s="39"/>
      <c r="K46" s="39"/>
      <c r="L46" s="153"/>
      <c r="M46" s="153"/>
      <c r="N46" s="153"/>
      <c r="O46" s="153"/>
      <c r="P46" s="153"/>
      <c r="Q46" s="153"/>
      <c r="R46" s="153"/>
      <c r="S46" s="153"/>
      <c r="T46" s="153"/>
      <c r="U46" s="153"/>
      <c r="V46" s="39"/>
      <c r="W46" s="153"/>
      <c r="X46" s="153"/>
      <c r="Y46" s="39"/>
      <c r="Z46" s="153"/>
      <c r="AA46" s="153"/>
      <c r="AB46" s="39"/>
      <c r="AC46" s="39"/>
      <c r="AD46" s="39"/>
      <c r="AE46" s="39"/>
      <c r="AF46" s="39"/>
      <c r="AG46" s="39"/>
      <c r="AH46" s="39"/>
      <c r="AI46" s="39"/>
      <c r="AJ46" s="39"/>
      <c r="AK46" s="39"/>
      <c r="AL46" s="39"/>
      <c r="AM46" s="39"/>
      <c r="AN46" s="39"/>
      <c r="AO46" s="39"/>
      <c r="AP46" s="39"/>
      <c r="AQ46" s="153"/>
      <c r="AR46" s="153"/>
      <c r="AT46" s="157"/>
      <c r="AU46" s="157"/>
      <c r="AV46" s="157"/>
      <c r="AW46" s="157"/>
    </row>
    <row r="47" spans="1:53" x14ac:dyDescent="0.2">
      <c r="A47" s="1276" t="s">
        <v>80</v>
      </c>
      <c r="B47" s="1277"/>
      <c r="C47" s="1026" t="str">
        <f>I21</f>
        <v>JJJJ</v>
      </c>
      <c r="D47" s="1061"/>
      <c r="E47" s="1050" t="str">
        <f>L21</f>
        <v>JJJJ</v>
      </c>
      <c r="F47" s="1061"/>
      <c r="G47" s="1050" t="str">
        <f>O21</f>
        <v>JJJJ</v>
      </c>
      <c r="H47" s="1068"/>
      <c r="I47" s="1050" t="str">
        <f>R21</f>
        <v>JJJJ</v>
      </c>
      <c r="J47" s="1068"/>
      <c r="K47" s="1050" t="s">
        <v>77</v>
      </c>
      <c r="L47" s="1002"/>
      <c r="M47" s="1155" t="s">
        <v>26</v>
      </c>
      <c r="N47" s="1135"/>
      <c r="O47" s="1159" t="s">
        <v>25</v>
      </c>
      <c r="P47" s="1160"/>
      <c r="Q47" s="1134" t="s">
        <v>24</v>
      </c>
      <c r="R47" s="1135"/>
      <c r="S47" s="1134" t="s">
        <v>44</v>
      </c>
      <c r="T47" s="1135"/>
      <c r="U47" s="1134" t="s">
        <v>43</v>
      </c>
      <c r="V47" s="1135"/>
      <c r="W47" s="1134" t="s">
        <v>21</v>
      </c>
      <c r="X47" s="1135"/>
      <c r="Y47" s="1134" t="s">
        <v>41</v>
      </c>
      <c r="Z47" s="1135"/>
      <c r="AA47" s="1050" t="s">
        <v>77</v>
      </c>
      <c r="AB47" s="1137"/>
      <c r="AC47" s="39"/>
      <c r="AD47" s="39"/>
      <c r="AE47" s="39"/>
      <c r="AF47" s="39"/>
      <c r="AG47" s="39"/>
      <c r="AH47" s="39"/>
      <c r="AI47" s="39"/>
      <c r="AJ47" s="39"/>
      <c r="AK47" s="39"/>
      <c r="AL47" s="39"/>
      <c r="AM47" s="39"/>
      <c r="AN47" s="39"/>
      <c r="AO47" s="39"/>
      <c r="AP47" s="39"/>
      <c r="AQ47" s="39"/>
      <c r="AR47" s="39"/>
      <c r="AS47" s="39"/>
      <c r="AT47" s="39"/>
      <c r="AU47" s="39"/>
      <c r="AV47" s="39"/>
      <c r="AW47" s="157"/>
      <c r="AX47" s="158"/>
      <c r="AY47" s="158"/>
      <c r="AZ47" s="158"/>
      <c r="BA47" s="158"/>
    </row>
    <row r="48" spans="1:53" x14ac:dyDescent="0.25">
      <c r="A48" s="1274" t="s">
        <v>329</v>
      </c>
      <c r="B48" s="1275"/>
      <c r="C48" s="152" t="s">
        <v>9</v>
      </c>
      <c r="D48" s="137" t="s">
        <v>8</v>
      </c>
      <c r="E48" s="136" t="s">
        <v>9</v>
      </c>
      <c r="F48" s="134" t="s">
        <v>8</v>
      </c>
      <c r="G48" s="134" t="s">
        <v>9</v>
      </c>
      <c r="H48" s="134" t="s">
        <v>8</v>
      </c>
      <c r="I48" s="134" t="s">
        <v>79</v>
      </c>
      <c r="J48" s="134" t="s">
        <v>8</v>
      </c>
      <c r="K48" s="134" t="s">
        <v>9</v>
      </c>
      <c r="L48" s="133" t="s">
        <v>8</v>
      </c>
      <c r="M48" s="151" t="s">
        <v>9</v>
      </c>
      <c r="N48" s="150" t="s">
        <v>8</v>
      </c>
      <c r="O48" s="150" t="s">
        <v>9</v>
      </c>
      <c r="P48" s="149" t="s">
        <v>8</v>
      </c>
      <c r="Q48" s="149" t="s">
        <v>9</v>
      </c>
      <c r="R48" s="149" t="s">
        <v>8</v>
      </c>
      <c r="S48" s="149" t="s">
        <v>9</v>
      </c>
      <c r="T48" s="149" t="s">
        <v>8</v>
      </c>
      <c r="U48" s="149" t="s">
        <v>9</v>
      </c>
      <c r="V48" s="149" t="s">
        <v>8</v>
      </c>
      <c r="W48" s="149" t="s">
        <v>9</v>
      </c>
      <c r="X48" s="149" t="s">
        <v>8</v>
      </c>
      <c r="Y48" s="149" t="s">
        <v>9</v>
      </c>
      <c r="Z48" s="149" t="s">
        <v>8</v>
      </c>
      <c r="AA48" s="148" t="s">
        <v>9</v>
      </c>
      <c r="AB48" s="147" t="s">
        <v>8</v>
      </c>
      <c r="AC48" s="39"/>
      <c r="AD48" s="39"/>
      <c r="AE48" s="39"/>
      <c r="AF48" s="39"/>
      <c r="AG48" s="39"/>
      <c r="AH48" s="39"/>
      <c r="AI48" s="39"/>
      <c r="AJ48" s="39"/>
      <c r="AK48" s="39"/>
      <c r="AL48" s="39"/>
      <c r="AM48" s="39"/>
      <c r="AN48" s="39"/>
      <c r="AO48" s="39"/>
      <c r="AP48" s="39"/>
      <c r="AQ48" s="39"/>
      <c r="AR48" s="39"/>
      <c r="AS48" s="39"/>
      <c r="AT48" s="39"/>
      <c r="AU48" s="39"/>
      <c r="AV48" s="39"/>
      <c r="AW48" s="157"/>
      <c r="AX48" s="158"/>
      <c r="AY48" s="158"/>
      <c r="AZ48" s="158"/>
      <c r="BA48" s="158"/>
    </row>
    <row r="49" spans="1:53" s="561" customFormat="1" x14ac:dyDescent="0.25">
      <c r="A49" s="146"/>
      <c r="B49" s="145" t="s">
        <v>330</v>
      </c>
      <c r="C49" s="440"/>
      <c r="D49" s="139">
        <f>C49/$C$14</f>
        <v>0</v>
      </c>
      <c r="E49" s="560"/>
      <c r="F49" s="139">
        <f>E49/$C$14</f>
        <v>0</v>
      </c>
      <c r="G49" s="560"/>
      <c r="H49" s="139">
        <f>G49/$C$14</f>
        <v>0</v>
      </c>
      <c r="I49" s="560"/>
      <c r="J49" s="139">
        <f>I49/$C$14</f>
        <v>0</v>
      </c>
      <c r="K49" s="441"/>
      <c r="L49" s="139">
        <f>K49/$C$14</f>
        <v>0</v>
      </c>
      <c r="M49" s="442"/>
      <c r="N49" s="139">
        <f>M49/$C$14</f>
        <v>0</v>
      </c>
      <c r="O49" s="443"/>
      <c r="P49" s="139">
        <f>O49/$C$14</f>
        <v>0</v>
      </c>
      <c r="Q49" s="443"/>
      <c r="R49" s="139">
        <f>Q49/$C$14</f>
        <v>0</v>
      </c>
      <c r="S49" s="443"/>
      <c r="T49" s="139">
        <f>S49/$C$14</f>
        <v>0</v>
      </c>
      <c r="U49" s="144"/>
      <c r="V49" s="139">
        <f>U49/$C$14</f>
        <v>0</v>
      </c>
      <c r="W49" s="144"/>
      <c r="X49" s="139">
        <f>W49/$C$14</f>
        <v>0</v>
      </c>
      <c r="Y49" s="144"/>
      <c r="Z49" s="139">
        <f>Y49/$C$14</f>
        <v>0</v>
      </c>
      <c r="AA49" s="143">
        <f>Y49+W49+U49+S49+Q49+O49+M49</f>
        <v>0</v>
      </c>
      <c r="AB49" s="139">
        <f>AA49/$C$14</f>
        <v>0</v>
      </c>
      <c r="AC49" s="44"/>
      <c r="AD49" s="44"/>
      <c r="AE49" s="44"/>
      <c r="AF49" s="44"/>
      <c r="AG49" s="44"/>
      <c r="AH49" s="44"/>
      <c r="AI49" s="44"/>
      <c r="AJ49" s="44"/>
      <c r="AK49" s="44"/>
      <c r="AL49" s="44"/>
      <c r="AM49" s="44"/>
      <c r="AN49" s="44"/>
      <c r="AO49" s="44"/>
      <c r="AP49" s="44"/>
      <c r="AQ49" s="44"/>
      <c r="AR49" s="44"/>
      <c r="AS49" s="44"/>
      <c r="AT49" s="44"/>
      <c r="AU49" s="44"/>
      <c r="AV49" s="44"/>
    </row>
    <row r="50" spans="1:53" ht="13.5" thickBot="1" x14ac:dyDescent="0.3">
      <c r="A50" s="142">
        <v>0.2</v>
      </c>
      <c r="B50" s="141" t="s">
        <v>78</v>
      </c>
      <c r="C50" s="775">
        <f>SUM(C49)</f>
        <v>0</v>
      </c>
      <c r="D50" s="776">
        <f>C50/$C$14</f>
        <v>0</v>
      </c>
      <c r="E50" s="140">
        <f>SUM(E49)</f>
        <v>0</v>
      </c>
      <c r="F50" s="776">
        <f>E50/$C$14</f>
        <v>0</v>
      </c>
      <c r="G50" s="140">
        <f>SUM(G49)</f>
        <v>0</v>
      </c>
      <c r="H50" s="776">
        <f>G50/$C$14</f>
        <v>0</v>
      </c>
      <c r="I50" s="140">
        <f>SUM(I49)</f>
        <v>0</v>
      </c>
      <c r="J50" s="776">
        <f>I50/$C$14</f>
        <v>0</v>
      </c>
      <c r="K50" s="140">
        <f>I50+G50+E50+C50</f>
        <v>0</v>
      </c>
      <c r="L50" s="776">
        <f>K50/$C$14</f>
        <v>0</v>
      </c>
      <c r="M50" s="777">
        <f>SUM(M49)</f>
        <v>0</v>
      </c>
      <c r="N50" s="776">
        <f>M50/$C$14</f>
        <v>0</v>
      </c>
      <c r="O50" s="140">
        <f>SUM(O49)</f>
        <v>0</v>
      </c>
      <c r="P50" s="776">
        <f>O50/$C$14</f>
        <v>0</v>
      </c>
      <c r="Q50" s="140">
        <f>SUM(Q49)</f>
        <v>0</v>
      </c>
      <c r="R50" s="776">
        <f>Q50/$C$14</f>
        <v>0</v>
      </c>
      <c r="S50" s="776">
        <f>SUM(S49)</f>
        <v>0</v>
      </c>
      <c r="T50" s="776">
        <f>S50/$C$14</f>
        <v>0</v>
      </c>
      <c r="U50" s="776">
        <f>SUM(U49)</f>
        <v>0</v>
      </c>
      <c r="V50" s="776">
        <f>U50/$C$14</f>
        <v>0</v>
      </c>
      <c r="W50" s="140">
        <f>SUM(W49)</f>
        <v>0</v>
      </c>
      <c r="X50" s="776">
        <f>W50/$C$14</f>
        <v>0</v>
      </c>
      <c r="Y50" s="140">
        <f>SUM(Y49)</f>
        <v>0</v>
      </c>
      <c r="Z50" s="776">
        <f>Y50/$C$14</f>
        <v>0</v>
      </c>
      <c r="AA50" s="140">
        <f>SUM(AA49)</f>
        <v>0</v>
      </c>
      <c r="AB50" s="776">
        <f>AA50/$C$14</f>
        <v>0</v>
      </c>
      <c r="AC50" s="39"/>
      <c r="AD50" s="39"/>
      <c r="AE50" s="39"/>
      <c r="AF50" s="39"/>
      <c r="AG50" s="39"/>
      <c r="AH50" s="39"/>
      <c r="AI50" s="39"/>
      <c r="AJ50" s="39"/>
      <c r="AK50" s="39"/>
      <c r="AL50" s="39"/>
      <c r="AM50" s="39"/>
      <c r="AN50" s="39"/>
      <c r="AO50" s="39"/>
      <c r="AP50" s="39"/>
      <c r="AQ50" s="39"/>
      <c r="AR50" s="39"/>
      <c r="AS50" s="39"/>
      <c r="AT50" s="39"/>
      <c r="AU50" s="39"/>
      <c r="AV50" s="39"/>
      <c r="AW50" s="157"/>
      <c r="AX50" s="158"/>
      <c r="AY50" s="158"/>
      <c r="AZ50" s="158"/>
      <c r="BA50" s="158"/>
    </row>
    <row r="51" spans="1:53" ht="13.5" thickBot="1" x14ac:dyDescent="0.3">
      <c r="A51" s="1278"/>
      <c r="B51" s="127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53" ht="12.75" customHeight="1" x14ac:dyDescent="0.2">
      <c r="A52" s="1268" t="s">
        <v>292</v>
      </c>
      <c r="B52" s="1269"/>
      <c r="C52" s="1026" t="str">
        <f>I21</f>
        <v>JJJJ</v>
      </c>
      <c r="D52" s="1061"/>
      <c r="E52" s="1050" t="str">
        <f>L21</f>
        <v>JJJJ</v>
      </c>
      <c r="F52" s="1061"/>
      <c r="G52" s="1050" t="str">
        <f>O21</f>
        <v>JJJJ</v>
      </c>
      <c r="H52" s="1068"/>
      <c r="I52" s="1050" t="str">
        <f>R21</f>
        <v>JJJJ</v>
      </c>
      <c r="J52" s="1068"/>
      <c r="K52" s="1050" t="s">
        <v>77</v>
      </c>
      <c r="L52" s="1002"/>
      <c r="M52" s="1161" t="s">
        <v>26</v>
      </c>
      <c r="N52" s="1122"/>
      <c r="O52" s="1113" t="s">
        <v>25</v>
      </c>
      <c r="P52" s="1113"/>
      <c r="Q52" s="1113" t="s">
        <v>24</v>
      </c>
      <c r="R52" s="1122"/>
      <c r="S52" s="1113" t="s">
        <v>44</v>
      </c>
      <c r="T52" s="1122"/>
      <c r="U52" s="1113" t="s">
        <v>43</v>
      </c>
      <c r="V52" s="1122"/>
      <c r="W52" s="1113" t="s">
        <v>21</v>
      </c>
      <c r="X52" s="1122"/>
      <c r="Y52" s="1113" t="s">
        <v>41</v>
      </c>
      <c r="Z52" s="1122"/>
      <c r="AA52" s="999" t="s">
        <v>77</v>
      </c>
      <c r="AB52" s="1114"/>
      <c r="AC52" s="39"/>
      <c r="AD52" s="39"/>
      <c r="AE52" s="39"/>
      <c r="AF52" s="39"/>
      <c r="AG52" s="39"/>
      <c r="AH52" s="39"/>
      <c r="AI52" s="39"/>
      <c r="AJ52" s="39"/>
      <c r="AK52" s="39"/>
      <c r="AL52" s="39"/>
      <c r="AM52" s="39"/>
      <c r="AN52" s="39"/>
      <c r="AO52" s="39"/>
      <c r="AP52" s="39"/>
      <c r="AQ52" s="39"/>
      <c r="AR52" s="39"/>
      <c r="AS52" s="39"/>
      <c r="AT52" s="39"/>
      <c r="AU52" s="39"/>
      <c r="AV52" s="39"/>
      <c r="AW52" s="157"/>
      <c r="AX52" s="158"/>
      <c r="AY52" s="158"/>
      <c r="AZ52" s="158"/>
      <c r="BA52" s="158"/>
    </row>
    <row r="53" spans="1:53" ht="27" customHeight="1" x14ac:dyDescent="0.25">
      <c r="A53" s="1270"/>
      <c r="B53" s="1271"/>
      <c r="C53" s="138" t="s">
        <v>9</v>
      </c>
      <c r="D53" s="137" t="s">
        <v>8</v>
      </c>
      <c r="E53" s="136" t="s">
        <v>9</v>
      </c>
      <c r="F53" s="134" t="s">
        <v>8</v>
      </c>
      <c r="G53" s="134" t="s">
        <v>9</v>
      </c>
      <c r="H53" s="134" t="s">
        <v>8</v>
      </c>
      <c r="I53" s="134" t="s">
        <v>9</v>
      </c>
      <c r="J53" s="134" t="s">
        <v>8</v>
      </c>
      <c r="K53" s="134" t="s">
        <v>9</v>
      </c>
      <c r="L53" s="133" t="s">
        <v>8</v>
      </c>
      <c r="M53" s="135" t="s">
        <v>9</v>
      </c>
      <c r="N53" s="134" t="s">
        <v>8</v>
      </c>
      <c r="O53" s="134" t="s">
        <v>9</v>
      </c>
      <c r="P53" s="134" t="s">
        <v>8</v>
      </c>
      <c r="Q53" s="134" t="s">
        <v>9</v>
      </c>
      <c r="R53" s="134" t="s">
        <v>8</v>
      </c>
      <c r="S53" s="134" t="s">
        <v>9</v>
      </c>
      <c r="T53" s="134" t="s">
        <v>8</v>
      </c>
      <c r="U53" s="134" t="s">
        <v>9</v>
      </c>
      <c r="V53" s="134" t="s">
        <v>8</v>
      </c>
      <c r="W53" s="134" t="s">
        <v>9</v>
      </c>
      <c r="X53" s="134" t="s">
        <v>8</v>
      </c>
      <c r="Y53" s="134" t="s">
        <v>9</v>
      </c>
      <c r="Z53" s="134" t="s">
        <v>8</v>
      </c>
      <c r="AA53" s="134" t="s">
        <v>9</v>
      </c>
      <c r="AB53" s="133" t="s">
        <v>8</v>
      </c>
      <c r="AC53" s="39"/>
      <c r="AD53" s="39"/>
      <c r="AE53" s="39"/>
      <c r="AF53" s="39"/>
      <c r="AG53" s="39"/>
      <c r="AH53" s="39"/>
      <c r="AI53" s="39"/>
      <c r="AJ53" s="39"/>
      <c r="AK53" s="39"/>
      <c r="AL53" s="39"/>
      <c r="AM53" s="39"/>
      <c r="AN53" s="39"/>
      <c r="AO53" s="39"/>
      <c r="AP53" s="39"/>
      <c r="AQ53" s="39"/>
      <c r="AR53" s="39"/>
      <c r="AS53" s="39"/>
      <c r="AT53" s="39"/>
      <c r="AU53" s="39"/>
      <c r="AV53" s="39"/>
      <c r="AW53" s="157"/>
      <c r="AX53" s="158"/>
      <c r="AY53" s="158"/>
      <c r="AZ53" s="158"/>
      <c r="BA53" s="158"/>
    </row>
    <row r="54" spans="1:53" s="563" customFormat="1" x14ac:dyDescent="0.25">
      <c r="A54" s="132" t="s">
        <v>55</v>
      </c>
      <c r="B54" s="131" t="s">
        <v>51</v>
      </c>
      <c r="C54" s="128"/>
      <c r="D54" s="130"/>
      <c r="E54" s="562"/>
      <c r="F54" s="127"/>
      <c r="G54" s="127"/>
      <c r="H54" s="127"/>
      <c r="I54" s="127"/>
      <c r="J54" s="127"/>
      <c r="K54" s="129"/>
      <c r="L54" s="125"/>
      <c r="M54" s="128"/>
      <c r="N54" s="127"/>
      <c r="O54" s="127"/>
      <c r="P54" s="127"/>
      <c r="Q54" s="127"/>
      <c r="R54" s="127"/>
      <c r="S54" s="127"/>
      <c r="T54" s="127"/>
      <c r="U54" s="127"/>
      <c r="V54" s="127"/>
      <c r="W54" s="127"/>
      <c r="X54" s="127"/>
      <c r="Y54" s="127"/>
      <c r="Z54" s="126"/>
      <c r="AA54" s="126"/>
      <c r="AB54" s="125"/>
      <c r="AC54" s="39"/>
      <c r="AD54" s="39"/>
      <c r="AE54" s="39"/>
      <c r="AF54" s="39"/>
      <c r="AG54" s="39"/>
      <c r="AH54" s="39"/>
      <c r="AI54" s="39"/>
      <c r="AJ54" s="39"/>
      <c r="AK54" s="39"/>
      <c r="AL54" s="39"/>
      <c r="AM54" s="39"/>
      <c r="AN54" s="39"/>
      <c r="AO54" s="39"/>
      <c r="AP54" s="39"/>
      <c r="AQ54" s="39"/>
      <c r="AR54" s="39"/>
      <c r="AS54" s="39"/>
      <c r="AT54" s="39"/>
      <c r="AU54" s="39"/>
      <c r="AV54" s="39"/>
      <c r="AX54" s="552"/>
      <c r="AY54" s="552"/>
      <c r="AZ54" s="552"/>
      <c r="BA54" s="552"/>
    </row>
    <row r="55" spans="1:53" x14ac:dyDescent="0.25">
      <c r="A55" s="439"/>
      <c r="B55" s="124" t="s">
        <v>76</v>
      </c>
      <c r="C55" s="768">
        <f>I45</f>
        <v>0</v>
      </c>
      <c r="D55" s="769">
        <f>J45</f>
        <v>0</v>
      </c>
      <c r="E55" s="770">
        <f>L45</f>
        <v>0</v>
      </c>
      <c r="F55" s="771">
        <f>M45</f>
        <v>0</v>
      </c>
      <c r="G55" s="771">
        <f>O45</f>
        <v>0</v>
      </c>
      <c r="H55" s="771">
        <f>P45</f>
        <v>0</v>
      </c>
      <c r="I55" s="771">
        <f>R45</f>
        <v>0</v>
      </c>
      <c r="J55" s="771">
        <f>S45</f>
        <v>0</v>
      </c>
      <c r="K55" s="772">
        <f>I55+G55+E55+C55</f>
        <v>0</v>
      </c>
      <c r="L55" s="772">
        <f>J55+H55+F55+D55</f>
        <v>0</v>
      </c>
      <c r="M55" s="773">
        <f>W45</f>
        <v>0</v>
      </c>
      <c r="N55" s="771">
        <f>X45</f>
        <v>0</v>
      </c>
      <c r="O55" s="771">
        <f>Z45</f>
        <v>0</v>
      </c>
      <c r="P55" s="771">
        <f>AA45</f>
        <v>0</v>
      </c>
      <c r="Q55" s="771">
        <f>AC45</f>
        <v>0</v>
      </c>
      <c r="R55" s="771">
        <f>AD45</f>
        <v>0</v>
      </c>
      <c r="S55" s="771">
        <f>AF45</f>
        <v>0</v>
      </c>
      <c r="T55" s="771">
        <f>AG45</f>
        <v>0</v>
      </c>
      <c r="U55" s="771">
        <f>AI45</f>
        <v>0</v>
      </c>
      <c r="V55" s="771">
        <f>AJ45</f>
        <v>0</v>
      </c>
      <c r="W55" s="771">
        <f>AL45</f>
        <v>0</v>
      </c>
      <c r="X55" s="771">
        <f>AM45</f>
        <v>0</v>
      </c>
      <c r="Y55" s="771">
        <f>AO45</f>
        <v>0</v>
      </c>
      <c r="Z55" s="771">
        <f>AP45</f>
        <v>0</v>
      </c>
      <c r="AA55" s="774">
        <f>Y55+W55+S55+U55+Q55+O55+M55</f>
        <v>0</v>
      </c>
      <c r="AB55" s="774">
        <f>Z55+X55+R55+T55+V55+P55+N55</f>
        <v>0</v>
      </c>
      <c r="AC55" s="39"/>
      <c r="AD55" s="39"/>
      <c r="AE55" s="39"/>
      <c r="AF55" s="39"/>
      <c r="AG55" s="39"/>
      <c r="AH55" s="39"/>
      <c r="AI55" s="39"/>
      <c r="AJ55" s="39"/>
      <c r="AK55" s="39"/>
      <c r="AL55" s="39"/>
      <c r="AM55" s="39"/>
      <c r="AN55" s="39"/>
      <c r="AO55" s="39"/>
      <c r="AP55" s="39"/>
      <c r="AQ55" s="39"/>
      <c r="AR55" s="39"/>
      <c r="AS55" s="39"/>
      <c r="AT55" s="39"/>
      <c r="AU55" s="39"/>
      <c r="AV55" s="39"/>
      <c r="AW55" s="157"/>
      <c r="AX55" s="158"/>
      <c r="AY55" s="158"/>
      <c r="AZ55" s="158"/>
      <c r="BA55" s="158"/>
    </row>
    <row r="56" spans="1:53" ht="13.5" thickBot="1" x14ac:dyDescent="0.3">
      <c r="A56" s="122" t="s">
        <v>10</v>
      </c>
      <c r="B56" s="767" t="s">
        <v>321</v>
      </c>
      <c r="C56" s="611">
        <f t="shared" ref="C56:AB56" si="25">C55*$A$55</f>
        <v>0</v>
      </c>
      <c r="D56" s="611">
        <f t="shared" si="25"/>
        <v>0</v>
      </c>
      <c r="E56" s="611">
        <f t="shared" si="25"/>
        <v>0</v>
      </c>
      <c r="F56" s="611">
        <f t="shared" si="25"/>
        <v>0</v>
      </c>
      <c r="G56" s="611">
        <f t="shared" si="25"/>
        <v>0</v>
      </c>
      <c r="H56" s="611">
        <f t="shared" si="25"/>
        <v>0</v>
      </c>
      <c r="I56" s="611">
        <f t="shared" si="25"/>
        <v>0</v>
      </c>
      <c r="J56" s="611">
        <f t="shared" si="25"/>
        <v>0</v>
      </c>
      <c r="K56" s="611">
        <f t="shared" si="25"/>
        <v>0</v>
      </c>
      <c r="L56" s="611">
        <f t="shared" si="25"/>
        <v>0</v>
      </c>
      <c r="M56" s="611">
        <f t="shared" si="25"/>
        <v>0</v>
      </c>
      <c r="N56" s="611">
        <f t="shared" si="25"/>
        <v>0</v>
      </c>
      <c r="O56" s="611">
        <f t="shared" si="25"/>
        <v>0</v>
      </c>
      <c r="P56" s="611">
        <f t="shared" si="25"/>
        <v>0</v>
      </c>
      <c r="Q56" s="611">
        <f t="shared" si="25"/>
        <v>0</v>
      </c>
      <c r="R56" s="611">
        <f t="shared" si="25"/>
        <v>0</v>
      </c>
      <c r="S56" s="611">
        <f t="shared" si="25"/>
        <v>0</v>
      </c>
      <c r="T56" s="611">
        <f t="shared" si="25"/>
        <v>0</v>
      </c>
      <c r="U56" s="611">
        <f t="shared" si="25"/>
        <v>0</v>
      </c>
      <c r="V56" s="611">
        <f t="shared" si="25"/>
        <v>0</v>
      </c>
      <c r="W56" s="611">
        <f t="shared" si="25"/>
        <v>0</v>
      </c>
      <c r="X56" s="611">
        <f t="shared" si="25"/>
        <v>0</v>
      </c>
      <c r="Y56" s="611">
        <f t="shared" si="25"/>
        <v>0</v>
      </c>
      <c r="Z56" s="611">
        <f t="shared" si="25"/>
        <v>0</v>
      </c>
      <c r="AA56" s="611">
        <f t="shared" si="25"/>
        <v>0</v>
      </c>
      <c r="AB56" s="611">
        <f t="shared" si="25"/>
        <v>0</v>
      </c>
      <c r="AC56" s="39"/>
      <c r="AD56" s="39"/>
      <c r="AE56" s="39"/>
      <c r="AF56" s="39"/>
      <c r="AG56" s="39"/>
      <c r="AH56" s="39"/>
      <c r="AI56" s="39"/>
      <c r="AJ56" s="39"/>
      <c r="AK56" s="39"/>
      <c r="AL56" s="39"/>
      <c r="AM56" s="39"/>
      <c r="AN56" s="39"/>
      <c r="AO56" s="39"/>
      <c r="AP56" s="39"/>
      <c r="AQ56" s="39"/>
      <c r="AR56" s="39"/>
      <c r="AS56" s="39"/>
      <c r="AT56" s="39"/>
      <c r="AU56" s="39"/>
      <c r="AV56" s="39"/>
      <c r="AW56" s="157"/>
      <c r="AX56" s="158"/>
      <c r="AY56" s="158"/>
      <c r="AZ56" s="158"/>
      <c r="BA56" s="158"/>
    </row>
    <row r="57" spans="1:53" s="158" customFormat="1" ht="13.5" thickBot="1"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39"/>
      <c r="Z57" s="39"/>
      <c r="AA57" s="39"/>
      <c r="AB57" s="39"/>
      <c r="AC57" s="39"/>
      <c r="AD57" s="39"/>
      <c r="AE57" s="39"/>
      <c r="AF57" s="39"/>
      <c r="AG57" s="39"/>
      <c r="AH57" s="39"/>
      <c r="AI57" s="39"/>
      <c r="AJ57" s="39"/>
      <c r="AK57" s="39"/>
      <c r="AL57" s="39"/>
      <c r="AM57" s="39"/>
      <c r="AN57" s="39"/>
      <c r="AO57" s="39"/>
      <c r="AP57" s="39"/>
      <c r="AQ57" s="39"/>
      <c r="AR57" s="39"/>
    </row>
    <row r="58" spans="1:53" x14ac:dyDescent="0.2">
      <c r="A58" s="1182" t="s">
        <v>75</v>
      </c>
      <c r="B58" s="1259"/>
      <c r="C58" s="1026" t="s">
        <v>51</v>
      </c>
      <c r="D58" s="1272"/>
      <c r="E58" s="1272"/>
      <c r="F58" s="1272"/>
      <c r="G58" s="1272"/>
      <c r="H58" s="974" t="s">
        <v>28</v>
      </c>
      <c r="I58" s="1169"/>
      <c r="J58" s="1169"/>
      <c r="K58" s="1169"/>
      <c r="L58" s="1169"/>
      <c r="M58" s="1169"/>
      <c r="N58" s="1169"/>
      <c r="O58" s="1169"/>
      <c r="P58" s="1169"/>
      <c r="Q58" s="1169"/>
      <c r="R58" s="1169"/>
      <c r="S58" s="1169"/>
      <c r="T58" s="1169"/>
      <c r="U58" s="1173"/>
      <c r="V58" s="1180" t="s">
        <v>300</v>
      </c>
      <c r="W58" s="1132"/>
      <c r="X58" s="1132"/>
      <c r="Y58" s="1132" t="s">
        <v>74</v>
      </c>
      <c r="Z58" s="1132"/>
      <c r="AA58" s="1132"/>
      <c r="AB58" s="1132" t="s">
        <v>45</v>
      </c>
      <c r="AC58" s="1132"/>
      <c r="AD58" s="1132"/>
      <c r="AE58" s="1132" t="s">
        <v>44</v>
      </c>
      <c r="AF58" s="1132"/>
      <c r="AG58" s="1132"/>
      <c r="AH58" s="1132" t="s">
        <v>43</v>
      </c>
      <c r="AI58" s="1132"/>
      <c r="AJ58" s="1132"/>
      <c r="AK58" s="1132" t="s">
        <v>42</v>
      </c>
      <c r="AL58" s="1132"/>
      <c r="AM58" s="1132"/>
      <c r="AN58" s="1132" t="s">
        <v>41</v>
      </c>
      <c r="AO58" s="1132"/>
      <c r="AP58" s="1132"/>
      <c r="AQ58" s="1113" t="s">
        <v>30</v>
      </c>
      <c r="AR58" s="1113"/>
      <c r="AS58" s="1143" t="s">
        <v>40</v>
      </c>
    </row>
    <row r="59" spans="1:53" x14ac:dyDescent="0.2">
      <c r="A59" s="1264" t="s">
        <v>39</v>
      </c>
      <c r="B59" s="1266" t="s">
        <v>73</v>
      </c>
      <c r="C59" s="1253" t="s">
        <v>38</v>
      </c>
      <c r="D59" s="1254"/>
      <c r="E59" s="1254"/>
      <c r="F59" s="1280" t="s">
        <v>35</v>
      </c>
      <c r="G59" s="1167" t="s">
        <v>72</v>
      </c>
      <c r="H59" s="990" t="s">
        <v>35</v>
      </c>
      <c r="I59" s="1165" t="str">
        <f>I21</f>
        <v>JJJJ</v>
      </c>
      <c r="J59" s="1166"/>
      <c r="K59" s="1052" t="s">
        <v>35</v>
      </c>
      <c r="L59" s="1165" t="str">
        <f>L21</f>
        <v>JJJJ</v>
      </c>
      <c r="M59" s="1166"/>
      <c r="N59" s="1052" t="s">
        <v>35</v>
      </c>
      <c r="O59" s="1165" t="str">
        <f>O21</f>
        <v>JJJJ</v>
      </c>
      <c r="P59" s="1166"/>
      <c r="Q59" s="1052" t="s">
        <v>35</v>
      </c>
      <c r="R59" s="1165" t="str">
        <f>R21</f>
        <v>JJJJ</v>
      </c>
      <c r="S59" s="1166"/>
      <c r="T59" s="1131" t="s">
        <v>10</v>
      </c>
      <c r="U59" s="1174"/>
      <c r="V59" s="1171" t="s">
        <v>36</v>
      </c>
      <c r="W59" s="1128" t="s">
        <v>10</v>
      </c>
      <c r="X59" s="1128"/>
      <c r="Y59" s="1140" t="s">
        <v>36</v>
      </c>
      <c r="Z59" s="1128" t="s">
        <v>10</v>
      </c>
      <c r="AA59" s="1128"/>
      <c r="AB59" s="1140" t="s">
        <v>36</v>
      </c>
      <c r="AC59" s="1128" t="s">
        <v>10</v>
      </c>
      <c r="AD59" s="1128"/>
      <c r="AE59" s="1140" t="s">
        <v>36</v>
      </c>
      <c r="AF59" s="1128" t="s">
        <v>10</v>
      </c>
      <c r="AG59" s="1128"/>
      <c r="AH59" s="1140" t="s">
        <v>36</v>
      </c>
      <c r="AI59" s="1128" t="s">
        <v>10</v>
      </c>
      <c r="AJ59" s="1128"/>
      <c r="AK59" s="1140" t="s">
        <v>36</v>
      </c>
      <c r="AL59" s="1128" t="s">
        <v>10</v>
      </c>
      <c r="AM59" s="1128"/>
      <c r="AN59" s="1140" t="s">
        <v>36</v>
      </c>
      <c r="AO59" s="1128" t="s">
        <v>10</v>
      </c>
      <c r="AP59" s="1128"/>
      <c r="AQ59" s="1115"/>
      <c r="AR59" s="1115"/>
      <c r="AS59" s="1144"/>
    </row>
    <row r="60" spans="1:53" x14ac:dyDescent="0.25">
      <c r="A60" s="1265"/>
      <c r="B60" s="1267"/>
      <c r="C60" s="1255"/>
      <c r="D60" s="1168"/>
      <c r="E60" s="1168"/>
      <c r="F60" s="1046"/>
      <c r="G60" s="1168"/>
      <c r="H60" s="1151"/>
      <c r="I60" s="23" t="s">
        <v>9</v>
      </c>
      <c r="J60" s="23" t="s">
        <v>8</v>
      </c>
      <c r="K60" s="991"/>
      <c r="L60" s="23" t="s">
        <v>9</v>
      </c>
      <c r="M60" s="23" t="s">
        <v>8</v>
      </c>
      <c r="N60" s="991"/>
      <c r="O60" s="23" t="s">
        <v>9</v>
      </c>
      <c r="P60" s="23" t="s">
        <v>8</v>
      </c>
      <c r="Q60" s="991"/>
      <c r="R60" s="23" t="s">
        <v>9</v>
      </c>
      <c r="S60" s="23" t="s">
        <v>8</v>
      </c>
      <c r="T60" s="23" t="s">
        <v>9</v>
      </c>
      <c r="U60" s="34" t="s">
        <v>8</v>
      </c>
      <c r="V60" s="1172"/>
      <c r="W60" s="23" t="s">
        <v>9</v>
      </c>
      <c r="X60" s="23" t="s">
        <v>8</v>
      </c>
      <c r="Y60" s="1141"/>
      <c r="Z60" s="23" t="s">
        <v>9</v>
      </c>
      <c r="AA60" s="23" t="s">
        <v>8</v>
      </c>
      <c r="AB60" s="1141"/>
      <c r="AC60" s="23" t="s">
        <v>9</v>
      </c>
      <c r="AD60" s="23" t="s">
        <v>8</v>
      </c>
      <c r="AE60" s="1141"/>
      <c r="AF60" s="23" t="s">
        <v>9</v>
      </c>
      <c r="AG60" s="23" t="s">
        <v>8</v>
      </c>
      <c r="AH60" s="1141"/>
      <c r="AI60" s="23" t="s">
        <v>9</v>
      </c>
      <c r="AJ60" s="23" t="s">
        <v>8</v>
      </c>
      <c r="AK60" s="1141"/>
      <c r="AL60" s="23" t="s">
        <v>9</v>
      </c>
      <c r="AM60" s="23" t="s">
        <v>8</v>
      </c>
      <c r="AN60" s="1141"/>
      <c r="AO60" s="23" t="s">
        <v>9</v>
      </c>
      <c r="AP60" s="23" t="s">
        <v>8</v>
      </c>
      <c r="AQ60" s="23" t="s">
        <v>9</v>
      </c>
      <c r="AR60" s="23" t="s">
        <v>8</v>
      </c>
      <c r="AS60" s="1144"/>
    </row>
    <row r="61" spans="1:53" x14ac:dyDescent="0.25">
      <c r="A61" s="432"/>
      <c r="B61" s="464"/>
      <c r="C61" s="1156"/>
      <c r="D61" s="1157"/>
      <c r="E61" s="1158"/>
      <c r="F61" s="466"/>
      <c r="G61" s="431"/>
      <c r="H61" s="834"/>
      <c r="I61" s="564">
        <f>H61*$G61</f>
        <v>0</v>
      </c>
      <c r="J61" s="608">
        <f t="shared" ref="J61:J68" si="26">I61/$C$14</f>
        <v>0</v>
      </c>
      <c r="K61" s="467"/>
      <c r="L61" s="564">
        <f>K61*$G61</f>
        <v>0</v>
      </c>
      <c r="M61" s="608">
        <f t="shared" ref="M61:M68" si="27">L61/$C$14</f>
        <v>0</v>
      </c>
      <c r="N61" s="468"/>
      <c r="O61" s="564">
        <f>N61*$G61</f>
        <v>0</v>
      </c>
      <c r="P61" s="608">
        <f t="shared" ref="P61:P68" si="28">O61/$C$14</f>
        <v>0</v>
      </c>
      <c r="Q61" s="468"/>
      <c r="R61" s="564">
        <f>Q61*$G61</f>
        <v>0</v>
      </c>
      <c r="S61" s="765">
        <f t="shared" ref="S61:S68" si="29">R61/$C$14</f>
        <v>0</v>
      </c>
      <c r="T61" s="80">
        <f t="shared" ref="T61:T68" si="30">R61+O61+L61+I61</f>
        <v>0</v>
      </c>
      <c r="U61" s="608">
        <f t="shared" ref="U61:U68" si="31">T61/$C$14</f>
        <v>0</v>
      </c>
      <c r="V61" s="444"/>
      <c r="W61" s="80">
        <f t="shared" ref="W61:W68" si="32">V61*$T61</f>
        <v>0</v>
      </c>
      <c r="X61" s="80">
        <f t="shared" ref="X61:X68" si="33">V61*$U61</f>
        <v>0</v>
      </c>
      <c r="Y61" s="444"/>
      <c r="Z61" s="80">
        <f t="shared" ref="Z61:Z68" si="34">Y61*$T61</f>
        <v>0</v>
      </c>
      <c r="AA61" s="80">
        <f t="shared" ref="AA61:AA68" si="35">Y61*$U61</f>
        <v>0</v>
      </c>
      <c r="AB61" s="444"/>
      <c r="AC61" s="80">
        <f t="shared" ref="AC61:AC68" si="36">AB61*$T61</f>
        <v>0</v>
      </c>
      <c r="AD61" s="80">
        <f t="shared" ref="AD61:AD68" si="37">AB61*$U61</f>
        <v>0</v>
      </c>
      <c r="AE61" s="444"/>
      <c r="AF61" s="80">
        <f t="shared" ref="AF61:AF68" si="38">AE61*$T61</f>
        <v>0</v>
      </c>
      <c r="AG61" s="80">
        <f t="shared" ref="AG61:AG68" si="39">AE61*$U61</f>
        <v>0</v>
      </c>
      <c r="AH61" s="444"/>
      <c r="AI61" s="80">
        <f t="shared" ref="AI61:AI68" si="40">AH61*$T61</f>
        <v>0</v>
      </c>
      <c r="AJ61" s="80">
        <f t="shared" ref="AJ61:AJ68" si="41">AH61*$U61</f>
        <v>0</v>
      </c>
      <c r="AK61" s="444"/>
      <c r="AL61" s="80">
        <f t="shared" ref="AL61:AL68" si="42">AK61*$T61</f>
        <v>0</v>
      </c>
      <c r="AM61" s="80">
        <f t="shared" ref="AM61:AM68" si="43">AK61*$U61</f>
        <v>0</v>
      </c>
      <c r="AN61" s="444"/>
      <c r="AO61" s="80">
        <f t="shared" ref="AO61:AO68" si="44">AN61*$T61</f>
        <v>0</v>
      </c>
      <c r="AP61" s="80">
        <f t="shared" ref="AP61:AP68" si="45">AN61*$U61</f>
        <v>0</v>
      </c>
      <c r="AQ61" s="67">
        <f t="shared" ref="AQ61:AR69" si="46">AO61+AL61+AI61+AF61+AC61+Z61+W61</f>
        <v>0</v>
      </c>
      <c r="AR61" s="67">
        <f t="shared" si="46"/>
        <v>0</v>
      </c>
      <c r="AS61" s="445"/>
    </row>
    <row r="62" spans="1:53" x14ac:dyDescent="0.25">
      <c r="A62" s="432"/>
      <c r="B62" s="464"/>
      <c r="C62" s="1156"/>
      <c r="D62" s="1157"/>
      <c r="E62" s="1158"/>
      <c r="F62" s="466"/>
      <c r="G62" s="431"/>
      <c r="H62" s="834"/>
      <c r="I62" s="564">
        <f t="shared" ref="I62:I68" si="47">H62*$G62</f>
        <v>0</v>
      </c>
      <c r="J62" s="608">
        <f t="shared" si="26"/>
        <v>0</v>
      </c>
      <c r="K62" s="467"/>
      <c r="L62" s="564">
        <f t="shared" ref="L62:L68" si="48">K62*$G62</f>
        <v>0</v>
      </c>
      <c r="M62" s="608">
        <f t="shared" si="27"/>
        <v>0</v>
      </c>
      <c r="N62" s="468"/>
      <c r="O62" s="564">
        <f t="shared" ref="O62:O68" si="49">N62*$G62</f>
        <v>0</v>
      </c>
      <c r="P62" s="565">
        <f t="shared" si="28"/>
        <v>0</v>
      </c>
      <c r="Q62" s="468"/>
      <c r="R62" s="564">
        <f t="shared" ref="R62:R68" si="50">Q62*$G62</f>
        <v>0</v>
      </c>
      <c r="S62" s="765">
        <f t="shared" si="29"/>
        <v>0</v>
      </c>
      <c r="T62" s="80">
        <f t="shared" si="30"/>
        <v>0</v>
      </c>
      <c r="U62" s="608">
        <f t="shared" si="31"/>
        <v>0</v>
      </c>
      <c r="V62" s="444"/>
      <c r="W62" s="80">
        <f t="shared" si="32"/>
        <v>0</v>
      </c>
      <c r="X62" s="80">
        <f t="shared" si="33"/>
        <v>0</v>
      </c>
      <c r="Y62" s="444"/>
      <c r="Z62" s="80">
        <f t="shared" si="34"/>
        <v>0</v>
      </c>
      <c r="AA62" s="80">
        <f t="shared" si="35"/>
        <v>0</v>
      </c>
      <c r="AB62" s="444"/>
      <c r="AC62" s="80">
        <f t="shared" si="36"/>
        <v>0</v>
      </c>
      <c r="AD62" s="80">
        <f t="shared" si="37"/>
        <v>0</v>
      </c>
      <c r="AE62" s="444"/>
      <c r="AF62" s="80">
        <f t="shared" si="38"/>
        <v>0</v>
      </c>
      <c r="AG62" s="80">
        <f t="shared" si="39"/>
        <v>0</v>
      </c>
      <c r="AH62" s="444"/>
      <c r="AI62" s="80">
        <f t="shared" si="40"/>
        <v>0</v>
      </c>
      <c r="AJ62" s="80">
        <f t="shared" si="41"/>
        <v>0</v>
      </c>
      <c r="AK62" s="444"/>
      <c r="AL62" s="80">
        <f t="shared" si="42"/>
        <v>0</v>
      </c>
      <c r="AM62" s="80">
        <f t="shared" si="43"/>
        <v>0</v>
      </c>
      <c r="AN62" s="444"/>
      <c r="AO62" s="80">
        <f t="shared" si="44"/>
        <v>0</v>
      </c>
      <c r="AP62" s="80">
        <f t="shared" si="45"/>
        <v>0</v>
      </c>
      <c r="AQ62" s="67">
        <f t="shared" si="46"/>
        <v>0</v>
      </c>
      <c r="AR62" s="67">
        <f t="shared" si="46"/>
        <v>0</v>
      </c>
      <c r="AS62" s="445"/>
    </row>
    <row r="63" spans="1:53" x14ac:dyDescent="0.25">
      <c r="A63" s="432"/>
      <c r="B63" s="464"/>
      <c r="C63" s="1156"/>
      <c r="D63" s="1157"/>
      <c r="E63" s="1158"/>
      <c r="F63" s="466"/>
      <c r="G63" s="431"/>
      <c r="H63" s="834"/>
      <c r="I63" s="564">
        <f t="shared" si="47"/>
        <v>0</v>
      </c>
      <c r="J63" s="608">
        <f t="shared" si="26"/>
        <v>0</v>
      </c>
      <c r="K63" s="467"/>
      <c r="L63" s="564">
        <f t="shared" si="48"/>
        <v>0</v>
      </c>
      <c r="M63" s="608">
        <f t="shared" si="27"/>
        <v>0</v>
      </c>
      <c r="N63" s="468"/>
      <c r="O63" s="564">
        <f t="shared" si="49"/>
        <v>0</v>
      </c>
      <c r="P63" s="565">
        <f t="shared" si="28"/>
        <v>0</v>
      </c>
      <c r="Q63" s="468"/>
      <c r="R63" s="564">
        <f t="shared" si="50"/>
        <v>0</v>
      </c>
      <c r="S63" s="765">
        <f t="shared" si="29"/>
        <v>0</v>
      </c>
      <c r="T63" s="80">
        <f t="shared" si="30"/>
        <v>0</v>
      </c>
      <c r="U63" s="608">
        <f t="shared" si="31"/>
        <v>0</v>
      </c>
      <c r="V63" s="444"/>
      <c r="W63" s="80">
        <f t="shared" si="32"/>
        <v>0</v>
      </c>
      <c r="X63" s="80">
        <f t="shared" si="33"/>
        <v>0</v>
      </c>
      <c r="Y63" s="444"/>
      <c r="Z63" s="80">
        <f t="shared" si="34"/>
        <v>0</v>
      </c>
      <c r="AA63" s="80">
        <f t="shared" si="35"/>
        <v>0</v>
      </c>
      <c r="AB63" s="444"/>
      <c r="AC63" s="80">
        <f t="shared" si="36"/>
        <v>0</v>
      </c>
      <c r="AD63" s="80">
        <f t="shared" si="37"/>
        <v>0</v>
      </c>
      <c r="AE63" s="444"/>
      <c r="AF63" s="80">
        <f t="shared" si="38"/>
        <v>0</v>
      </c>
      <c r="AG63" s="80">
        <f t="shared" si="39"/>
        <v>0</v>
      </c>
      <c r="AH63" s="444"/>
      <c r="AI63" s="80">
        <f t="shared" si="40"/>
        <v>0</v>
      </c>
      <c r="AJ63" s="80">
        <f t="shared" si="41"/>
        <v>0</v>
      </c>
      <c r="AK63" s="444"/>
      <c r="AL63" s="80">
        <f t="shared" si="42"/>
        <v>0</v>
      </c>
      <c r="AM63" s="80">
        <f t="shared" si="43"/>
        <v>0</v>
      </c>
      <c r="AN63" s="444"/>
      <c r="AO63" s="80">
        <f t="shared" si="44"/>
        <v>0</v>
      </c>
      <c r="AP63" s="80">
        <f t="shared" si="45"/>
        <v>0</v>
      </c>
      <c r="AQ63" s="67">
        <f t="shared" si="46"/>
        <v>0</v>
      </c>
      <c r="AR63" s="67">
        <f t="shared" si="46"/>
        <v>0</v>
      </c>
      <c r="AS63" s="445"/>
      <c r="AT63" s="157"/>
      <c r="AU63" s="157"/>
      <c r="AV63" s="157"/>
      <c r="AW63" s="157"/>
    </row>
    <row r="64" spans="1:53" x14ac:dyDescent="0.25">
      <c r="A64" s="432"/>
      <c r="B64" s="464"/>
      <c r="C64" s="1156"/>
      <c r="D64" s="1157"/>
      <c r="E64" s="1158"/>
      <c r="F64" s="466"/>
      <c r="G64" s="431"/>
      <c r="H64" s="834"/>
      <c r="I64" s="564">
        <f t="shared" si="47"/>
        <v>0</v>
      </c>
      <c r="J64" s="608">
        <f t="shared" si="26"/>
        <v>0</v>
      </c>
      <c r="K64" s="566"/>
      <c r="L64" s="564">
        <f t="shared" si="48"/>
        <v>0</v>
      </c>
      <c r="M64" s="608">
        <f t="shared" si="27"/>
        <v>0</v>
      </c>
      <c r="N64" s="468"/>
      <c r="O64" s="564">
        <f t="shared" si="49"/>
        <v>0</v>
      </c>
      <c r="P64" s="565">
        <f t="shared" si="28"/>
        <v>0</v>
      </c>
      <c r="Q64" s="468"/>
      <c r="R64" s="564">
        <f t="shared" si="50"/>
        <v>0</v>
      </c>
      <c r="S64" s="765">
        <f t="shared" si="29"/>
        <v>0</v>
      </c>
      <c r="T64" s="80">
        <f t="shared" si="30"/>
        <v>0</v>
      </c>
      <c r="U64" s="608">
        <f t="shared" si="31"/>
        <v>0</v>
      </c>
      <c r="V64" s="444"/>
      <c r="W64" s="80">
        <f t="shared" si="32"/>
        <v>0</v>
      </c>
      <c r="X64" s="80">
        <f t="shared" si="33"/>
        <v>0</v>
      </c>
      <c r="Y64" s="444"/>
      <c r="Z64" s="80">
        <f t="shared" si="34"/>
        <v>0</v>
      </c>
      <c r="AA64" s="80">
        <f t="shared" si="35"/>
        <v>0</v>
      </c>
      <c r="AB64" s="444"/>
      <c r="AC64" s="80">
        <f t="shared" si="36"/>
        <v>0</v>
      </c>
      <c r="AD64" s="80">
        <f t="shared" si="37"/>
        <v>0</v>
      </c>
      <c r="AE64" s="444"/>
      <c r="AF64" s="80">
        <f t="shared" si="38"/>
        <v>0</v>
      </c>
      <c r="AG64" s="80">
        <f t="shared" si="39"/>
        <v>0</v>
      </c>
      <c r="AH64" s="444"/>
      <c r="AI64" s="80">
        <f t="shared" si="40"/>
        <v>0</v>
      </c>
      <c r="AJ64" s="80">
        <f t="shared" si="41"/>
        <v>0</v>
      </c>
      <c r="AK64" s="444"/>
      <c r="AL64" s="80">
        <f t="shared" si="42"/>
        <v>0</v>
      </c>
      <c r="AM64" s="80">
        <f t="shared" si="43"/>
        <v>0</v>
      </c>
      <c r="AN64" s="444"/>
      <c r="AO64" s="80">
        <f t="shared" si="44"/>
        <v>0</v>
      </c>
      <c r="AP64" s="80">
        <f t="shared" si="45"/>
        <v>0</v>
      </c>
      <c r="AQ64" s="67">
        <f t="shared" si="46"/>
        <v>0</v>
      </c>
      <c r="AR64" s="67">
        <f t="shared" si="46"/>
        <v>0</v>
      </c>
      <c r="AS64" s="445"/>
      <c r="AT64" s="157"/>
      <c r="AU64" s="157"/>
      <c r="AV64" s="157"/>
      <c r="AW64" s="157"/>
    </row>
    <row r="65" spans="1:49" x14ac:dyDescent="0.25">
      <c r="A65" s="432"/>
      <c r="B65" s="464"/>
      <c r="C65" s="1156"/>
      <c r="D65" s="1157"/>
      <c r="E65" s="1158"/>
      <c r="F65" s="466"/>
      <c r="G65" s="431"/>
      <c r="H65" s="834"/>
      <c r="I65" s="564">
        <f t="shared" si="47"/>
        <v>0</v>
      </c>
      <c r="J65" s="608">
        <f t="shared" si="26"/>
        <v>0</v>
      </c>
      <c r="K65" s="566"/>
      <c r="L65" s="564">
        <f t="shared" si="48"/>
        <v>0</v>
      </c>
      <c r="M65" s="608">
        <f t="shared" si="27"/>
        <v>0</v>
      </c>
      <c r="N65" s="468"/>
      <c r="O65" s="564">
        <f t="shared" si="49"/>
        <v>0</v>
      </c>
      <c r="P65" s="565">
        <f t="shared" si="28"/>
        <v>0</v>
      </c>
      <c r="Q65" s="468"/>
      <c r="R65" s="564">
        <f t="shared" si="50"/>
        <v>0</v>
      </c>
      <c r="S65" s="765">
        <f t="shared" si="29"/>
        <v>0</v>
      </c>
      <c r="T65" s="80">
        <f t="shared" si="30"/>
        <v>0</v>
      </c>
      <c r="U65" s="608">
        <f t="shared" si="31"/>
        <v>0</v>
      </c>
      <c r="V65" s="444"/>
      <c r="W65" s="80">
        <f t="shared" si="32"/>
        <v>0</v>
      </c>
      <c r="X65" s="80">
        <f t="shared" si="33"/>
        <v>0</v>
      </c>
      <c r="Y65" s="444"/>
      <c r="Z65" s="80">
        <f t="shared" si="34"/>
        <v>0</v>
      </c>
      <c r="AA65" s="80">
        <f t="shared" si="35"/>
        <v>0</v>
      </c>
      <c r="AB65" s="444"/>
      <c r="AC65" s="80">
        <f t="shared" si="36"/>
        <v>0</v>
      </c>
      <c r="AD65" s="80">
        <f t="shared" si="37"/>
        <v>0</v>
      </c>
      <c r="AE65" s="444"/>
      <c r="AF65" s="80">
        <f t="shared" si="38"/>
        <v>0</v>
      </c>
      <c r="AG65" s="80">
        <f t="shared" si="39"/>
        <v>0</v>
      </c>
      <c r="AH65" s="444"/>
      <c r="AI65" s="80">
        <f t="shared" si="40"/>
        <v>0</v>
      </c>
      <c r="AJ65" s="80">
        <f t="shared" si="41"/>
        <v>0</v>
      </c>
      <c r="AK65" s="444"/>
      <c r="AL65" s="80">
        <f t="shared" si="42"/>
        <v>0</v>
      </c>
      <c r="AM65" s="80">
        <f t="shared" si="43"/>
        <v>0</v>
      </c>
      <c r="AN65" s="444"/>
      <c r="AO65" s="80">
        <f t="shared" si="44"/>
        <v>0</v>
      </c>
      <c r="AP65" s="80">
        <f t="shared" si="45"/>
        <v>0</v>
      </c>
      <c r="AQ65" s="67">
        <f t="shared" si="46"/>
        <v>0</v>
      </c>
      <c r="AR65" s="67">
        <f t="shared" si="46"/>
        <v>0</v>
      </c>
      <c r="AS65" s="445"/>
      <c r="AT65" s="157"/>
      <c r="AU65" s="157"/>
      <c r="AV65" s="157"/>
      <c r="AW65" s="157"/>
    </row>
    <row r="66" spans="1:49" x14ac:dyDescent="0.25">
      <c r="A66" s="432"/>
      <c r="B66" s="464"/>
      <c r="C66" s="1156"/>
      <c r="D66" s="1157"/>
      <c r="E66" s="1158"/>
      <c r="F66" s="466"/>
      <c r="G66" s="431"/>
      <c r="H66" s="834"/>
      <c r="I66" s="564">
        <f t="shared" si="47"/>
        <v>0</v>
      </c>
      <c r="J66" s="608">
        <f t="shared" si="26"/>
        <v>0</v>
      </c>
      <c r="K66" s="566"/>
      <c r="L66" s="564">
        <f t="shared" si="48"/>
        <v>0</v>
      </c>
      <c r="M66" s="608">
        <f t="shared" si="27"/>
        <v>0</v>
      </c>
      <c r="N66" s="468"/>
      <c r="O66" s="564">
        <f t="shared" si="49"/>
        <v>0</v>
      </c>
      <c r="P66" s="565">
        <f t="shared" si="28"/>
        <v>0</v>
      </c>
      <c r="Q66" s="468"/>
      <c r="R66" s="564">
        <f t="shared" si="50"/>
        <v>0</v>
      </c>
      <c r="S66" s="765">
        <f t="shared" si="29"/>
        <v>0</v>
      </c>
      <c r="T66" s="80">
        <f t="shared" si="30"/>
        <v>0</v>
      </c>
      <c r="U66" s="608">
        <f t="shared" si="31"/>
        <v>0</v>
      </c>
      <c r="V66" s="444"/>
      <c r="W66" s="80">
        <f t="shared" si="32"/>
        <v>0</v>
      </c>
      <c r="X66" s="80">
        <f t="shared" si="33"/>
        <v>0</v>
      </c>
      <c r="Y66" s="444"/>
      <c r="Z66" s="80">
        <f t="shared" si="34"/>
        <v>0</v>
      </c>
      <c r="AA66" s="80">
        <f t="shared" si="35"/>
        <v>0</v>
      </c>
      <c r="AB66" s="444"/>
      <c r="AC66" s="80">
        <f t="shared" si="36"/>
        <v>0</v>
      </c>
      <c r="AD66" s="80">
        <f t="shared" si="37"/>
        <v>0</v>
      </c>
      <c r="AE66" s="444"/>
      <c r="AF66" s="80">
        <f t="shared" si="38"/>
        <v>0</v>
      </c>
      <c r="AG66" s="80">
        <f t="shared" si="39"/>
        <v>0</v>
      </c>
      <c r="AH66" s="444"/>
      <c r="AI66" s="80">
        <f t="shared" si="40"/>
        <v>0</v>
      </c>
      <c r="AJ66" s="80">
        <f t="shared" si="41"/>
        <v>0</v>
      </c>
      <c r="AK66" s="444"/>
      <c r="AL66" s="80">
        <f t="shared" si="42"/>
        <v>0</v>
      </c>
      <c r="AM66" s="80">
        <f t="shared" si="43"/>
        <v>0</v>
      </c>
      <c r="AN66" s="444"/>
      <c r="AO66" s="80">
        <f t="shared" si="44"/>
        <v>0</v>
      </c>
      <c r="AP66" s="80">
        <f t="shared" si="45"/>
        <v>0</v>
      </c>
      <c r="AQ66" s="67">
        <f t="shared" si="46"/>
        <v>0</v>
      </c>
      <c r="AR66" s="67">
        <f t="shared" si="46"/>
        <v>0</v>
      </c>
      <c r="AS66" s="445"/>
      <c r="AT66" s="157"/>
      <c r="AU66" s="157"/>
      <c r="AV66" s="157"/>
      <c r="AW66" s="157"/>
    </row>
    <row r="67" spans="1:49" x14ac:dyDescent="0.25">
      <c r="A67" s="432"/>
      <c r="B67" s="464"/>
      <c r="C67" s="1156"/>
      <c r="D67" s="1157"/>
      <c r="E67" s="1158"/>
      <c r="F67" s="466"/>
      <c r="G67" s="431"/>
      <c r="H67" s="834"/>
      <c r="I67" s="564">
        <f t="shared" si="47"/>
        <v>0</v>
      </c>
      <c r="J67" s="608">
        <f t="shared" si="26"/>
        <v>0</v>
      </c>
      <c r="K67" s="566"/>
      <c r="L67" s="564">
        <f t="shared" si="48"/>
        <v>0</v>
      </c>
      <c r="M67" s="608">
        <f t="shared" si="27"/>
        <v>0</v>
      </c>
      <c r="N67" s="468"/>
      <c r="O67" s="564">
        <f t="shared" si="49"/>
        <v>0</v>
      </c>
      <c r="P67" s="565">
        <f t="shared" si="28"/>
        <v>0</v>
      </c>
      <c r="Q67" s="468"/>
      <c r="R67" s="564">
        <f t="shared" si="50"/>
        <v>0</v>
      </c>
      <c r="S67" s="765">
        <f t="shared" si="29"/>
        <v>0</v>
      </c>
      <c r="T67" s="80">
        <f t="shared" si="30"/>
        <v>0</v>
      </c>
      <c r="U67" s="608">
        <f t="shared" si="31"/>
        <v>0</v>
      </c>
      <c r="V67" s="444"/>
      <c r="W67" s="80">
        <f t="shared" si="32"/>
        <v>0</v>
      </c>
      <c r="X67" s="80">
        <f t="shared" si="33"/>
        <v>0</v>
      </c>
      <c r="Y67" s="444"/>
      <c r="Z67" s="80">
        <f t="shared" si="34"/>
        <v>0</v>
      </c>
      <c r="AA67" s="80">
        <f t="shared" si="35"/>
        <v>0</v>
      </c>
      <c r="AB67" s="444"/>
      <c r="AC67" s="80">
        <f t="shared" si="36"/>
        <v>0</v>
      </c>
      <c r="AD67" s="80">
        <f t="shared" si="37"/>
        <v>0</v>
      </c>
      <c r="AE67" s="444"/>
      <c r="AF67" s="80">
        <f t="shared" si="38"/>
        <v>0</v>
      </c>
      <c r="AG67" s="80">
        <f t="shared" si="39"/>
        <v>0</v>
      </c>
      <c r="AH67" s="444"/>
      <c r="AI67" s="80">
        <f t="shared" si="40"/>
        <v>0</v>
      </c>
      <c r="AJ67" s="80">
        <f t="shared" si="41"/>
        <v>0</v>
      </c>
      <c r="AK67" s="444"/>
      <c r="AL67" s="80">
        <f t="shared" si="42"/>
        <v>0</v>
      </c>
      <c r="AM67" s="80">
        <f t="shared" si="43"/>
        <v>0</v>
      </c>
      <c r="AN67" s="444"/>
      <c r="AO67" s="80">
        <f t="shared" si="44"/>
        <v>0</v>
      </c>
      <c r="AP67" s="80">
        <f t="shared" si="45"/>
        <v>0</v>
      </c>
      <c r="AQ67" s="67">
        <f t="shared" si="46"/>
        <v>0</v>
      </c>
      <c r="AR67" s="67">
        <f t="shared" si="46"/>
        <v>0</v>
      </c>
      <c r="AS67" s="445"/>
      <c r="AT67" s="157"/>
      <c r="AU67" s="157"/>
      <c r="AV67" s="157"/>
      <c r="AW67" s="157"/>
    </row>
    <row r="68" spans="1:49" x14ac:dyDescent="0.25">
      <c r="A68" s="432"/>
      <c r="B68" s="464"/>
      <c r="C68" s="1156"/>
      <c r="D68" s="1157"/>
      <c r="E68" s="1158"/>
      <c r="F68" s="466"/>
      <c r="G68" s="431"/>
      <c r="H68" s="834"/>
      <c r="I68" s="564">
        <f t="shared" si="47"/>
        <v>0</v>
      </c>
      <c r="J68" s="608">
        <f t="shared" si="26"/>
        <v>0</v>
      </c>
      <c r="K68" s="566"/>
      <c r="L68" s="564">
        <f t="shared" si="48"/>
        <v>0</v>
      </c>
      <c r="M68" s="608">
        <f t="shared" si="27"/>
        <v>0</v>
      </c>
      <c r="N68" s="468"/>
      <c r="O68" s="564">
        <f t="shared" si="49"/>
        <v>0</v>
      </c>
      <c r="P68" s="565">
        <f t="shared" si="28"/>
        <v>0</v>
      </c>
      <c r="Q68" s="468"/>
      <c r="R68" s="564">
        <f t="shared" si="50"/>
        <v>0</v>
      </c>
      <c r="S68" s="765">
        <f t="shared" si="29"/>
        <v>0</v>
      </c>
      <c r="T68" s="80">
        <f t="shared" si="30"/>
        <v>0</v>
      </c>
      <c r="U68" s="608">
        <f t="shared" si="31"/>
        <v>0</v>
      </c>
      <c r="V68" s="444"/>
      <c r="W68" s="80">
        <f t="shared" si="32"/>
        <v>0</v>
      </c>
      <c r="X68" s="80">
        <f t="shared" si="33"/>
        <v>0</v>
      </c>
      <c r="Y68" s="444"/>
      <c r="Z68" s="80">
        <f t="shared" si="34"/>
        <v>0</v>
      </c>
      <c r="AA68" s="80">
        <f t="shared" si="35"/>
        <v>0</v>
      </c>
      <c r="AB68" s="444"/>
      <c r="AC68" s="80">
        <f t="shared" si="36"/>
        <v>0</v>
      </c>
      <c r="AD68" s="80">
        <f t="shared" si="37"/>
        <v>0</v>
      </c>
      <c r="AE68" s="444"/>
      <c r="AF68" s="80">
        <f t="shared" si="38"/>
        <v>0</v>
      </c>
      <c r="AG68" s="80">
        <f t="shared" si="39"/>
        <v>0</v>
      </c>
      <c r="AH68" s="444"/>
      <c r="AI68" s="80">
        <f t="shared" si="40"/>
        <v>0</v>
      </c>
      <c r="AJ68" s="80">
        <f t="shared" si="41"/>
        <v>0</v>
      </c>
      <c r="AK68" s="444"/>
      <c r="AL68" s="80">
        <f t="shared" si="42"/>
        <v>0</v>
      </c>
      <c r="AM68" s="80">
        <f t="shared" si="43"/>
        <v>0</v>
      </c>
      <c r="AN68" s="444"/>
      <c r="AO68" s="80">
        <f t="shared" si="44"/>
        <v>0</v>
      </c>
      <c r="AP68" s="80">
        <f t="shared" si="45"/>
        <v>0</v>
      </c>
      <c r="AQ68" s="67">
        <f t="shared" si="46"/>
        <v>0</v>
      </c>
      <c r="AR68" s="67">
        <f t="shared" si="46"/>
        <v>0</v>
      </c>
      <c r="AS68" s="445"/>
      <c r="AT68" s="157"/>
      <c r="AU68" s="157"/>
      <c r="AV68" s="157"/>
      <c r="AW68" s="157"/>
    </row>
    <row r="69" spans="1:49" ht="13.5" thickBot="1" x14ac:dyDescent="0.25">
      <c r="A69" s="112" t="s">
        <v>10</v>
      </c>
      <c r="B69" s="567"/>
      <c r="C69" s="1250"/>
      <c r="D69" s="1251"/>
      <c r="E69" s="1252"/>
      <c r="F69" s="568"/>
      <c r="G69" s="569"/>
      <c r="H69" s="835"/>
      <c r="I69" s="836">
        <f>SUM(I61:I68)</f>
        <v>0</v>
      </c>
      <c r="J69" s="836">
        <f>SUM(J61:J68)</f>
        <v>0</v>
      </c>
      <c r="K69" s="120"/>
      <c r="L69" s="836">
        <f>SUM(L61:L68)</f>
        <v>0</v>
      </c>
      <c r="M69" s="836">
        <f>SUM(M61:M68)</f>
        <v>0</v>
      </c>
      <c r="N69" s="119"/>
      <c r="O69" s="836">
        <f>SUM(O61:O68)</f>
        <v>0</v>
      </c>
      <c r="P69" s="836">
        <f>SUM(P61:P68)</f>
        <v>0</v>
      </c>
      <c r="Q69" s="119"/>
      <c r="R69" s="836">
        <f>SUM(R61:R68)</f>
        <v>0</v>
      </c>
      <c r="S69" s="836">
        <f>SUM(S61:S68)</f>
        <v>0</v>
      </c>
      <c r="T69" s="74">
        <f>SUM(T61:T68)</f>
        <v>0</v>
      </c>
      <c r="U69" s="836">
        <f>SUM(U61:U68)</f>
        <v>0</v>
      </c>
      <c r="V69" s="118"/>
      <c r="W69" s="74">
        <f>SUM(W61:W68)</f>
        <v>0</v>
      </c>
      <c r="X69" s="74">
        <f>SUM(X61:X68)</f>
        <v>0</v>
      </c>
      <c r="Y69" s="76"/>
      <c r="Z69" s="74">
        <f>SUM(Z61:Z68)</f>
        <v>0</v>
      </c>
      <c r="AA69" s="74">
        <f>SUM(AA61:AA68)</f>
        <v>0</v>
      </c>
      <c r="AB69" s="76"/>
      <c r="AC69" s="74">
        <f>SUM(AC61:AC68)</f>
        <v>0</v>
      </c>
      <c r="AD69" s="74">
        <f>SUM(AD61:AD68)</f>
        <v>0</v>
      </c>
      <c r="AE69" s="76"/>
      <c r="AF69" s="74">
        <f>SUM(AF61:AF68)</f>
        <v>0</v>
      </c>
      <c r="AG69" s="74">
        <f>SUM(AG61:AG68)</f>
        <v>0</v>
      </c>
      <c r="AH69" s="117"/>
      <c r="AI69" s="74">
        <f>SUM(AI61:AI68)</f>
        <v>0</v>
      </c>
      <c r="AJ69" s="74">
        <f>SUM(AJ61:AJ68)</f>
        <v>0</v>
      </c>
      <c r="AK69" s="117"/>
      <c r="AL69" s="74">
        <f>SUM(AL61:AL68)</f>
        <v>0</v>
      </c>
      <c r="AM69" s="74">
        <f>SUM(AM61:AM68)</f>
        <v>0</v>
      </c>
      <c r="AN69" s="117"/>
      <c r="AO69" s="74">
        <f>SUM(AO61:AO68)</f>
        <v>0</v>
      </c>
      <c r="AP69" s="74">
        <f>SUM(AP61:AP68)</f>
        <v>0</v>
      </c>
      <c r="AQ69" s="64">
        <f t="shared" si="46"/>
        <v>0</v>
      </c>
      <c r="AR69" s="64">
        <f t="shared" si="46"/>
        <v>0</v>
      </c>
      <c r="AS69" s="570"/>
      <c r="AT69" s="157"/>
      <c r="AU69" s="157"/>
      <c r="AV69" s="157"/>
      <c r="AW69" s="157"/>
    </row>
    <row r="70" spans="1:49" s="552" customFormat="1" ht="13.5" thickBot="1" x14ac:dyDescent="0.3">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69"/>
      <c r="AC70" s="69"/>
      <c r="AD70" s="69"/>
      <c r="AE70" s="69"/>
      <c r="AF70" s="69"/>
      <c r="AG70" s="69"/>
      <c r="AH70" s="69"/>
      <c r="AI70" s="69"/>
      <c r="AJ70" s="69"/>
      <c r="AK70" s="69"/>
      <c r="AL70" s="69"/>
      <c r="AM70" s="69"/>
      <c r="AN70" s="69"/>
      <c r="AO70" s="69"/>
      <c r="AP70" s="69"/>
      <c r="AQ70" s="69"/>
      <c r="AR70" s="69"/>
    </row>
    <row r="71" spans="1:49" x14ac:dyDescent="0.2">
      <c r="A71" s="1182" t="s">
        <v>71</v>
      </c>
      <c r="B71" s="1259"/>
      <c r="C71" s="1175" t="s">
        <v>51</v>
      </c>
      <c r="D71" s="1176"/>
      <c r="E71" s="1176"/>
      <c r="F71" s="1176"/>
      <c r="G71" s="1177"/>
      <c r="H71" s="1164" t="s">
        <v>28</v>
      </c>
      <c r="I71" s="1169"/>
      <c r="J71" s="1169"/>
      <c r="K71" s="1169"/>
      <c r="L71" s="1169"/>
      <c r="M71" s="1169"/>
      <c r="N71" s="1169"/>
      <c r="O71" s="1169"/>
      <c r="P71" s="1169"/>
      <c r="Q71" s="1170"/>
      <c r="R71" s="571"/>
      <c r="S71" s="572"/>
      <c r="T71" s="572"/>
      <c r="U71" s="572"/>
      <c r="V71" s="1123"/>
      <c r="W71" s="1123"/>
      <c r="X71" s="1123"/>
      <c r="Y71" s="1123"/>
      <c r="Z71" s="1123"/>
      <c r="AA71" s="1123"/>
      <c r="AB71" s="1123"/>
      <c r="AC71" s="1123"/>
      <c r="AD71" s="1123"/>
      <c r="AE71" s="1123"/>
      <c r="AF71" s="1123"/>
      <c r="AG71" s="1123"/>
      <c r="AH71" s="1123"/>
      <c r="AI71" s="1123"/>
      <c r="AJ71" s="1123"/>
      <c r="AK71" s="1123"/>
      <c r="AL71" s="1123"/>
      <c r="AM71" s="1123"/>
      <c r="AN71" s="1123"/>
      <c r="AO71" s="1123"/>
      <c r="AP71" s="1123"/>
      <c r="AQ71" s="1123"/>
      <c r="AR71" s="39"/>
      <c r="AS71" s="552"/>
      <c r="AT71" s="157"/>
      <c r="AU71" s="157"/>
      <c r="AV71" s="157"/>
      <c r="AW71" s="157"/>
    </row>
    <row r="72" spans="1:49" ht="12.75" customHeight="1" x14ac:dyDescent="0.25">
      <c r="A72" s="1206" t="s">
        <v>281</v>
      </c>
      <c r="B72" s="1262" t="s">
        <v>293</v>
      </c>
      <c r="C72" s="1188" t="s">
        <v>70</v>
      </c>
      <c r="D72" s="1190"/>
      <c r="E72" s="1052" t="s">
        <v>283</v>
      </c>
      <c r="F72" s="23" t="s">
        <v>68</v>
      </c>
      <c r="G72" s="22" t="s">
        <v>68</v>
      </c>
      <c r="H72" s="1188" t="str">
        <f>I21</f>
        <v>JJJJ</v>
      </c>
      <c r="I72" s="991"/>
      <c r="J72" s="1052" t="str">
        <f>L21</f>
        <v>JJJJ</v>
      </c>
      <c r="K72" s="991"/>
      <c r="L72" s="1052" t="str">
        <f>O21</f>
        <v>JJJJ</v>
      </c>
      <c r="M72" s="991"/>
      <c r="N72" s="1052" t="str">
        <f>R21</f>
        <v>JJJJ</v>
      </c>
      <c r="O72" s="991"/>
      <c r="P72" s="1052" t="s">
        <v>10</v>
      </c>
      <c r="Q72" s="1178"/>
      <c r="R72" s="83"/>
      <c r="S72" s="574"/>
      <c r="T72" s="38"/>
      <c r="U72" s="38"/>
      <c r="V72" s="572"/>
      <c r="W72" s="85"/>
      <c r="X72" s="85"/>
      <c r="Y72" s="572"/>
      <c r="Z72" s="85"/>
      <c r="AA72" s="85"/>
      <c r="AB72" s="572"/>
      <c r="AC72" s="85"/>
      <c r="AD72" s="85"/>
      <c r="AE72" s="572"/>
      <c r="AF72" s="85"/>
      <c r="AG72" s="85"/>
      <c r="AH72" s="572"/>
      <c r="AI72" s="85"/>
      <c r="AJ72" s="85"/>
      <c r="AK72" s="572"/>
      <c r="AL72" s="85"/>
      <c r="AM72" s="85"/>
      <c r="AN72" s="572"/>
      <c r="AO72" s="85"/>
      <c r="AP72" s="85"/>
      <c r="AQ72" s="1123"/>
      <c r="AR72" s="39"/>
      <c r="AS72" s="552"/>
      <c r="AT72" s="157"/>
      <c r="AU72" s="157"/>
      <c r="AV72" s="157"/>
      <c r="AW72" s="157"/>
    </row>
    <row r="73" spans="1:49" ht="60.75" customHeight="1" x14ac:dyDescent="0.25">
      <c r="A73" s="1206"/>
      <c r="B73" s="1262"/>
      <c r="C73" s="82" t="s">
        <v>9</v>
      </c>
      <c r="D73" s="23" t="s">
        <v>8</v>
      </c>
      <c r="E73" s="1148"/>
      <c r="F73" s="72"/>
      <c r="G73" s="115"/>
      <c r="H73" s="114" t="s">
        <v>9</v>
      </c>
      <c r="I73" s="72" t="s">
        <v>8</v>
      </c>
      <c r="J73" s="23" t="s">
        <v>9</v>
      </c>
      <c r="K73" s="23" t="s">
        <v>8</v>
      </c>
      <c r="L73" s="23" t="s">
        <v>9</v>
      </c>
      <c r="M73" s="23" t="s">
        <v>8</v>
      </c>
      <c r="N73" s="23" t="s">
        <v>9</v>
      </c>
      <c r="O73" s="23" t="s">
        <v>8</v>
      </c>
      <c r="P73" s="23" t="s">
        <v>9</v>
      </c>
      <c r="Q73" s="22" t="s">
        <v>8</v>
      </c>
      <c r="R73" s="83"/>
      <c r="S73" s="38"/>
      <c r="T73" s="38"/>
      <c r="U73" s="38"/>
      <c r="V73" s="572"/>
      <c r="W73" s="85"/>
      <c r="X73" s="85"/>
      <c r="Y73" s="572"/>
      <c r="Z73" s="85"/>
      <c r="AA73" s="85"/>
      <c r="AB73" s="572"/>
      <c r="AC73" s="85"/>
      <c r="AD73" s="85"/>
      <c r="AE73" s="572"/>
      <c r="AF73" s="85"/>
      <c r="AG73" s="85"/>
      <c r="AH73" s="572"/>
      <c r="AI73" s="85"/>
      <c r="AJ73" s="85"/>
      <c r="AK73" s="572"/>
      <c r="AL73" s="85"/>
      <c r="AM73" s="85"/>
      <c r="AN73" s="572"/>
      <c r="AO73" s="85"/>
      <c r="AP73" s="85"/>
      <c r="AQ73" s="39"/>
      <c r="AR73" s="39"/>
      <c r="AS73" s="552"/>
      <c r="AT73" s="157"/>
      <c r="AU73" s="157"/>
      <c r="AV73" s="157"/>
      <c r="AW73" s="157"/>
    </row>
    <row r="74" spans="1:49" x14ac:dyDescent="0.25">
      <c r="A74" s="575" t="s">
        <v>67</v>
      </c>
      <c r="B74" s="464"/>
      <c r="C74" s="837"/>
      <c r="D74" s="576">
        <f t="shared" ref="D74:D85" si="51">C74/$C$14</f>
        <v>0</v>
      </c>
      <c r="E74" s="838"/>
      <c r="F74" s="839"/>
      <c r="G74" s="840"/>
      <c r="H74" s="841"/>
      <c r="I74" s="842">
        <f t="shared" ref="I74:I86" si="52">H74/$C$14</f>
        <v>0</v>
      </c>
      <c r="J74" s="843"/>
      <c r="K74" s="842">
        <f t="shared" ref="K74:K86" si="53">J74/$C$14</f>
        <v>0</v>
      </c>
      <c r="L74" s="844"/>
      <c r="M74" s="842">
        <f t="shared" ref="M74:M86" si="54">L74/$C$14</f>
        <v>0</v>
      </c>
      <c r="N74" s="844"/>
      <c r="O74" s="842">
        <f t="shared" ref="O74:O86" si="55">N74/$C$14</f>
        <v>0</v>
      </c>
      <c r="P74" s="842">
        <f t="shared" ref="P74:P86" si="56">H74+J74+L74+N74</f>
        <v>0</v>
      </c>
      <c r="Q74" s="845">
        <f t="shared" ref="Q74:Q85" si="57">P74/$C$14</f>
        <v>0</v>
      </c>
      <c r="R74" s="577"/>
      <c r="S74" s="578"/>
      <c r="T74" s="578"/>
      <c r="U74" s="578"/>
      <c r="V74" s="36"/>
      <c r="W74" s="36"/>
      <c r="X74" s="36"/>
      <c r="Y74" s="37"/>
      <c r="Z74" s="36"/>
      <c r="AA74" s="36"/>
      <c r="AB74" s="37"/>
      <c r="AC74" s="36"/>
      <c r="AD74" s="36"/>
      <c r="AE74" s="37"/>
      <c r="AF74" s="36"/>
      <c r="AG74" s="36"/>
      <c r="AH74" s="37"/>
      <c r="AI74" s="36"/>
      <c r="AJ74" s="36"/>
      <c r="AK74" s="37"/>
      <c r="AL74" s="36"/>
      <c r="AM74" s="36"/>
      <c r="AN74" s="37"/>
      <c r="AO74" s="36"/>
      <c r="AP74" s="36"/>
      <c r="AQ74" s="36"/>
      <c r="AR74" s="36"/>
      <c r="AS74" s="552"/>
      <c r="AT74" s="157"/>
      <c r="AU74" s="157"/>
      <c r="AV74" s="157"/>
      <c r="AW74" s="157"/>
    </row>
    <row r="75" spans="1:49" ht="25.5" x14ac:dyDescent="0.25">
      <c r="A75" s="575" t="s">
        <v>66</v>
      </c>
      <c r="B75" s="464"/>
      <c r="C75" s="837"/>
      <c r="D75" s="576">
        <f t="shared" si="51"/>
        <v>0</v>
      </c>
      <c r="E75" s="838"/>
      <c r="F75" s="843"/>
      <c r="G75" s="840"/>
      <c r="H75" s="841"/>
      <c r="I75" s="842">
        <f t="shared" si="52"/>
        <v>0</v>
      </c>
      <c r="J75" s="843"/>
      <c r="K75" s="842">
        <f t="shared" si="53"/>
        <v>0</v>
      </c>
      <c r="L75" s="844"/>
      <c r="M75" s="842">
        <f t="shared" si="54"/>
        <v>0</v>
      </c>
      <c r="N75" s="844"/>
      <c r="O75" s="842">
        <f t="shared" si="55"/>
        <v>0</v>
      </c>
      <c r="P75" s="842">
        <f t="shared" si="56"/>
        <v>0</v>
      </c>
      <c r="Q75" s="845">
        <f t="shared" si="57"/>
        <v>0</v>
      </c>
      <c r="R75" s="577"/>
      <c r="S75" s="578"/>
      <c r="T75" s="578"/>
      <c r="U75" s="578"/>
      <c r="V75" s="36"/>
      <c r="W75" s="36"/>
      <c r="X75" s="36"/>
      <c r="Y75" s="37"/>
      <c r="Z75" s="36"/>
      <c r="AA75" s="36"/>
      <c r="AB75" s="37"/>
      <c r="AC75" s="36"/>
      <c r="AD75" s="36"/>
      <c r="AE75" s="37"/>
      <c r="AF75" s="36"/>
      <c r="AG75" s="36"/>
      <c r="AH75" s="37"/>
      <c r="AI75" s="36"/>
      <c r="AJ75" s="36"/>
      <c r="AK75" s="37"/>
      <c r="AL75" s="36"/>
      <c r="AM75" s="36"/>
      <c r="AN75" s="37"/>
      <c r="AO75" s="36"/>
      <c r="AP75" s="36"/>
      <c r="AQ75" s="36"/>
      <c r="AR75" s="36"/>
      <c r="AS75" s="552"/>
      <c r="AT75" s="157"/>
      <c r="AU75" s="157"/>
      <c r="AV75" s="157"/>
      <c r="AW75" s="157"/>
    </row>
    <row r="76" spans="1:49" ht="25.5" x14ac:dyDescent="0.25">
      <c r="A76" s="575" t="s">
        <v>322</v>
      </c>
      <c r="B76" s="464"/>
      <c r="C76" s="837"/>
      <c r="D76" s="576">
        <f t="shared" si="51"/>
        <v>0</v>
      </c>
      <c r="E76" s="838"/>
      <c r="F76" s="843"/>
      <c r="G76" s="840"/>
      <c r="H76" s="841"/>
      <c r="I76" s="842">
        <f t="shared" si="52"/>
        <v>0</v>
      </c>
      <c r="J76" s="843"/>
      <c r="K76" s="842">
        <f t="shared" si="53"/>
        <v>0</v>
      </c>
      <c r="L76" s="844"/>
      <c r="M76" s="842">
        <f t="shared" si="54"/>
        <v>0</v>
      </c>
      <c r="N76" s="844"/>
      <c r="O76" s="842">
        <f t="shared" si="55"/>
        <v>0</v>
      </c>
      <c r="P76" s="842">
        <f t="shared" si="56"/>
        <v>0</v>
      </c>
      <c r="Q76" s="845">
        <f t="shared" si="57"/>
        <v>0</v>
      </c>
      <c r="R76" s="577"/>
      <c r="S76" s="578"/>
      <c r="T76" s="578"/>
      <c r="U76" s="578"/>
      <c r="V76" s="36"/>
      <c r="W76" s="36"/>
      <c r="X76" s="36"/>
      <c r="Y76" s="37"/>
      <c r="Z76" s="36"/>
      <c r="AA76" s="36"/>
      <c r="AB76" s="37"/>
      <c r="AC76" s="36"/>
      <c r="AD76" s="36"/>
      <c r="AE76" s="37"/>
      <c r="AF76" s="36"/>
      <c r="AG76" s="36"/>
      <c r="AH76" s="37"/>
      <c r="AI76" s="36"/>
      <c r="AJ76" s="36"/>
      <c r="AK76" s="37"/>
      <c r="AL76" s="36"/>
      <c r="AM76" s="36"/>
      <c r="AN76" s="37"/>
      <c r="AO76" s="36"/>
      <c r="AP76" s="36"/>
      <c r="AQ76" s="36"/>
      <c r="AR76" s="36"/>
      <c r="AS76" s="552"/>
      <c r="AT76" s="157"/>
      <c r="AU76" s="157"/>
      <c r="AV76" s="157"/>
      <c r="AW76" s="157"/>
    </row>
    <row r="77" spans="1:49" ht="25.5" x14ac:dyDescent="0.25">
      <c r="A77" s="575" t="s">
        <v>65</v>
      </c>
      <c r="B77" s="464"/>
      <c r="C77" s="837"/>
      <c r="D77" s="576">
        <f t="shared" si="51"/>
        <v>0</v>
      </c>
      <c r="E77" s="838"/>
      <c r="F77" s="843"/>
      <c r="G77" s="840"/>
      <c r="H77" s="841"/>
      <c r="I77" s="842">
        <f t="shared" si="52"/>
        <v>0</v>
      </c>
      <c r="J77" s="843"/>
      <c r="K77" s="842">
        <f t="shared" si="53"/>
        <v>0</v>
      </c>
      <c r="L77" s="844"/>
      <c r="M77" s="842">
        <f t="shared" si="54"/>
        <v>0</v>
      </c>
      <c r="N77" s="844"/>
      <c r="O77" s="842">
        <f t="shared" si="55"/>
        <v>0</v>
      </c>
      <c r="P77" s="842">
        <f t="shared" si="56"/>
        <v>0</v>
      </c>
      <c r="Q77" s="845">
        <f t="shared" si="57"/>
        <v>0</v>
      </c>
      <c r="R77" s="577"/>
      <c r="S77" s="578"/>
      <c r="T77" s="578"/>
      <c r="U77" s="578"/>
      <c r="V77" s="36"/>
      <c r="W77" s="36"/>
      <c r="X77" s="36"/>
      <c r="Y77" s="37"/>
      <c r="Z77" s="36"/>
      <c r="AA77" s="36"/>
      <c r="AB77" s="37"/>
      <c r="AC77" s="36"/>
      <c r="AD77" s="36"/>
      <c r="AE77" s="37"/>
      <c r="AF77" s="36"/>
      <c r="AG77" s="36"/>
      <c r="AH77" s="37"/>
      <c r="AI77" s="36"/>
      <c r="AJ77" s="36"/>
      <c r="AK77" s="37"/>
      <c r="AL77" s="36"/>
      <c r="AM77" s="36"/>
      <c r="AN77" s="37"/>
      <c r="AO77" s="36"/>
      <c r="AP77" s="36"/>
      <c r="AQ77" s="36"/>
      <c r="AR77" s="36"/>
      <c r="AS77" s="552"/>
      <c r="AT77" s="157"/>
      <c r="AU77" s="157"/>
      <c r="AV77" s="157"/>
      <c r="AW77" s="157"/>
    </row>
    <row r="78" spans="1:49" x14ac:dyDescent="0.25">
      <c r="A78" s="575" t="s">
        <v>64</v>
      </c>
      <c r="B78" s="464"/>
      <c r="C78" s="837"/>
      <c r="D78" s="576">
        <f t="shared" si="51"/>
        <v>0</v>
      </c>
      <c r="E78" s="838"/>
      <c r="F78" s="843"/>
      <c r="G78" s="840"/>
      <c r="H78" s="841"/>
      <c r="I78" s="842">
        <f t="shared" si="52"/>
        <v>0</v>
      </c>
      <c r="J78" s="843"/>
      <c r="K78" s="842">
        <f t="shared" si="53"/>
        <v>0</v>
      </c>
      <c r="L78" s="844"/>
      <c r="M78" s="842">
        <f t="shared" si="54"/>
        <v>0</v>
      </c>
      <c r="N78" s="844"/>
      <c r="O78" s="842">
        <f t="shared" si="55"/>
        <v>0</v>
      </c>
      <c r="P78" s="842">
        <f t="shared" si="56"/>
        <v>0</v>
      </c>
      <c r="Q78" s="845">
        <f t="shared" si="57"/>
        <v>0</v>
      </c>
      <c r="R78" s="577"/>
      <c r="S78" s="578"/>
      <c r="T78" s="578"/>
      <c r="U78" s="578"/>
      <c r="V78" s="36"/>
      <c r="W78" s="36"/>
      <c r="X78" s="36"/>
      <c r="Y78" s="37"/>
      <c r="Z78" s="36"/>
      <c r="AA78" s="36"/>
      <c r="AB78" s="37"/>
      <c r="AC78" s="36"/>
      <c r="AD78" s="36"/>
      <c r="AE78" s="37"/>
      <c r="AF78" s="36"/>
      <c r="AG78" s="36"/>
      <c r="AH78" s="37"/>
      <c r="AI78" s="36"/>
      <c r="AJ78" s="36"/>
      <c r="AK78" s="37"/>
      <c r="AL78" s="36"/>
      <c r="AM78" s="36"/>
      <c r="AN78" s="37"/>
      <c r="AO78" s="36"/>
      <c r="AP78" s="36"/>
      <c r="AQ78" s="36"/>
      <c r="AR78" s="36"/>
      <c r="AS78" s="552"/>
      <c r="AT78" s="157"/>
      <c r="AU78" s="157"/>
      <c r="AV78" s="157"/>
      <c r="AW78" s="157"/>
    </row>
    <row r="79" spans="1:49" ht="25.5" x14ac:dyDescent="0.25">
      <c r="A79" s="575" t="s">
        <v>63</v>
      </c>
      <c r="B79" s="464"/>
      <c r="C79" s="837"/>
      <c r="D79" s="576">
        <f t="shared" si="51"/>
        <v>0</v>
      </c>
      <c r="E79" s="838"/>
      <c r="F79" s="843"/>
      <c r="G79" s="840"/>
      <c r="H79" s="841"/>
      <c r="I79" s="842">
        <f t="shared" si="52"/>
        <v>0</v>
      </c>
      <c r="J79" s="843"/>
      <c r="K79" s="842">
        <f t="shared" si="53"/>
        <v>0</v>
      </c>
      <c r="L79" s="844"/>
      <c r="M79" s="842">
        <f t="shared" si="54"/>
        <v>0</v>
      </c>
      <c r="N79" s="844"/>
      <c r="O79" s="842">
        <f t="shared" si="55"/>
        <v>0</v>
      </c>
      <c r="P79" s="842">
        <f t="shared" si="56"/>
        <v>0</v>
      </c>
      <c r="Q79" s="845">
        <f t="shared" si="57"/>
        <v>0</v>
      </c>
      <c r="R79" s="577"/>
      <c r="S79" s="578"/>
      <c r="T79" s="578"/>
      <c r="U79" s="578"/>
      <c r="V79" s="36"/>
      <c r="W79" s="36"/>
      <c r="X79" s="36"/>
      <c r="Y79" s="37"/>
      <c r="Z79" s="36"/>
      <c r="AA79" s="36"/>
      <c r="AB79" s="37"/>
      <c r="AC79" s="36"/>
      <c r="AD79" s="36"/>
      <c r="AE79" s="37"/>
      <c r="AF79" s="36"/>
      <c r="AG79" s="36"/>
      <c r="AH79" s="37"/>
      <c r="AI79" s="36"/>
      <c r="AJ79" s="36"/>
      <c r="AK79" s="37"/>
      <c r="AL79" s="36"/>
      <c r="AM79" s="36"/>
      <c r="AN79" s="37"/>
      <c r="AO79" s="36"/>
      <c r="AP79" s="36"/>
      <c r="AQ79" s="36"/>
      <c r="AR79" s="36"/>
      <c r="AS79" s="552"/>
    </row>
    <row r="80" spans="1:49" x14ac:dyDescent="0.25">
      <c r="A80" s="575" t="s">
        <v>62</v>
      </c>
      <c r="B80" s="464"/>
      <c r="C80" s="837"/>
      <c r="D80" s="576">
        <f t="shared" si="51"/>
        <v>0</v>
      </c>
      <c r="E80" s="838"/>
      <c r="F80" s="843"/>
      <c r="G80" s="840"/>
      <c r="H80" s="841"/>
      <c r="I80" s="842">
        <f t="shared" si="52"/>
        <v>0</v>
      </c>
      <c r="J80" s="843"/>
      <c r="K80" s="842">
        <f t="shared" si="53"/>
        <v>0</v>
      </c>
      <c r="L80" s="844"/>
      <c r="M80" s="842">
        <f t="shared" si="54"/>
        <v>0</v>
      </c>
      <c r="N80" s="844"/>
      <c r="O80" s="842">
        <f t="shared" si="55"/>
        <v>0</v>
      </c>
      <c r="P80" s="842">
        <f t="shared" si="56"/>
        <v>0</v>
      </c>
      <c r="Q80" s="845">
        <f t="shared" si="57"/>
        <v>0</v>
      </c>
      <c r="R80" s="577"/>
      <c r="S80" s="578"/>
      <c r="T80" s="578"/>
      <c r="U80" s="578"/>
      <c r="V80" s="36"/>
      <c r="W80" s="36"/>
      <c r="X80" s="36"/>
      <c r="Y80" s="37"/>
      <c r="Z80" s="36"/>
      <c r="AA80" s="36"/>
      <c r="AB80" s="37"/>
      <c r="AC80" s="36"/>
      <c r="AD80" s="36"/>
      <c r="AE80" s="37"/>
      <c r="AF80" s="36"/>
      <c r="AG80" s="36"/>
      <c r="AH80" s="37"/>
      <c r="AI80" s="36"/>
      <c r="AJ80" s="36"/>
      <c r="AK80" s="37"/>
      <c r="AL80" s="36"/>
      <c r="AM80" s="36"/>
      <c r="AN80" s="37"/>
      <c r="AO80" s="36"/>
      <c r="AP80" s="36"/>
      <c r="AQ80" s="36"/>
      <c r="AR80" s="36"/>
    </row>
    <row r="81" spans="1:49" x14ac:dyDescent="0.25">
      <c r="A81" s="575" t="s">
        <v>61</v>
      </c>
      <c r="B81" s="464"/>
      <c r="C81" s="837"/>
      <c r="D81" s="576">
        <f t="shared" si="51"/>
        <v>0</v>
      </c>
      <c r="E81" s="838"/>
      <c r="F81" s="843"/>
      <c r="G81" s="840"/>
      <c r="H81" s="841"/>
      <c r="I81" s="842">
        <f t="shared" si="52"/>
        <v>0</v>
      </c>
      <c r="J81" s="843"/>
      <c r="K81" s="842">
        <f t="shared" si="53"/>
        <v>0</v>
      </c>
      <c r="L81" s="844"/>
      <c r="M81" s="842">
        <f t="shared" si="54"/>
        <v>0</v>
      </c>
      <c r="N81" s="844"/>
      <c r="O81" s="842">
        <f t="shared" si="55"/>
        <v>0</v>
      </c>
      <c r="P81" s="842">
        <f t="shared" si="56"/>
        <v>0</v>
      </c>
      <c r="Q81" s="845">
        <f t="shared" si="57"/>
        <v>0</v>
      </c>
      <c r="R81" s="577"/>
      <c r="S81" s="578"/>
      <c r="T81" s="578"/>
      <c r="U81" s="578"/>
      <c r="V81" s="36"/>
      <c r="W81" s="36"/>
      <c r="X81" s="36"/>
      <c r="Y81" s="37"/>
      <c r="Z81" s="36"/>
      <c r="AA81" s="36"/>
      <c r="AB81" s="37"/>
      <c r="AC81" s="36"/>
      <c r="AD81" s="36"/>
      <c r="AE81" s="37"/>
      <c r="AF81" s="36"/>
      <c r="AG81" s="36"/>
      <c r="AH81" s="37"/>
      <c r="AI81" s="36"/>
      <c r="AJ81" s="36"/>
      <c r="AK81" s="37"/>
      <c r="AL81" s="36"/>
      <c r="AM81" s="36"/>
      <c r="AN81" s="37"/>
      <c r="AO81" s="36"/>
      <c r="AP81" s="36"/>
      <c r="AQ81" s="36"/>
      <c r="AR81" s="36"/>
    </row>
    <row r="82" spans="1:49" x14ac:dyDescent="0.25">
      <c r="A82" s="575" t="s">
        <v>60</v>
      </c>
      <c r="B82" s="464"/>
      <c r="C82" s="846"/>
      <c r="D82" s="576">
        <f t="shared" si="51"/>
        <v>0</v>
      </c>
      <c r="E82" s="838"/>
      <c r="F82" s="847"/>
      <c r="G82" s="848"/>
      <c r="H82" s="849"/>
      <c r="I82" s="842">
        <f t="shared" si="52"/>
        <v>0</v>
      </c>
      <c r="J82" s="847"/>
      <c r="K82" s="842">
        <f t="shared" si="53"/>
        <v>0</v>
      </c>
      <c r="L82" s="844"/>
      <c r="M82" s="842">
        <f t="shared" si="54"/>
        <v>0</v>
      </c>
      <c r="N82" s="844"/>
      <c r="O82" s="842">
        <f t="shared" si="55"/>
        <v>0</v>
      </c>
      <c r="P82" s="842">
        <f t="shared" si="56"/>
        <v>0</v>
      </c>
      <c r="Q82" s="845">
        <f t="shared" si="57"/>
        <v>0</v>
      </c>
      <c r="R82" s="577"/>
      <c r="S82" s="578"/>
      <c r="T82" s="578"/>
      <c r="U82" s="578"/>
      <c r="V82" s="36"/>
      <c r="W82" s="36"/>
      <c r="X82" s="36"/>
      <c r="Y82" s="37"/>
      <c r="Z82" s="36"/>
      <c r="AA82" s="36"/>
      <c r="AB82" s="37"/>
      <c r="AC82" s="36"/>
      <c r="AD82" s="36"/>
      <c r="AE82" s="37"/>
      <c r="AF82" s="36"/>
      <c r="AG82" s="36"/>
      <c r="AH82" s="37"/>
      <c r="AI82" s="36"/>
      <c r="AJ82" s="36"/>
      <c r="AK82" s="37"/>
      <c r="AL82" s="36"/>
      <c r="AM82" s="36"/>
      <c r="AN82" s="37"/>
      <c r="AO82" s="36"/>
      <c r="AP82" s="36"/>
      <c r="AQ82" s="36"/>
      <c r="AR82" s="36"/>
    </row>
    <row r="83" spans="1:49" ht="26.25" thickBot="1" x14ac:dyDescent="0.3">
      <c r="A83" s="575" t="s">
        <v>323</v>
      </c>
      <c r="B83" s="464"/>
      <c r="C83" s="846"/>
      <c r="D83" s="576">
        <f t="shared" si="51"/>
        <v>0</v>
      </c>
      <c r="E83" s="838"/>
      <c r="F83" s="847"/>
      <c r="G83" s="848"/>
      <c r="H83" s="849"/>
      <c r="I83" s="842">
        <f t="shared" si="52"/>
        <v>0</v>
      </c>
      <c r="J83" s="847"/>
      <c r="K83" s="842">
        <f t="shared" si="53"/>
        <v>0</v>
      </c>
      <c r="L83" s="844"/>
      <c r="M83" s="842">
        <f t="shared" si="54"/>
        <v>0</v>
      </c>
      <c r="N83" s="844"/>
      <c r="O83" s="842">
        <f t="shared" si="55"/>
        <v>0</v>
      </c>
      <c r="P83" s="842">
        <f t="shared" si="56"/>
        <v>0</v>
      </c>
      <c r="Q83" s="845">
        <f t="shared" si="57"/>
        <v>0</v>
      </c>
      <c r="R83" s="577"/>
      <c r="S83" s="578"/>
      <c r="T83" s="578"/>
      <c r="U83" s="578"/>
      <c r="V83" s="36"/>
      <c r="W83" s="36"/>
      <c r="X83" s="36"/>
      <c r="Y83" s="37"/>
      <c r="Z83" s="36"/>
      <c r="AA83" s="36"/>
      <c r="AB83" s="37"/>
      <c r="AC83" s="36"/>
      <c r="AD83" s="36"/>
      <c r="AE83" s="37"/>
      <c r="AF83" s="36"/>
      <c r="AG83" s="36"/>
      <c r="AH83" s="37"/>
      <c r="AI83" s="36"/>
      <c r="AJ83" s="36"/>
      <c r="AK83" s="37"/>
      <c r="AL83" s="36"/>
      <c r="AM83" s="36"/>
      <c r="AN83" s="37"/>
      <c r="AO83" s="36"/>
      <c r="AP83" s="36"/>
      <c r="AQ83" s="36"/>
      <c r="AR83" s="36"/>
    </row>
    <row r="84" spans="1:49" ht="38.25" x14ac:dyDescent="0.25">
      <c r="A84" s="575" t="s">
        <v>59</v>
      </c>
      <c r="B84" s="464"/>
      <c r="C84" s="846"/>
      <c r="D84" s="576">
        <f t="shared" si="51"/>
        <v>0</v>
      </c>
      <c r="E84" s="838"/>
      <c r="F84" s="847"/>
      <c r="G84" s="848"/>
      <c r="H84" s="849"/>
      <c r="I84" s="842">
        <f t="shared" si="52"/>
        <v>0</v>
      </c>
      <c r="J84" s="847"/>
      <c r="K84" s="842">
        <f t="shared" si="53"/>
        <v>0</v>
      </c>
      <c r="L84" s="844"/>
      <c r="M84" s="842">
        <f t="shared" si="54"/>
        <v>0</v>
      </c>
      <c r="N84" s="844"/>
      <c r="O84" s="842">
        <f t="shared" si="55"/>
        <v>0</v>
      </c>
      <c r="P84" s="842">
        <f t="shared" si="56"/>
        <v>0</v>
      </c>
      <c r="Q84" s="850">
        <f t="shared" si="57"/>
        <v>0</v>
      </c>
      <c r="R84" s="1179" t="s">
        <v>300</v>
      </c>
      <c r="S84" s="1139"/>
      <c r="T84" s="1138" t="s">
        <v>46</v>
      </c>
      <c r="U84" s="1139"/>
      <c r="V84" s="1138" t="s">
        <v>45</v>
      </c>
      <c r="W84" s="1139"/>
      <c r="X84" s="1138" t="s">
        <v>44</v>
      </c>
      <c r="Y84" s="1139"/>
      <c r="Z84" s="1138" t="s">
        <v>43</v>
      </c>
      <c r="AA84" s="1139"/>
      <c r="AB84" s="1138" t="s">
        <v>42</v>
      </c>
      <c r="AC84" s="1139"/>
      <c r="AD84" s="1138" t="s">
        <v>41</v>
      </c>
      <c r="AE84" s="1139"/>
      <c r="AF84" s="1138" t="s">
        <v>302</v>
      </c>
      <c r="AG84" s="1142"/>
      <c r="AH84" s="113"/>
      <c r="AI84" s="113"/>
      <c r="AJ84" s="36"/>
      <c r="AK84" s="37"/>
      <c r="AL84" s="36"/>
      <c r="AM84" s="36"/>
      <c r="AN84" s="37"/>
      <c r="AO84" s="36"/>
      <c r="AP84" s="36"/>
      <c r="AQ84" s="36"/>
      <c r="AR84" s="36"/>
    </row>
    <row r="85" spans="1:49" ht="25.5" x14ac:dyDescent="0.25">
      <c r="A85" s="575" t="s">
        <v>56</v>
      </c>
      <c r="B85" s="464"/>
      <c r="C85" s="846"/>
      <c r="D85" s="576">
        <f t="shared" si="51"/>
        <v>0</v>
      </c>
      <c r="E85" s="838"/>
      <c r="F85" s="847"/>
      <c r="G85" s="848"/>
      <c r="H85" s="849"/>
      <c r="I85" s="842">
        <f t="shared" si="52"/>
        <v>0</v>
      </c>
      <c r="J85" s="847"/>
      <c r="K85" s="842">
        <f t="shared" si="53"/>
        <v>0</v>
      </c>
      <c r="L85" s="844"/>
      <c r="M85" s="842">
        <f t="shared" si="54"/>
        <v>0</v>
      </c>
      <c r="N85" s="844"/>
      <c r="O85" s="842">
        <f t="shared" si="55"/>
        <v>0</v>
      </c>
      <c r="P85" s="842">
        <f t="shared" si="56"/>
        <v>0</v>
      </c>
      <c r="Q85" s="850">
        <f t="shared" si="57"/>
        <v>0</v>
      </c>
      <c r="R85" s="24" t="s">
        <v>9</v>
      </c>
      <c r="S85" s="23" t="s">
        <v>34</v>
      </c>
      <c r="T85" s="23" t="s">
        <v>9</v>
      </c>
      <c r="U85" s="23" t="s">
        <v>34</v>
      </c>
      <c r="V85" s="23" t="s">
        <v>9</v>
      </c>
      <c r="W85" s="23" t="s">
        <v>34</v>
      </c>
      <c r="X85" s="23" t="s">
        <v>9</v>
      </c>
      <c r="Y85" s="23" t="s">
        <v>34</v>
      </c>
      <c r="Z85" s="23" t="s">
        <v>9</v>
      </c>
      <c r="AA85" s="23" t="s">
        <v>34</v>
      </c>
      <c r="AB85" s="23" t="s">
        <v>9</v>
      </c>
      <c r="AC85" s="23" t="s">
        <v>34</v>
      </c>
      <c r="AD85" s="23" t="s">
        <v>9</v>
      </c>
      <c r="AE85" s="23" t="s">
        <v>34</v>
      </c>
      <c r="AF85" s="23" t="s">
        <v>9</v>
      </c>
      <c r="AG85" s="22" t="s">
        <v>34</v>
      </c>
      <c r="AH85" s="83"/>
      <c r="AI85" s="83"/>
      <c r="AJ85" s="113"/>
      <c r="AK85" s="926"/>
      <c r="AL85" s="1124"/>
      <c r="AM85" s="39"/>
      <c r="AN85" s="926"/>
      <c r="AO85" s="1126"/>
      <c r="AP85" s="36"/>
      <c r="AQ85" s="36"/>
      <c r="AR85" s="36"/>
    </row>
    <row r="86" spans="1:49" ht="13.5" thickBot="1" x14ac:dyDescent="0.3">
      <c r="A86" s="112" t="s">
        <v>30</v>
      </c>
      <c r="B86" s="567"/>
      <c r="C86" s="579">
        <f t="shared" ref="C86:H86" si="58">SUM(C74:C85)</f>
        <v>0</v>
      </c>
      <c r="D86" s="580">
        <f t="shared" si="58"/>
        <v>0</v>
      </c>
      <c r="E86" s="580">
        <f t="shared" si="58"/>
        <v>0</v>
      </c>
      <c r="F86" s="580">
        <f t="shared" si="58"/>
        <v>0</v>
      </c>
      <c r="G86" s="581">
        <f t="shared" si="58"/>
        <v>0</v>
      </c>
      <c r="H86" s="851">
        <f t="shared" si="58"/>
        <v>0</v>
      </c>
      <c r="I86" s="66">
        <f t="shared" si="52"/>
        <v>0</v>
      </c>
      <c r="J86" s="582">
        <f>SUM(J74:J85)</f>
        <v>0</v>
      </c>
      <c r="K86" s="66">
        <f t="shared" si="53"/>
        <v>0</v>
      </c>
      <c r="L86" s="74">
        <f>SUM(L74:L85)</f>
        <v>0</v>
      </c>
      <c r="M86" s="66">
        <f t="shared" si="54"/>
        <v>0</v>
      </c>
      <c r="N86" s="74">
        <f>SUM(N74:N85)</f>
        <v>0</v>
      </c>
      <c r="O86" s="66">
        <f t="shared" si="55"/>
        <v>0</v>
      </c>
      <c r="P86" s="66">
        <f t="shared" si="56"/>
        <v>0</v>
      </c>
      <c r="Q86" s="852">
        <f>P86/$C$14</f>
        <v>0</v>
      </c>
      <c r="R86" s="749"/>
      <c r="S86" s="111">
        <f>R86/$C$14</f>
        <v>0</v>
      </c>
      <c r="T86" s="749"/>
      <c r="U86" s="111">
        <f>R86/C14</f>
        <v>0</v>
      </c>
      <c r="V86" s="749"/>
      <c r="W86" s="111">
        <f>V86/C14</f>
        <v>0</v>
      </c>
      <c r="X86" s="749"/>
      <c r="Y86" s="111">
        <f>X86/C14</f>
        <v>0</v>
      </c>
      <c r="Z86" s="749"/>
      <c r="AA86" s="111">
        <f>Z86/C14</f>
        <v>0</v>
      </c>
      <c r="AB86" s="749"/>
      <c r="AC86" s="111">
        <f>AB86/C14</f>
        <v>0</v>
      </c>
      <c r="AD86" s="749"/>
      <c r="AE86" s="111">
        <f>AD86/C14</f>
        <v>0</v>
      </c>
      <c r="AF86" s="111">
        <f>R86+T86+V86+X86+Z86+AB86+AD86</f>
        <v>0</v>
      </c>
      <c r="AG86" s="111">
        <f>AF86/C14</f>
        <v>0</v>
      </c>
      <c r="AH86" s="86"/>
      <c r="AI86" s="86"/>
      <c r="AJ86" s="85"/>
      <c r="AK86" s="83"/>
      <c r="AL86" s="83"/>
      <c r="AM86" s="85"/>
      <c r="AN86" s="83"/>
      <c r="AO86" s="83"/>
      <c r="AP86" s="36"/>
      <c r="AQ86" s="36"/>
      <c r="AR86" s="36"/>
    </row>
    <row r="87" spans="1:49" x14ac:dyDescent="0.25">
      <c r="A87" s="110"/>
      <c r="B87" s="109"/>
      <c r="C87" s="108"/>
      <c r="D87" s="107"/>
      <c r="E87" s="106"/>
      <c r="F87" s="105"/>
      <c r="G87" s="105"/>
      <c r="H87" s="104"/>
      <c r="I87" s="104"/>
      <c r="J87" s="104"/>
      <c r="K87" s="104"/>
      <c r="L87" s="104"/>
      <c r="M87" s="104"/>
      <c r="N87" s="104"/>
      <c r="O87" s="104"/>
      <c r="P87" s="104"/>
      <c r="Q87" s="104"/>
      <c r="R87" s="103"/>
      <c r="S87" s="103"/>
      <c r="T87" s="103"/>
      <c r="U87" s="103"/>
      <c r="V87" s="103"/>
      <c r="W87" s="103"/>
      <c r="X87" s="103"/>
      <c r="Y87" s="103"/>
      <c r="Z87" s="103"/>
      <c r="AA87" s="103"/>
      <c r="AB87" s="103"/>
      <c r="AC87" s="103"/>
      <c r="AD87" s="103"/>
      <c r="AE87" s="103"/>
      <c r="AF87" s="103"/>
      <c r="AG87" s="103"/>
      <c r="AH87" s="102"/>
      <c r="AI87" s="86"/>
      <c r="AJ87" s="85"/>
      <c r="AK87" s="83"/>
      <c r="AL87" s="83"/>
      <c r="AM87" s="85"/>
      <c r="AN87" s="83"/>
      <c r="AO87" s="83"/>
      <c r="AP87" s="36"/>
      <c r="AQ87" s="36"/>
      <c r="AR87" s="36"/>
    </row>
    <row r="88" spans="1:49" x14ac:dyDescent="0.25">
      <c r="A88" s="101"/>
      <c r="B88" s="100"/>
      <c r="C88" s="99"/>
      <c r="D88" s="98"/>
      <c r="E88" s="97"/>
      <c r="F88" s="96"/>
      <c r="G88" s="96"/>
      <c r="H88" s="95"/>
      <c r="I88" s="94"/>
      <c r="J88" s="92"/>
      <c r="K88" s="93"/>
      <c r="L88" s="92"/>
      <c r="M88" s="92"/>
      <c r="N88" s="92"/>
      <c r="O88" s="93"/>
      <c r="P88" s="92"/>
      <c r="Q88" s="91"/>
      <c r="R88" s="90"/>
      <c r="S88" s="89"/>
      <c r="T88" s="89"/>
      <c r="U88" s="89"/>
      <c r="V88" s="89"/>
      <c r="W88" s="89"/>
      <c r="X88" s="89"/>
      <c r="Y88" s="89"/>
      <c r="Z88" s="89"/>
      <c r="AA88" s="88"/>
      <c r="AB88" s="88"/>
      <c r="AC88" s="89"/>
      <c r="AD88" s="89"/>
      <c r="AE88" s="89"/>
      <c r="AF88" s="89"/>
      <c r="AG88" s="88"/>
      <c r="AH88" s="87"/>
      <c r="AI88" s="86"/>
      <c r="AJ88" s="85"/>
      <c r="AK88" s="83"/>
      <c r="AL88" s="83"/>
      <c r="AM88" s="85"/>
      <c r="AN88" s="83"/>
      <c r="AO88" s="83"/>
      <c r="AP88" s="36"/>
      <c r="AQ88" s="36"/>
      <c r="AR88" s="36"/>
    </row>
    <row r="89" spans="1:49" s="552" customFormat="1" ht="13.5" thickBot="1" x14ac:dyDescent="0.3">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9" s="563" customFormat="1" x14ac:dyDescent="0.2">
      <c r="A90" s="970" t="s">
        <v>54</v>
      </c>
      <c r="B90" s="1039"/>
      <c r="C90" s="1000" t="s">
        <v>51</v>
      </c>
      <c r="D90" s="1191"/>
      <c r="E90" s="1191"/>
      <c r="F90" s="1026" t="s">
        <v>28</v>
      </c>
      <c r="G90" s="1191"/>
      <c r="H90" s="1191"/>
      <c r="I90" s="1191"/>
      <c r="J90" s="1191"/>
      <c r="K90" s="1191"/>
      <c r="L90" s="1191"/>
      <c r="M90" s="1191"/>
      <c r="N90" s="1191"/>
      <c r="O90" s="1191"/>
      <c r="P90" s="1191"/>
      <c r="Q90" s="1191"/>
      <c r="R90" s="1191"/>
      <c r="S90" s="1192"/>
      <c r="T90" s="1161" t="s">
        <v>300</v>
      </c>
      <c r="U90" s="1176"/>
      <c r="V90" s="1176"/>
      <c r="W90" s="1113" t="s">
        <v>46</v>
      </c>
      <c r="X90" s="1122"/>
      <c r="Y90" s="1122"/>
      <c r="Z90" s="1113" t="s">
        <v>45</v>
      </c>
      <c r="AA90" s="1122"/>
      <c r="AB90" s="1122"/>
      <c r="AC90" s="1113" t="s">
        <v>44</v>
      </c>
      <c r="AD90" s="1122"/>
      <c r="AE90" s="1122"/>
      <c r="AF90" s="1113" t="s">
        <v>43</v>
      </c>
      <c r="AG90" s="1122"/>
      <c r="AH90" s="1122"/>
      <c r="AI90" s="1113" t="s">
        <v>42</v>
      </c>
      <c r="AJ90" s="1122"/>
      <c r="AK90" s="1122"/>
      <c r="AL90" s="1113" t="s">
        <v>41</v>
      </c>
      <c r="AM90" s="1122"/>
      <c r="AN90" s="1122"/>
      <c r="AO90" s="1113" t="s">
        <v>10</v>
      </c>
      <c r="AP90" s="1127"/>
      <c r="AQ90" s="1115" t="s">
        <v>40</v>
      </c>
      <c r="AR90" s="1125"/>
      <c r="AT90" s="552"/>
      <c r="AU90" s="552"/>
      <c r="AV90" s="552"/>
      <c r="AW90" s="552"/>
    </row>
    <row r="91" spans="1:49" s="563" customFormat="1" x14ac:dyDescent="0.2">
      <c r="A91" s="84"/>
      <c r="B91" s="780"/>
      <c r="C91" s="1188" t="s">
        <v>38</v>
      </c>
      <c r="D91" s="1052" t="s">
        <v>49</v>
      </c>
      <c r="E91" s="1149" t="s">
        <v>37</v>
      </c>
      <c r="F91" s="1056" t="str">
        <f>I21</f>
        <v>JJJJ</v>
      </c>
      <c r="G91" s="955"/>
      <c r="H91" s="955"/>
      <c r="I91" s="1189" t="str">
        <f>L21</f>
        <v>JJJJ</v>
      </c>
      <c r="J91" s="1165"/>
      <c r="K91" s="1165"/>
      <c r="L91" s="1052" t="str">
        <f>O21</f>
        <v>JJJJ</v>
      </c>
      <c r="M91" s="1052"/>
      <c r="N91" s="1052"/>
      <c r="O91" s="1052" t="str">
        <f>R21</f>
        <v>JJJJ</v>
      </c>
      <c r="P91" s="1052"/>
      <c r="Q91" s="1052"/>
      <c r="R91" s="1052" t="s">
        <v>10</v>
      </c>
      <c r="S91" s="1198"/>
      <c r="T91" s="1129" t="s">
        <v>36</v>
      </c>
      <c r="U91" s="583"/>
      <c r="V91" s="583"/>
      <c r="W91" s="1129" t="s">
        <v>36</v>
      </c>
      <c r="X91" s="557"/>
      <c r="Y91" s="557"/>
      <c r="Z91" s="1129" t="s">
        <v>36</v>
      </c>
      <c r="AA91" s="557"/>
      <c r="AB91" s="557"/>
      <c r="AC91" s="1129" t="s">
        <v>36</v>
      </c>
      <c r="AD91" s="557"/>
      <c r="AE91" s="557"/>
      <c r="AF91" s="1129" t="s">
        <v>36</v>
      </c>
      <c r="AG91" s="62"/>
      <c r="AH91" s="62"/>
      <c r="AI91" s="1129" t="s">
        <v>36</v>
      </c>
      <c r="AJ91" s="62"/>
      <c r="AK91" s="62"/>
      <c r="AL91" s="1129" t="s">
        <v>36</v>
      </c>
      <c r="AM91" s="62"/>
      <c r="AN91" s="62"/>
      <c r="AO91" s="62"/>
      <c r="AP91" s="81"/>
      <c r="AQ91" s="1115"/>
      <c r="AR91" s="1125"/>
      <c r="AT91" s="552"/>
      <c r="AU91" s="552"/>
      <c r="AV91" s="552"/>
      <c r="AW91" s="552"/>
    </row>
    <row r="92" spans="1:49" s="584" customFormat="1" ht="25.5" x14ac:dyDescent="0.25">
      <c r="A92" s="24" t="s">
        <v>39</v>
      </c>
      <c r="B92" s="781" t="s">
        <v>53</v>
      </c>
      <c r="C92" s="956"/>
      <c r="D92" s="991"/>
      <c r="E92" s="1199"/>
      <c r="F92" s="24" t="s">
        <v>35</v>
      </c>
      <c r="G92" s="34" t="s">
        <v>9</v>
      </c>
      <c r="H92" s="34" t="s">
        <v>8</v>
      </c>
      <c r="I92" s="24" t="s">
        <v>35</v>
      </c>
      <c r="J92" s="23" t="s">
        <v>9</v>
      </c>
      <c r="K92" s="23" t="s">
        <v>8</v>
      </c>
      <c r="L92" s="23" t="s">
        <v>35</v>
      </c>
      <c r="M92" s="23" t="s">
        <v>9</v>
      </c>
      <c r="N92" s="23" t="s">
        <v>8</v>
      </c>
      <c r="O92" s="23" t="s">
        <v>35</v>
      </c>
      <c r="P92" s="23" t="s">
        <v>9</v>
      </c>
      <c r="Q92" s="23" t="s">
        <v>8</v>
      </c>
      <c r="R92" s="23" t="s">
        <v>9</v>
      </c>
      <c r="S92" s="22" t="s">
        <v>8</v>
      </c>
      <c r="T92" s="1200"/>
      <c r="U92" s="62" t="s">
        <v>9</v>
      </c>
      <c r="V92" s="23" t="s">
        <v>8</v>
      </c>
      <c r="W92" s="1130"/>
      <c r="X92" s="62" t="s">
        <v>9</v>
      </c>
      <c r="Y92" s="23" t="s">
        <v>8</v>
      </c>
      <c r="Z92" s="1130"/>
      <c r="AA92" s="62" t="s">
        <v>9</v>
      </c>
      <c r="AB92" s="23" t="s">
        <v>8</v>
      </c>
      <c r="AC92" s="1130"/>
      <c r="AD92" s="62" t="s">
        <v>9</v>
      </c>
      <c r="AE92" s="23" t="s">
        <v>8</v>
      </c>
      <c r="AF92" s="1130"/>
      <c r="AG92" s="62" t="s">
        <v>9</v>
      </c>
      <c r="AH92" s="23" t="s">
        <v>8</v>
      </c>
      <c r="AI92" s="1130"/>
      <c r="AJ92" s="62" t="s">
        <v>9</v>
      </c>
      <c r="AK92" s="23" t="s">
        <v>8</v>
      </c>
      <c r="AL92" s="1130"/>
      <c r="AM92" s="62" t="s">
        <v>9</v>
      </c>
      <c r="AN92" s="23" t="s">
        <v>8</v>
      </c>
      <c r="AO92" s="62" t="s">
        <v>9</v>
      </c>
      <c r="AP92" s="81" t="s">
        <v>8</v>
      </c>
      <c r="AQ92" s="1115"/>
      <c r="AR92" s="1125"/>
      <c r="AT92" s="85"/>
      <c r="AU92" s="85"/>
      <c r="AV92" s="85"/>
      <c r="AW92" s="85"/>
    </row>
    <row r="93" spans="1:49" x14ac:dyDescent="0.25">
      <c r="A93" s="432"/>
      <c r="B93" s="465"/>
      <c r="C93" s="764"/>
      <c r="D93" s="448"/>
      <c r="E93" s="853"/>
      <c r="F93" s="829"/>
      <c r="G93" s="585">
        <f>F93*$E93</f>
        <v>0</v>
      </c>
      <c r="H93" s="585">
        <f t="shared" ref="H93:H106" si="59">G93/$C$14</f>
        <v>0</v>
      </c>
      <c r="I93" s="854"/>
      <c r="J93" s="585">
        <f>I93*$E93</f>
        <v>0</v>
      </c>
      <c r="K93" s="585">
        <f t="shared" ref="K93:K106" si="60">J93/$C$14</f>
        <v>0</v>
      </c>
      <c r="L93" s="844"/>
      <c r="M93" s="585">
        <f>L93*$E93</f>
        <v>0</v>
      </c>
      <c r="N93" s="585">
        <f t="shared" ref="N93:N106" si="61">M93/$C$14</f>
        <v>0</v>
      </c>
      <c r="O93" s="844">
        <v>4</v>
      </c>
      <c r="P93" s="585">
        <f>O93*$E93</f>
        <v>0</v>
      </c>
      <c r="Q93" s="585">
        <f t="shared" ref="Q93:Q106" si="62">P93/$C$14</f>
        <v>0</v>
      </c>
      <c r="R93" s="842">
        <f t="shared" ref="R93:S106" si="63">P93+M93+J93+G93</f>
        <v>0</v>
      </c>
      <c r="S93" s="845">
        <f t="shared" si="63"/>
        <v>0</v>
      </c>
      <c r="T93" s="444"/>
      <c r="U93" s="585">
        <f t="shared" ref="U93:U106" si="64">T93*$R93</f>
        <v>0</v>
      </c>
      <c r="V93" s="585">
        <f t="shared" ref="V93:V106" si="65">T93*$S93</f>
        <v>0</v>
      </c>
      <c r="W93" s="444"/>
      <c r="X93" s="585">
        <f t="shared" ref="X93:X106" si="66">W93*$R93</f>
        <v>0</v>
      </c>
      <c r="Y93" s="585">
        <f t="shared" ref="Y93:Y106" si="67">W93*$S93</f>
        <v>0</v>
      </c>
      <c r="Z93" s="444"/>
      <c r="AA93" s="585">
        <f t="shared" ref="AA93:AA106" si="68">Z93*$R93</f>
        <v>0</v>
      </c>
      <c r="AB93" s="585">
        <f t="shared" ref="AB93:AB106" si="69">Z93*$S93</f>
        <v>0</v>
      </c>
      <c r="AC93" s="444"/>
      <c r="AD93" s="585">
        <f t="shared" ref="AD93:AD106" si="70">AC93*$R93</f>
        <v>0</v>
      </c>
      <c r="AE93" s="585">
        <f t="shared" ref="AE93:AE106" si="71">AC93*$S93</f>
        <v>0</v>
      </c>
      <c r="AF93" s="444"/>
      <c r="AG93" s="585">
        <f t="shared" ref="AG93:AG106" si="72">AF93*$R93</f>
        <v>0</v>
      </c>
      <c r="AH93" s="585">
        <f t="shared" ref="AH93:AH106" si="73">AF93*$S93</f>
        <v>0</v>
      </c>
      <c r="AI93" s="444"/>
      <c r="AJ93" s="585">
        <f t="shared" ref="AJ93:AJ106" si="74">AI93*$R93</f>
        <v>0</v>
      </c>
      <c r="AK93" s="585">
        <f t="shared" ref="AK93:AK106" si="75">AI93*$S93</f>
        <v>0</v>
      </c>
      <c r="AL93" s="444"/>
      <c r="AM93" s="585">
        <f t="shared" ref="AM93:AM106" si="76">AL93*$R93</f>
        <v>0</v>
      </c>
      <c r="AN93" s="585">
        <f t="shared" ref="AN93:AN106" si="77">AL93*$S93</f>
        <v>0</v>
      </c>
      <c r="AO93" s="80">
        <f t="shared" ref="AO93:AP106" si="78">U93+X93+AA93+AD93+AG93+AJ93+AM93</f>
        <v>0</v>
      </c>
      <c r="AP93" s="80">
        <f t="shared" si="78"/>
        <v>0</v>
      </c>
      <c r="AQ93" s="1111"/>
      <c r="AR93" s="1112"/>
    </row>
    <row r="94" spans="1:49" x14ac:dyDescent="0.25">
      <c r="A94" s="432"/>
      <c r="B94" s="465"/>
      <c r="C94" s="764"/>
      <c r="D94" s="448"/>
      <c r="E94" s="853"/>
      <c r="F94" s="829"/>
      <c r="G94" s="585">
        <f t="shared" ref="G94:G106" si="79">F94*$E94</f>
        <v>0</v>
      </c>
      <c r="H94" s="585">
        <f t="shared" si="59"/>
        <v>0</v>
      </c>
      <c r="I94" s="854"/>
      <c r="J94" s="585">
        <f t="shared" ref="J94:J106" si="80">I94*$E94</f>
        <v>0</v>
      </c>
      <c r="K94" s="585">
        <f t="shared" si="60"/>
        <v>0</v>
      </c>
      <c r="L94" s="844"/>
      <c r="M94" s="585">
        <f t="shared" ref="M94:M106" si="81">L94*$E94</f>
        <v>0</v>
      </c>
      <c r="N94" s="585">
        <f t="shared" si="61"/>
        <v>0</v>
      </c>
      <c r="O94" s="844"/>
      <c r="P94" s="585">
        <f t="shared" ref="P94:P106" si="82">O94*$E94</f>
        <v>0</v>
      </c>
      <c r="Q94" s="585">
        <f t="shared" si="62"/>
        <v>0</v>
      </c>
      <c r="R94" s="842">
        <f t="shared" si="63"/>
        <v>0</v>
      </c>
      <c r="S94" s="845">
        <f t="shared" si="63"/>
        <v>0</v>
      </c>
      <c r="T94" s="444"/>
      <c r="U94" s="585">
        <f t="shared" si="64"/>
        <v>0</v>
      </c>
      <c r="V94" s="585">
        <f t="shared" si="65"/>
        <v>0</v>
      </c>
      <c r="W94" s="444"/>
      <c r="X94" s="585">
        <f t="shared" si="66"/>
        <v>0</v>
      </c>
      <c r="Y94" s="585">
        <f t="shared" si="67"/>
        <v>0</v>
      </c>
      <c r="Z94" s="444"/>
      <c r="AA94" s="585">
        <f t="shared" si="68"/>
        <v>0</v>
      </c>
      <c r="AB94" s="585">
        <f t="shared" si="69"/>
        <v>0</v>
      </c>
      <c r="AC94" s="444"/>
      <c r="AD94" s="585">
        <f t="shared" si="70"/>
        <v>0</v>
      </c>
      <c r="AE94" s="585">
        <f t="shared" si="71"/>
        <v>0</v>
      </c>
      <c r="AF94" s="444"/>
      <c r="AG94" s="585">
        <f t="shared" si="72"/>
        <v>0</v>
      </c>
      <c r="AH94" s="585">
        <f t="shared" si="73"/>
        <v>0</v>
      </c>
      <c r="AI94" s="444"/>
      <c r="AJ94" s="585">
        <f t="shared" si="74"/>
        <v>0</v>
      </c>
      <c r="AK94" s="585">
        <f t="shared" si="75"/>
        <v>0</v>
      </c>
      <c r="AL94" s="444"/>
      <c r="AM94" s="585">
        <f t="shared" si="76"/>
        <v>0</v>
      </c>
      <c r="AN94" s="585">
        <f t="shared" si="77"/>
        <v>0</v>
      </c>
      <c r="AO94" s="80">
        <f t="shared" si="78"/>
        <v>0</v>
      </c>
      <c r="AP94" s="80">
        <f t="shared" si="78"/>
        <v>0</v>
      </c>
      <c r="AQ94" s="1111"/>
      <c r="AR94" s="1112"/>
    </row>
    <row r="95" spans="1:49" x14ac:dyDescent="0.25">
      <c r="A95" s="432"/>
      <c r="B95" s="465"/>
      <c r="C95" s="764"/>
      <c r="D95" s="448"/>
      <c r="E95" s="853"/>
      <c r="F95" s="829"/>
      <c r="G95" s="585">
        <f t="shared" si="79"/>
        <v>0</v>
      </c>
      <c r="H95" s="585">
        <f t="shared" si="59"/>
        <v>0</v>
      </c>
      <c r="I95" s="854"/>
      <c r="J95" s="585">
        <f t="shared" si="80"/>
        <v>0</v>
      </c>
      <c r="K95" s="585">
        <f t="shared" si="60"/>
        <v>0</v>
      </c>
      <c r="L95" s="844"/>
      <c r="M95" s="585">
        <f t="shared" si="81"/>
        <v>0</v>
      </c>
      <c r="N95" s="585">
        <f t="shared" si="61"/>
        <v>0</v>
      </c>
      <c r="O95" s="844"/>
      <c r="P95" s="585">
        <f t="shared" si="82"/>
        <v>0</v>
      </c>
      <c r="Q95" s="585">
        <f t="shared" si="62"/>
        <v>0</v>
      </c>
      <c r="R95" s="842">
        <f t="shared" si="63"/>
        <v>0</v>
      </c>
      <c r="S95" s="845">
        <f t="shared" si="63"/>
        <v>0</v>
      </c>
      <c r="T95" s="444"/>
      <c r="U95" s="585">
        <f t="shared" si="64"/>
        <v>0</v>
      </c>
      <c r="V95" s="585">
        <f t="shared" si="65"/>
        <v>0</v>
      </c>
      <c r="W95" s="444"/>
      <c r="X95" s="585">
        <f t="shared" si="66"/>
        <v>0</v>
      </c>
      <c r="Y95" s="585">
        <f t="shared" si="67"/>
        <v>0</v>
      </c>
      <c r="Z95" s="444"/>
      <c r="AA95" s="585">
        <f t="shared" si="68"/>
        <v>0</v>
      </c>
      <c r="AB95" s="585">
        <f t="shared" si="69"/>
        <v>0</v>
      </c>
      <c r="AC95" s="444"/>
      <c r="AD95" s="585">
        <f t="shared" si="70"/>
        <v>0</v>
      </c>
      <c r="AE95" s="585">
        <f t="shared" si="71"/>
        <v>0</v>
      </c>
      <c r="AF95" s="444"/>
      <c r="AG95" s="585">
        <f t="shared" si="72"/>
        <v>0</v>
      </c>
      <c r="AH95" s="585">
        <f t="shared" si="73"/>
        <v>0</v>
      </c>
      <c r="AI95" s="444"/>
      <c r="AJ95" s="585">
        <f t="shared" si="74"/>
        <v>0</v>
      </c>
      <c r="AK95" s="585">
        <f t="shared" si="75"/>
        <v>0</v>
      </c>
      <c r="AL95" s="444"/>
      <c r="AM95" s="585">
        <f t="shared" si="76"/>
        <v>0</v>
      </c>
      <c r="AN95" s="585">
        <f t="shared" si="77"/>
        <v>0</v>
      </c>
      <c r="AO95" s="80">
        <f t="shared" si="78"/>
        <v>0</v>
      </c>
      <c r="AP95" s="80">
        <f t="shared" si="78"/>
        <v>0</v>
      </c>
      <c r="AQ95" s="1111"/>
      <c r="AR95" s="1112"/>
    </row>
    <row r="96" spans="1:49" x14ac:dyDescent="0.25">
      <c r="A96" s="432"/>
      <c r="B96" s="465"/>
      <c r="C96" s="764"/>
      <c r="D96" s="448"/>
      <c r="E96" s="853"/>
      <c r="F96" s="829"/>
      <c r="G96" s="585">
        <f t="shared" si="79"/>
        <v>0</v>
      </c>
      <c r="H96" s="585">
        <f t="shared" si="59"/>
        <v>0</v>
      </c>
      <c r="I96" s="854"/>
      <c r="J96" s="585">
        <f t="shared" si="80"/>
        <v>0</v>
      </c>
      <c r="K96" s="585">
        <f t="shared" si="60"/>
        <v>0</v>
      </c>
      <c r="L96" s="844"/>
      <c r="M96" s="585">
        <f t="shared" si="81"/>
        <v>0</v>
      </c>
      <c r="N96" s="585">
        <f t="shared" si="61"/>
        <v>0</v>
      </c>
      <c r="O96" s="844"/>
      <c r="P96" s="585">
        <f t="shared" si="82"/>
        <v>0</v>
      </c>
      <c r="Q96" s="585">
        <f t="shared" si="62"/>
        <v>0</v>
      </c>
      <c r="R96" s="842">
        <f t="shared" si="63"/>
        <v>0</v>
      </c>
      <c r="S96" s="845">
        <f t="shared" si="63"/>
        <v>0</v>
      </c>
      <c r="T96" s="444"/>
      <c r="U96" s="585">
        <f t="shared" si="64"/>
        <v>0</v>
      </c>
      <c r="V96" s="585">
        <f t="shared" si="65"/>
        <v>0</v>
      </c>
      <c r="W96" s="444"/>
      <c r="X96" s="585">
        <f t="shared" si="66"/>
        <v>0</v>
      </c>
      <c r="Y96" s="585">
        <f t="shared" si="67"/>
        <v>0</v>
      </c>
      <c r="Z96" s="444"/>
      <c r="AA96" s="585">
        <f t="shared" si="68"/>
        <v>0</v>
      </c>
      <c r="AB96" s="585">
        <f t="shared" si="69"/>
        <v>0</v>
      </c>
      <c r="AC96" s="444"/>
      <c r="AD96" s="585">
        <f t="shared" si="70"/>
        <v>0</v>
      </c>
      <c r="AE96" s="585">
        <f t="shared" si="71"/>
        <v>0</v>
      </c>
      <c r="AF96" s="444"/>
      <c r="AG96" s="585">
        <f t="shared" si="72"/>
        <v>0</v>
      </c>
      <c r="AH96" s="585">
        <f t="shared" si="73"/>
        <v>0</v>
      </c>
      <c r="AI96" s="444"/>
      <c r="AJ96" s="585">
        <f t="shared" si="74"/>
        <v>0</v>
      </c>
      <c r="AK96" s="585">
        <f t="shared" si="75"/>
        <v>0</v>
      </c>
      <c r="AL96" s="444"/>
      <c r="AM96" s="585">
        <f t="shared" si="76"/>
        <v>0</v>
      </c>
      <c r="AN96" s="585">
        <f t="shared" si="77"/>
        <v>0</v>
      </c>
      <c r="AO96" s="80">
        <f t="shared" si="78"/>
        <v>0</v>
      </c>
      <c r="AP96" s="80">
        <f t="shared" si="78"/>
        <v>0</v>
      </c>
      <c r="AQ96" s="1111"/>
      <c r="AR96" s="1112"/>
    </row>
    <row r="97" spans="1:49" x14ac:dyDescent="0.25">
      <c r="A97" s="432"/>
      <c r="B97" s="465"/>
      <c r="C97" s="764"/>
      <c r="D97" s="448"/>
      <c r="E97" s="828"/>
      <c r="F97" s="829"/>
      <c r="G97" s="585">
        <f t="shared" si="79"/>
        <v>0</v>
      </c>
      <c r="H97" s="585">
        <f t="shared" si="59"/>
        <v>0</v>
      </c>
      <c r="I97" s="854"/>
      <c r="J97" s="585">
        <f t="shared" si="80"/>
        <v>0</v>
      </c>
      <c r="K97" s="585">
        <f t="shared" si="60"/>
        <v>0</v>
      </c>
      <c r="L97" s="844"/>
      <c r="M97" s="585">
        <f t="shared" si="81"/>
        <v>0</v>
      </c>
      <c r="N97" s="585">
        <f t="shared" si="61"/>
        <v>0</v>
      </c>
      <c r="O97" s="844"/>
      <c r="P97" s="585">
        <f t="shared" si="82"/>
        <v>0</v>
      </c>
      <c r="Q97" s="585">
        <f t="shared" si="62"/>
        <v>0</v>
      </c>
      <c r="R97" s="842">
        <f t="shared" si="63"/>
        <v>0</v>
      </c>
      <c r="S97" s="845">
        <f t="shared" si="63"/>
        <v>0</v>
      </c>
      <c r="T97" s="444"/>
      <c r="U97" s="585">
        <f t="shared" si="64"/>
        <v>0</v>
      </c>
      <c r="V97" s="585">
        <f t="shared" si="65"/>
        <v>0</v>
      </c>
      <c r="W97" s="444"/>
      <c r="X97" s="585">
        <f t="shared" si="66"/>
        <v>0</v>
      </c>
      <c r="Y97" s="585">
        <f t="shared" si="67"/>
        <v>0</v>
      </c>
      <c r="Z97" s="444"/>
      <c r="AA97" s="585">
        <f t="shared" si="68"/>
        <v>0</v>
      </c>
      <c r="AB97" s="585">
        <f t="shared" si="69"/>
        <v>0</v>
      </c>
      <c r="AC97" s="444"/>
      <c r="AD97" s="585">
        <f t="shared" si="70"/>
        <v>0</v>
      </c>
      <c r="AE97" s="585">
        <f t="shared" si="71"/>
        <v>0</v>
      </c>
      <c r="AF97" s="444"/>
      <c r="AG97" s="585">
        <f t="shared" si="72"/>
        <v>0</v>
      </c>
      <c r="AH97" s="585">
        <f t="shared" si="73"/>
        <v>0</v>
      </c>
      <c r="AI97" s="444"/>
      <c r="AJ97" s="585">
        <f t="shared" si="74"/>
        <v>0</v>
      </c>
      <c r="AK97" s="585">
        <f t="shared" si="75"/>
        <v>0</v>
      </c>
      <c r="AL97" s="444"/>
      <c r="AM97" s="585">
        <f t="shared" si="76"/>
        <v>0</v>
      </c>
      <c r="AN97" s="585">
        <f t="shared" si="77"/>
        <v>0</v>
      </c>
      <c r="AO97" s="80">
        <f t="shared" si="78"/>
        <v>0</v>
      </c>
      <c r="AP97" s="80">
        <f t="shared" si="78"/>
        <v>0</v>
      </c>
      <c r="AQ97" s="1111"/>
      <c r="AR97" s="1112"/>
    </row>
    <row r="98" spans="1:49" x14ac:dyDescent="0.25">
      <c r="A98" s="432"/>
      <c r="B98" s="465"/>
      <c r="C98" s="764"/>
      <c r="D98" s="448"/>
      <c r="E98" s="828"/>
      <c r="F98" s="829"/>
      <c r="G98" s="585">
        <f t="shared" si="79"/>
        <v>0</v>
      </c>
      <c r="H98" s="585">
        <f t="shared" si="59"/>
        <v>0</v>
      </c>
      <c r="I98" s="854"/>
      <c r="J98" s="585">
        <f t="shared" si="80"/>
        <v>0</v>
      </c>
      <c r="K98" s="585">
        <f t="shared" si="60"/>
        <v>0</v>
      </c>
      <c r="L98" s="844"/>
      <c r="M98" s="585">
        <f t="shared" si="81"/>
        <v>0</v>
      </c>
      <c r="N98" s="585">
        <f t="shared" si="61"/>
        <v>0</v>
      </c>
      <c r="O98" s="844"/>
      <c r="P98" s="585">
        <f t="shared" si="82"/>
        <v>0</v>
      </c>
      <c r="Q98" s="585">
        <f t="shared" si="62"/>
        <v>0</v>
      </c>
      <c r="R98" s="842">
        <f t="shared" si="63"/>
        <v>0</v>
      </c>
      <c r="S98" s="845">
        <f t="shared" si="63"/>
        <v>0</v>
      </c>
      <c r="T98" s="444"/>
      <c r="U98" s="585">
        <f t="shared" si="64"/>
        <v>0</v>
      </c>
      <c r="V98" s="585">
        <f t="shared" si="65"/>
        <v>0</v>
      </c>
      <c r="W98" s="444"/>
      <c r="X98" s="585">
        <f t="shared" si="66"/>
        <v>0</v>
      </c>
      <c r="Y98" s="585">
        <f t="shared" si="67"/>
        <v>0</v>
      </c>
      <c r="Z98" s="444"/>
      <c r="AA98" s="585">
        <f t="shared" si="68"/>
        <v>0</v>
      </c>
      <c r="AB98" s="585">
        <f t="shared" si="69"/>
        <v>0</v>
      </c>
      <c r="AC98" s="444"/>
      <c r="AD98" s="585">
        <f t="shared" si="70"/>
        <v>0</v>
      </c>
      <c r="AE98" s="585">
        <f t="shared" si="71"/>
        <v>0</v>
      </c>
      <c r="AF98" s="444"/>
      <c r="AG98" s="585">
        <f t="shared" si="72"/>
        <v>0</v>
      </c>
      <c r="AH98" s="585">
        <f t="shared" si="73"/>
        <v>0</v>
      </c>
      <c r="AI98" s="444"/>
      <c r="AJ98" s="585">
        <f t="shared" si="74"/>
        <v>0</v>
      </c>
      <c r="AK98" s="585">
        <f t="shared" si="75"/>
        <v>0</v>
      </c>
      <c r="AL98" s="444"/>
      <c r="AM98" s="585">
        <f t="shared" si="76"/>
        <v>0</v>
      </c>
      <c r="AN98" s="585">
        <f t="shared" si="77"/>
        <v>0</v>
      </c>
      <c r="AO98" s="80">
        <f t="shared" si="78"/>
        <v>0</v>
      </c>
      <c r="AP98" s="80">
        <f t="shared" si="78"/>
        <v>0</v>
      </c>
      <c r="AQ98" s="1111"/>
      <c r="AR98" s="1112"/>
    </row>
    <row r="99" spans="1:49" x14ac:dyDescent="0.25">
      <c r="A99" s="432"/>
      <c r="B99" s="465"/>
      <c r="C99" s="764"/>
      <c r="D99" s="448"/>
      <c r="E99" s="828"/>
      <c r="F99" s="829"/>
      <c r="G99" s="585">
        <f t="shared" si="79"/>
        <v>0</v>
      </c>
      <c r="H99" s="585">
        <f t="shared" si="59"/>
        <v>0</v>
      </c>
      <c r="I99" s="854"/>
      <c r="J99" s="585">
        <f t="shared" si="80"/>
        <v>0</v>
      </c>
      <c r="K99" s="585">
        <f t="shared" si="60"/>
        <v>0</v>
      </c>
      <c r="L99" s="844"/>
      <c r="M99" s="585">
        <f t="shared" si="81"/>
        <v>0</v>
      </c>
      <c r="N99" s="585">
        <f t="shared" si="61"/>
        <v>0</v>
      </c>
      <c r="O99" s="844"/>
      <c r="P99" s="585">
        <f t="shared" si="82"/>
        <v>0</v>
      </c>
      <c r="Q99" s="585">
        <f t="shared" si="62"/>
        <v>0</v>
      </c>
      <c r="R99" s="842">
        <f t="shared" si="63"/>
        <v>0</v>
      </c>
      <c r="S99" s="845">
        <f t="shared" si="63"/>
        <v>0</v>
      </c>
      <c r="T99" s="444"/>
      <c r="U99" s="585">
        <f t="shared" si="64"/>
        <v>0</v>
      </c>
      <c r="V99" s="585">
        <f t="shared" si="65"/>
        <v>0</v>
      </c>
      <c r="W99" s="444"/>
      <c r="X99" s="585">
        <f t="shared" si="66"/>
        <v>0</v>
      </c>
      <c r="Y99" s="585">
        <f t="shared" si="67"/>
        <v>0</v>
      </c>
      <c r="Z99" s="444"/>
      <c r="AA99" s="585">
        <f t="shared" si="68"/>
        <v>0</v>
      </c>
      <c r="AB99" s="585">
        <f t="shared" si="69"/>
        <v>0</v>
      </c>
      <c r="AC99" s="444"/>
      <c r="AD99" s="585">
        <f t="shared" si="70"/>
        <v>0</v>
      </c>
      <c r="AE99" s="585">
        <f t="shared" si="71"/>
        <v>0</v>
      </c>
      <c r="AF99" s="444"/>
      <c r="AG99" s="585">
        <f t="shared" si="72"/>
        <v>0</v>
      </c>
      <c r="AH99" s="585">
        <f t="shared" si="73"/>
        <v>0</v>
      </c>
      <c r="AI99" s="444"/>
      <c r="AJ99" s="585">
        <f t="shared" si="74"/>
        <v>0</v>
      </c>
      <c r="AK99" s="585">
        <f t="shared" si="75"/>
        <v>0</v>
      </c>
      <c r="AL99" s="444"/>
      <c r="AM99" s="585">
        <f t="shared" si="76"/>
        <v>0</v>
      </c>
      <c r="AN99" s="585">
        <f t="shared" si="77"/>
        <v>0</v>
      </c>
      <c r="AO99" s="80">
        <f t="shared" si="78"/>
        <v>0</v>
      </c>
      <c r="AP99" s="80">
        <f t="shared" si="78"/>
        <v>0</v>
      </c>
      <c r="AQ99" s="1111"/>
      <c r="AR99" s="1112"/>
    </row>
    <row r="100" spans="1:49" x14ac:dyDescent="0.25">
      <c r="A100" s="432"/>
      <c r="B100" s="465"/>
      <c r="C100" s="764"/>
      <c r="D100" s="448"/>
      <c r="E100" s="828"/>
      <c r="F100" s="829"/>
      <c r="G100" s="585">
        <f t="shared" si="79"/>
        <v>0</v>
      </c>
      <c r="H100" s="585">
        <f t="shared" si="59"/>
        <v>0</v>
      </c>
      <c r="I100" s="854"/>
      <c r="J100" s="585">
        <f t="shared" si="80"/>
        <v>0</v>
      </c>
      <c r="K100" s="585">
        <f t="shared" si="60"/>
        <v>0</v>
      </c>
      <c r="L100" s="844"/>
      <c r="M100" s="585">
        <f t="shared" si="81"/>
        <v>0</v>
      </c>
      <c r="N100" s="585">
        <f t="shared" si="61"/>
        <v>0</v>
      </c>
      <c r="O100" s="844"/>
      <c r="P100" s="585">
        <f t="shared" si="82"/>
        <v>0</v>
      </c>
      <c r="Q100" s="585">
        <f t="shared" si="62"/>
        <v>0</v>
      </c>
      <c r="R100" s="842">
        <f t="shared" si="63"/>
        <v>0</v>
      </c>
      <c r="S100" s="845">
        <f t="shared" si="63"/>
        <v>0</v>
      </c>
      <c r="T100" s="444"/>
      <c r="U100" s="585">
        <f t="shared" si="64"/>
        <v>0</v>
      </c>
      <c r="V100" s="585">
        <f t="shared" si="65"/>
        <v>0</v>
      </c>
      <c r="W100" s="444"/>
      <c r="X100" s="585">
        <f t="shared" si="66"/>
        <v>0</v>
      </c>
      <c r="Y100" s="585">
        <f t="shared" si="67"/>
        <v>0</v>
      </c>
      <c r="Z100" s="444"/>
      <c r="AA100" s="585">
        <f t="shared" si="68"/>
        <v>0</v>
      </c>
      <c r="AB100" s="585">
        <f t="shared" si="69"/>
        <v>0</v>
      </c>
      <c r="AC100" s="444"/>
      <c r="AD100" s="585">
        <f t="shared" si="70"/>
        <v>0</v>
      </c>
      <c r="AE100" s="585">
        <f t="shared" si="71"/>
        <v>0</v>
      </c>
      <c r="AF100" s="444"/>
      <c r="AG100" s="585">
        <f t="shared" si="72"/>
        <v>0</v>
      </c>
      <c r="AH100" s="585">
        <f t="shared" si="73"/>
        <v>0</v>
      </c>
      <c r="AI100" s="444"/>
      <c r="AJ100" s="585">
        <f t="shared" si="74"/>
        <v>0</v>
      </c>
      <c r="AK100" s="585">
        <f t="shared" si="75"/>
        <v>0</v>
      </c>
      <c r="AL100" s="444"/>
      <c r="AM100" s="585">
        <f t="shared" si="76"/>
        <v>0</v>
      </c>
      <c r="AN100" s="585">
        <f t="shared" si="77"/>
        <v>0</v>
      </c>
      <c r="AO100" s="80">
        <f t="shared" si="78"/>
        <v>0</v>
      </c>
      <c r="AP100" s="80">
        <f t="shared" si="78"/>
        <v>0</v>
      </c>
      <c r="AQ100" s="1111"/>
      <c r="AR100" s="1112"/>
    </row>
    <row r="101" spans="1:49" x14ac:dyDescent="0.25">
      <c r="A101" s="432"/>
      <c r="B101" s="465"/>
      <c r="C101" s="764"/>
      <c r="D101" s="448"/>
      <c r="E101" s="828"/>
      <c r="F101" s="829"/>
      <c r="G101" s="585">
        <f t="shared" si="79"/>
        <v>0</v>
      </c>
      <c r="H101" s="585">
        <f t="shared" si="59"/>
        <v>0</v>
      </c>
      <c r="I101" s="854"/>
      <c r="J101" s="585">
        <f t="shared" si="80"/>
        <v>0</v>
      </c>
      <c r="K101" s="585">
        <f t="shared" si="60"/>
        <v>0</v>
      </c>
      <c r="L101" s="844"/>
      <c r="M101" s="585">
        <f t="shared" si="81"/>
        <v>0</v>
      </c>
      <c r="N101" s="585">
        <f t="shared" si="61"/>
        <v>0</v>
      </c>
      <c r="O101" s="844"/>
      <c r="P101" s="585">
        <f t="shared" si="82"/>
        <v>0</v>
      </c>
      <c r="Q101" s="585">
        <f t="shared" si="62"/>
        <v>0</v>
      </c>
      <c r="R101" s="842">
        <f t="shared" si="63"/>
        <v>0</v>
      </c>
      <c r="S101" s="845">
        <f t="shared" si="63"/>
        <v>0</v>
      </c>
      <c r="T101" s="444"/>
      <c r="U101" s="585">
        <f t="shared" si="64"/>
        <v>0</v>
      </c>
      <c r="V101" s="585">
        <f t="shared" si="65"/>
        <v>0</v>
      </c>
      <c r="W101" s="444"/>
      <c r="X101" s="585">
        <f t="shared" si="66"/>
        <v>0</v>
      </c>
      <c r="Y101" s="585">
        <f t="shared" si="67"/>
        <v>0</v>
      </c>
      <c r="Z101" s="444"/>
      <c r="AA101" s="585">
        <f t="shared" si="68"/>
        <v>0</v>
      </c>
      <c r="AB101" s="585">
        <f t="shared" si="69"/>
        <v>0</v>
      </c>
      <c r="AC101" s="444"/>
      <c r="AD101" s="585">
        <f t="shared" si="70"/>
        <v>0</v>
      </c>
      <c r="AE101" s="585">
        <f t="shared" si="71"/>
        <v>0</v>
      </c>
      <c r="AF101" s="444"/>
      <c r="AG101" s="585">
        <f t="shared" si="72"/>
        <v>0</v>
      </c>
      <c r="AH101" s="585">
        <f t="shared" si="73"/>
        <v>0</v>
      </c>
      <c r="AI101" s="444"/>
      <c r="AJ101" s="585">
        <f t="shared" si="74"/>
        <v>0</v>
      </c>
      <c r="AK101" s="585">
        <f t="shared" si="75"/>
        <v>0</v>
      </c>
      <c r="AL101" s="444"/>
      <c r="AM101" s="585">
        <f t="shared" si="76"/>
        <v>0</v>
      </c>
      <c r="AN101" s="585">
        <f t="shared" si="77"/>
        <v>0</v>
      </c>
      <c r="AO101" s="80">
        <f t="shared" si="78"/>
        <v>0</v>
      </c>
      <c r="AP101" s="80">
        <f t="shared" si="78"/>
        <v>0</v>
      </c>
      <c r="AQ101" s="1111"/>
      <c r="AR101" s="1112"/>
    </row>
    <row r="102" spans="1:49" x14ac:dyDescent="0.25">
      <c r="A102" s="432"/>
      <c r="B102" s="465"/>
      <c r="C102" s="764"/>
      <c r="D102" s="448"/>
      <c r="E102" s="828"/>
      <c r="F102" s="829"/>
      <c r="G102" s="585">
        <f t="shared" si="79"/>
        <v>0</v>
      </c>
      <c r="H102" s="585">
        <f t="shared" si="59"/>
        <v>0</v>
      </c>
      <c r="I102" s="854"/>
      <c r="J102" s="585">
        <f t="shared" si="80"/>
        <v>0</v>
      </c>
      <c r="K102" s="585">
        <f t="shared" si="60"/>
        <v>0</v>
      </c>
      <c r="L102" s="844"/>
      <c r="M102" s="585">
        <f t="shared" si="81"/>
        <v>0</v>
      </c>
      <c r="N102" s="585">
        <f t="shared" si="61"/>
        <v>0</v>
      </c>
      <c r="O102" s="844"/>
      <c r="P102" s="585">
        <f t="shared" si="82"/>
        <v>0</v>
      </c>
      <c r="Q102" s="585">
        <f t="shared" si="62"/>
        <v>0</v>
      </c>
      <c r="R102" s="842">
        <f t="shared" si="63"/>
        <v>0</v>
      </c>
      <c r="S102" s="845">
        <f t="shared" si="63"/>
        <v>0</v>
      </c>
      <c r="T102" s="444"/>
      <c r="U102" s="585">
        <f t="shared" si="64"/>
        <v>0</v>
      </c>
      <c r="V102" s="585">
        <f t="shared" si="65"/>
        <v>0</v>
      </c>
      <c r="W102" s="444"/>
      <c r="X102" s="585">
        <f t="shared" si="66"/>
        <v>0</v>
      </c>
      <c r="Y102" s="585">
        <f t="shared" si="67"/>
        <v>0</v>
      </c>
      <c r="Z102" s="444"/>
      <c r="AA102" s="585">
        <f t="shared" si="68"/>
        <v>0</v>
      </c>
      <c r="AB102" s="585">
        <f t="shared" si="69"/>
        <v>0</v>
      </c>
      <c r="AC102" s="444"/>
      <c r="AD102" s="585">
        <f t="shared" si="70"/>
        <v>0</v>
      </c>
      <c r="AE102" s="585">
        <f t="shared" si="71"/>
        <v>0</v>
      </c>
      <c r="AF102" s="444"/>
      <c r="AG102" s="585">
        <f t="shared" si="72"/>
        <v>0</v>
      </c>
      <c r="AH102" s="585">
        <f t="shared" si="73"/>
        <v>0</v>
      </c>
      <c r="AI102" s="444"/>
      <c r="AJ102" s="585">
        <f t="shared" si="74"/>
        <v>0</v>
      </c>
      <c r="AK102" s="585">
        <f t="shared" si="75"/>
        <v>0</v>
      </c>
      <c r="AL102" s="444"/>
      <c r="AM102" s="585">
        <f t="shared" si="76"/>
        <v>0</v>
      </c>
      <c r="AN102" s="585">
        <f t="shared" si="77"/>
        <v>0</v>
      </c>
      <c r="AO102" s="80">
        <f t="shared" si="78"/>
        <v>0</v>
      </c>
      <c r="AP102" s="80">
        <f t="shared" si="78"/>
        <v>0</v>
      </c>
      <c r="AQ102" s="1111"/>
      <c r="AR102" s="1112"/>
    </row>
    <row r="103" spans="1:49" x14ac:dyDescent="0.25">
      <c r="A103" s="432"/>
      <c r="B103" s="465"/>
      <c r="C103" s="764"/>
      <c r="D103" s="448"/>
      <c r="E103" s="828"/>
      <c r="F103" s="829"/>
      <c r="G103" s="585">
        <f t="shared" si="79"/>
        <v>0</v>
      </c>
      <c r="H103" s="585">
        <f t="shared" si="59"/>
        <v>0</v>
      </c>
      <c r="I103" s="854"/>
      <c r="J103" s="585">
        <f t="shared" si="80"/>
        <v>0</v>
      </c>
      <c r="K103" s="585">
        <f t="shared" si="60"/>
        <v>0</v>
      </c>
      <c r="L103" s="844"/>
      <c r="M103" s="585">
        <f t="shared" si="81"/>
        <v>0</v>
      </c>
      <c r="N103" s="585">
        <f t="shared" si="61"/>
        <v>0</v>
      </c>
      <c r="O103" s="844"/>
      <c r="P103" s="585">
        <f t="shared" si="82"/>
        <v>0</v>
      </c>
      <c r="Q103" s="585">
        <f t="shared" si="62"/>
        <v>0</v>
      </c>
      <c r="R103" s="842">
        <f t="shared" si="63"/>
        <v>0</v>
      </c>
      <c r="S103" s="845">
        <f t="shared" si="63"/>
        <v>0</v>
      </c>
      <c r="T103" s="444"/>
      <c r="U103" s="585">
        <f t="shared" si="64"/>
        <v>0</v>
      </c>
      <c r="V103" s="585">
        <f t="shared" si="65"/>
        <v>0</v>
      </c>
      <c r="W103" s="444"/>
      <c r="X103" s="585">
        <f t="shared" si="66"/>
        <v>0</v>
      </c>
      <c r="Y103" s="585">
        <f t="shared" si="67"/>
        <v>0</v>
      </c>
      <c r="Z103" s="444"/>
      <c r="AA103" s="585">
        <f t="shared" si="68"/>
        <v>0</v>
      </c>
      <c r="AB103" s="585">
        <f t="shared" si="69"/>
        <v>0</v>
      </c>
      <c r="AC103" s="444"/>
      <c r="AD103" s="585">
        <f t="shared" si="70"/>
        <v>0</v>
      </c>
      <c r="AE103" s="585">
        <f t="shared" si="71"/>
        <v>0</v>
      </c>
      <c r="AF103" s="444"/>
      <c r="AG103" s="585">
        <f t="shared" si="72"/>
        <v>0</v>
      </c>
      <c r="AH103" s="585">
        <f t="shared" si="73"/>
        <v>0</v>
      </c>
      <c r="AI103" s="444"/>
      <c r="AJ103" s="585">
        <f t="shared" si="74"/>
        <v>0</v>
      </c>
      <c r="AK103" s="585">
        <f t="shared" si="75"/>
        <v>0</v>
      </c>
      <c r="AL103" s="444"/>
      <c r="AM103" s="585">
        <f t="shared" si="76"/>
        <v>0</v>
      </c>
      <c r="AN103" s="585">
        <f t="shared" si="77"/>
        <v>0</v>
      </c>
      <c r="AO103" s="80">
        <f t="shared" si="78"/>
        <v>0</v>
      </c>
      <c r="AP103" s="80">
        <f t="shared" si="78"/>
        <v>0</v>
      </c>
      <c r="AQ103" s="1111"/>
      <c r="AR103" s="1112"/>
    </row>
    <row r="104" spans="1:49" x14ac:dyDescent="0.25">
      <c r="A104" s="432"/>
      <c r="B104" s="465"/>
      <c r="C104" s="764"/>
      <c r="D104" s="448"/>
      <c r="E104" s="828"/>
      <c r="F104" s="829"/>
      <c r="G104" s="585">
        <f t="shared" si="79"/>
        <v>0</v>
      </c>
      <c r="H104" s="585">
        <f t="shared" si="59"/>
        <v>0</v>
      </c>
      <c r="I104" s="854"/>
      <c r="J104" s="585">
        <f t="shared" si="80"/>
        <v>0</v>
      </c>
      <c r="K104" s="585">
        <f t="shared" si="60"/>
        <v>0</v>
      </c>
      <c r="L104" s="844"/>
      <c r="M104" s="585">
        <f t="shared" si="81"/>
        <v>0</v>
      </c>
      <c r="N104" s="585">
        <f t="shared" si="61"/>
        <v>0</v>
      </c>
      <c r="O104" s="844"/>
      <c r="P104" s="585">
        <f t="shared" si="82"/>
        <v>0</v>
      </c>
      <c r="Q104" s="585">
        <f t="shared" si="62"/>
        <v>0</v>
      </c>
      <c r="R104" s="842">
        <f t="shared" si="63"/>
        <v>0</v>
      </c>
      <c r="S104" s="845">
        <f t="shared" si="63"/>
        <v>0</v>
      </c>
      <c r="T104" s="444"/>
      <c r="U104" s="585">
        <f t="shared" si="64"/>
        <v>0</v>
      </c>
      <c r="V104" s="585">
        <f t="shared" si="65"/>
        <v>0</v>
      </c>
      <c r="W104" s="444"/>
      <c r="X104" s="585">
        <f t="shared" si="66"/>
        <v>0</v>
      </c>
      <c r="Y104" s="585">
        <f t="shared" si="67"/>
        <v>0</v>
      </c>
      <c r="Z104" s="444"/>
      <c r="AA104" s="585">
        <f t="shared" si="68"/>
        <v>0</v>
      </c>
      <c r="AB104" s="585">
        <f t="shared" si="69"/>
        <v>0</v>
      </c>
      <c r="AC104" s="444"/>
      <c r="AD104" s="585">
        <f t="shared" si="70"/>
        <v>0</v>
      </c>
      <c r="AE104" s="585">
        <f t="shared" si="71"/>
        <v>0</v>
      </c>
      <c r="AF104" s="444"/>
      <c r="AG104" s="585">
        <f t="shared" si="72"/>
        <v>0</v>
      </c>
      <c r="AH104" s="585">
        <f t="shared" si="73"/>
        <v>0</v>
      </c>
      <c r="AI104" s="444"/>
      <c r="AJ104" s="585">
        <f t="shared" si="74"/>
        <v>0</v>
      </c>
      <c r="AK104" s="585">
        <f t="shared" si="75"/>
        <v>0</v>
      </c>
      <c r="AL104" s="444"/>
      <c r="AM104" s="585">
        <f t="shared" si="76"/>
        <v>0</v>
      </c>
      <c r="AN104" s="585">
        <f t="shared" si="77"/>
        <v>0</v>
      </c>
      <c r="AO104" s="80">
        <f t="shared" si="78"/>
        <v>0</v>
      </c>
      <c r="AP104" s="80">
        <f t="shared" si="78"/>
        <v>0</v>
      </c>
      <c r="AQ104" s="1111"/>
      <c r="AR104" s="1112"/>
    </row>
    <row r="105" spans="1:49" x14ac:dyDescent="0.25">
      <c r="A105" s="432"/>
      <c r="B105" s="465"/>
      <c r="C105" s="764"/>
      <c r="D105" s="448"/>
      <c r="E105" s="828"/>
      <c r="F105" s="829"/>
      <c r="G105" s="585">
        <f t="shared" si="79"/>
        <v>0</v>
      </c>
      <c r="H105" s="585">
        <f t="shared" si="59"/>
        <v>0</v>
      </c>
      <c r="I105" s="854"/>
      <c r="J105" s="585">
        <f t="shared" si="80"/>
        <v>0</v>
      </c>
      <c r="K105" s="585">
        <f t="shared" si="60"/>
        <v>0</v>
      </c>
      <c r="L105" s="844"/>
      <c r="M105" s="585">
        <f t="shared" si="81"/>
        <v>0</v>
      </c>
      <c r="N105" s="585">
        <f t="shared" si="61"/>
        <v>0</v>
      </c>
      <c r="O105" s="844"/>
      <c r="P105" s="585">
        <f t="shared" si="82"/>
        <v>0</v>
      </c>
      <c r="Q105" s="585">
        <f t="shared" si="62"/>
        <v>0</v>
      </c>
      <c r="R105" s="842">
        <f t="shared" si="63"/>
        <v>0</v>
      </c>
      <c r="S105" s="845">
        <f t="shared" si="63"/>
        <v>0</v>
      </c>
      <c r="T105" s="444"/>
      <c r="U105" s="585">
        <f t="shared" si="64"/>
        <v>0</v>
      </c>
      <c r="V105" s="585">
        <f t="shared" si="65"/>
        <v>0</v>
      </c>
      <c r="W105" s="444"/>
      <c r="X105" s="585">
        <f t="shared" si="66"/>
        <v>0</v>
      </c>
      <c r="Y105" s="585">
        <f t="shared" si="67"/>
        <v>0</v>
      </c>
      <c r="Z105" s="444"/>
      <c r="AA105" s="585">
        <f t="shared" si="68"/>
        <v>0</v>
      </c>
      <c r="AB105" s="585">
        <f t="shared" si="69"/>
        <v>0</v>
      </c>
      <c r="AC105" s="444"/>
      <c r="AD105" s="585">
        <f t="shared" si="70"/>
        <v>0</v>
      </c>
      <c r="AE105" s="585">
        <f t="shared" si="71"/>
        <v>0</v>
      </c>
      <c r="AF105" s="444"/>
      <c r="AG105" s="585">
        <f t="shared" si="72"/>
        <v>0</v>
      </c>
      <c r="AH105" s="585">
        <f t="shared" si="73"/>
        <v>0</v>
      </c>
      <c r="AI105" s="444"/>
      <c r="AJ105" s="585">
        <f t="shared" si="74"/>
        <v>0</v>
      </c>
      <c r="AK105" s="585">
        <f t="shared" si="75"/>
        <v>0</v>
      </c>
      <c r="AL105" s="444"/>
      <c r="AM105" s="585">
        <f t="shared" si="76"/>
        <v>0</v>
      </c>
      <c r="AN105" s="585">
        <f t="shared" si="77"/>
        <v>0</v>
      </c>
      <c r="AO105" s="80">
        <f t="shared" si="78"/>
        <v>0</v>
      </c>
      <c r="AP105" s="80">
        <f t="shared" si="78"/>
        <v>0</v>
      </c>
      <c r="AQ105" s="1111"/>
      <c r="AR105" s="1112"/>
    </row>
    <row r="106" spans="1:49" x14ac:dyDescent="0.25">
      <c r="A106" s="432"/>
      <c r="B106" s="465"/>
      <c r="C106" s="778"/>
      <c r="D106" s="448"/>
      <c r="E106" s="828"/>
      <c r="F106" s="829"/>
      <c r="G106" s="585">
        <f t="shared" si="79"/>
        <v>0</v>
      </c>
      <c r="H106" s="585">
        <f t="shared" si="59"/>
        <v>0</v>
      </c>
      <c r="I106" s="854"/>
      <c r="J106" s="585">
        <f t="shared" si="80"/>
        <v>0</v>
      </c>
      <c r="K106" s="585">
        <f t="shared" si="60"/>
        <v>0</v>
      </c>
      <c r="L106" s="844"/>
      <c r="M106" s="585">
        <f t="shared" si="81"/>
        <v>0</v>
      </c>
      <c r="N106" s="585">
        <f t="shared" si="61"/>
        <v>0</v>
      </c>
      <c r="O106" s="844"/>
      <c r="P106" s="585">
        <f t="shared" si="82"/>
        <v>0</v>
      </c>
      <c r="Q106" s="585">
        <f t="shared" si="62"/>
        <v>0</v>
      </c>
      <c r="R106" s="842">
        <f t="shared" si="63"/>
        <v>0</v>
      </c>
      <c r="S106" s="845">
        <f t="shared" si="63"/>
        <v>0</v>
      </c>
      <c r="T106" s="444"/>
      <c r="U106" s="585">
        <f t="shared" si="64"/>
        <v>0</v>
      </c>
      <c r="V106" s="585">
        <f t="shared" si="65"/>
        <v>0</v>
      </c>
      <c r="W106" s="444"/>
      <c r="X106" s="585">
        <f t="shared" si="66"/>
        <v>0</v>
      </c>
      <c r="Y106" s="585">
        <f t="shared" si="67"/>
        <v>0</v>
      </c>
      <c r="Z106" s="444"/>
      <c r="AA106" s="585">
        <f t="shared" si="68"/>
        <v>0</v>
      </c>
      <c r="AB106" s="585">
        <f t="shared" si="69"/>
        <v>0</v>
      </c>
      <c r="AC106" s="444"/>
      <c r="AD106" s="585">
        <f t="shared" si="70"/>
        <v>0</v>
      </c>
      <c r="AE106" s="585">
        <f t="shared" si="71"/>
        <v>0</v>
      </c>
      <c r="AF106" s="444"/>
      <c r="AG106" s="585">
        <f t="shared" si="72"/>
        <v>0</v>
      </c>
      <c r="AH106" s="585">
        <f t="shared" si="73"/>
        <v>0</v>
      </c>
      <c r="AI106" s="444"/>
      <c r="AJ106" s="585">
        <f t="shared" si="74"/>
        <v>0</v>
      </c>
      <c r="AK106" s="585">
        <f t="shared" si="75"/>
        <v>0</v>
      </c>
      <c r="AL106" s="444"/>
      <c r="AM106" s="585">
        <f t="shared" si="76"/>
        <v>0</v>
      </c>
      <c r="AN106" s="585">
        <f t="shared" si="77"/>
        <v>0</v>
      </c>
      <c r="AO106" s="80">
        <f t="shared" si="78"/>
        <v>0</v>
      </c>
      <c r="AP106" s="80">
        <f t="shared" si="78"/>
        <v>0</v>
      </c>
      <c r="AQ106" s="1111"/>
      <c r="AR106" s="1112"/>
    </row>
    <row r="107" spans="1:49" ht="13.5" thickBot="1" x14ac:dyDescent="0.3">
      <c r="A107" s="79" t="s">
        <v>30</v>
      </c>
      <c r="B107" s="586"/>
      <c r="C107" s="779"/>
      <c r="D107" s="1201"/>
      <c r="E107" s="1201"/>
      <c r="F107" s="830"/>
      <c r="G107" s="587">
        <f>SUM(G93:G106)</f>
        <v>0</v>
      </c>
      <c r="H107" s="587">
        <f>SUM(H93:H106)</f>
        <v>0</v>
      </c>
      <c r="I107" s="855"/>
      <c r="J107" s="587">
        <f>SUM(J93:J106)</f>
        <v>0</v>
      </c>
      <c r="K107" s="587">
        <f>SUM(K93:K106)</f>
        <v>0</v>
      </c>
      <c r="L107" s="78"/>
      <c r="M107" s="587">
        <f>SUM(M93:M106)</f>
        <v>0</v>
      </c>
      <c r="N107" s="587">
        <f>SUM(N93:N106)</f>
        <v>0</v>
      </c>
      <c r="O107" s="78"/>
      <c r="P107" s="587">
        <f>SUM(P93:P106)</f>
        <v>0</v>
      </c>
      <c r="Q107" s="587">
        <f>SUM(Q93:Q106)</f>
        <v>0</v>
      </c>
      <c r="R107" s="78">
        <f>SUM(R93:R106)</f>
        <v>0</v>
      </c>
      <c r="S107" s="831">
        <f>SUM(S93:S106)</f>
        <v>0</v>
      </c>
      <c r="T107" s="77"/>
      <c r="U107" s="587">
        <f>SUM(U93:U106)</f>
        <v>0</v>
      </c>
      <c r="V107" s="587">
        <f>SUM(V93:V106)</f>
        <v>0</v>
      </c>
      <c r="W107" s="76"/>
      <c r="X107" s="587">
        <f>SUM(X93:X106)</f>
        <v>0</v>
      </c>
      <c r="Y107" s="587">
        <f>SUM(Y93:Y106)</f>
        <v>0</v>
      </c>
      <c r="Z107" s="74"/>
      <c r="AA107" s="587">
        <f>SUM(AA93:AA106)</f>
        <v>0</v>
      </c>
      <c r="AB107" s="587">
        <f>SUM(AB93:AB106)</f>
        <v>0</v>
      </c>
      <c r="AC107" s="75"/>
      <c r="AD107" s="587">
        <f>SUM(AD93:AD106)</f>
        <v>0</v>
      </c>
      <c r="AE107" s="587">
        <f>SUM(AE93:AE106)</f>
        <v>0</v>
      </c>
      <c r="AF107" s="75"/>
      <c r="AG107" s="587">
        <f>SUM(AG93:AG106)</f>
        <v>0</v>
      </c>
      <c r="AH107" s="587">
        <f>SUM(AH93:AH106)</f>
        <v>0</v>
      </c>
      <c r="AI107" s="75"/>
      <c r="AJ107" s="587">
        <f>SUM(AJ93:AJ106)</f>
        <v>0</v>
      </c>
      <c r="AK107" s="587">
        <f>SUM(AK93:AK106)</f>
        <v>0</v>
      </c>
      <c r="AL107" s="75"/>
      <c r="AM107" s="587">
        <f>SUM(AM93:AM106)</f>
        <v>0</v>
      </c>
      <c r="AN107" s="587">
        <f>SUM(AN93:AN106)</f>
        <v>0</v>
      </c>
      <c r="AO107" s="74">
        <f>SUM(AO93:AO106)</f>
        <v>0</v>
      </c>
      <c r="AP107" s="74">
        <f>SUM(AP93:AP106)</f>
        <v>0</v>
      </c>
      <c r="AQ107" s="1111"/>
      <c r="AR107" s="1112"/>
    </row>
    <row r="108" spans="1:49" s="552" customFormat="1" ht="13.5" thickBot="1" x14ac:dyDescent="0.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1:49" s="563" customFormat="1" x14ac:dyDescent="0.25">
      <c r="A109" s="1260" t="s">
        <v>52</v>
      </c>
      <c r="B109" s="1261"/>
      <c r="C109" s="975" t="s">
        <v>51</v>
      </c>
      <c r="D109" s="1162"/>
      <c r="E109" s="1163"/>
      <c r="F109" s="975" t="s">
        <v>28</v>
      </c>
      <c r="G109" s="976"/>
      <c r="H109" s="976"/>
      <c r="I109" s="976"/>
      <c r="J109" s="976"/>
      <c r="K109" s="976"/>
      <c r="L109" s="976"/>
      <c r="M109" s="976"/>
      <c r="N109" s="976"/>
      <c r="O109" s="976"/>
      <c r="P109" s="976"/>
      <c r="Q109" s="976"/>
      <c r="R109" s="976"/>
      <c r="S109" s="1006"/>
      <c r="T109" s="975" t="s">
        <v>300</v>
      </c>
      <c r="U109" s="976"/>
      <c r="V109" s="976"/>
      <c r="W109" s="999" t="s">
        <v>46</v>
      </c>
      <c r="X109" s="976"/>
      <c r="Y109" s="976"/>
      <c r="Z109" s="999" t="s">
        <v>45</v>
      </c>
      <c r="AA109" s="976"/>
      <c r="AB109" s="976"/>
      <c r="AC109" s="999" t="s">
        <v>44</v>
      </c>
      <c r="AD109" s="976"/>
      <c r="AE109" s="976"/>
      <c r="AF109" s="999" t="s">
        <v>43</v>
      </c>
      <c r="AG109" s="976"/>
      <c r="AH109" s="976"/>
      <c r="AI109" s="999" t="s">
        <v>42</v>
      </c>
      <c r="AJ109" s="976"/>
      <c r="AK109" s="976"/>
      <c r="AL109" s="999" t="s">
        <v>41</v>
      </c>
      <c r="AM109" s="976"/>
      <c r="AN109" s="976"/>
      <c r="AO109" s="999" t="s">
        <v>10</v>
      </c>
      <c r="AP109" s="976"/>
      <c r="AQ109" s="1113" t="s">
        <v>40</v>
      </c>
      <c r="AR109" s="1114"/>
      <c r="AT109" s="552"/>
      <c r="AU109" s="552"/>
      <c r="AV109" s="552"/>
      <c r="AW109" s="552"/>
    </row>
    <row r="110" spans="1:49" s="68" customFormat="1" x14ac:dyDescent="0.25">
      <c r="A110" s="70" t="s">
        <v>39</v>
      </c>
      <c r="B110" s="1207" t="s">
        <v>50</v>
      </c>
      <c r="C110" s="990" t="s">
        <v>38</v>
      </c>
      <c r="D110" s="1052" t="s">
        <v>49</v>
      </c>
      <c r="E110" s="1149" t="s">
        <v>37</v>
      </c>
      <c r="F110" s="990" t="str">
        <f>I21</f>
        <v>JJJJ</v>
      </c>
      <c r="G110" s="991"/>
      <c r="H110" s="991"/>
      <c r="I110" s="1052" t="str">
        <f>L21</f>
        <v>JJJJ</v>
      </c>
      <c r="J110" s="991"/>
      <c r="K110" s="991"/>
      <c r="L110" s="1052" t="str">
        <f>O21</f>
        <v>JJJJ</v>
      </c>
      <c r="M110" s="991"/>
      <c r="N110" s="991"/>
      <c r="O110" s="1052" t="str">
        <f>R21</f>
        <v>JJJJ</v>
      </c>
      <c r="P110" s="991"/>
      <c r="Q110" s="991"/>
      <c r="R110" s="1128" t="s">
        <v>10</v>
      </c>
      <c r="S110" s="1187"/>
      <c r="T110" s="990" t="s">
        <v>36</v>
      </c>
      <c r="U110" s="73"/>
      <c r="V110" s="72"/>
      <c r="W110" s="1052" t="s">
        <v>36</v>
      </c>
      <c r="X110" s="62"/>
      <c r="Y110" s="23"/>
      <c r="Z110" s="1052" t="s">
        <v>36</v>
      </c>
      <c r="AA110" s="71"/>
      <c r="AB110" s="588"/>
      <c r="AC110" s="1052" t="s">
        <v>36</v>
      </c>
      <c r="AD110" s="71"/>
      <c r="AE110" s="588"/>
      <c r="AF110" s="1052" t="s">
        <v>36</v>
      </c>
      <c r="AG110" s="71"/>
      <c r="AH110" s="588"/>
      <c r="AI110" s="1052" t="s">
        <v>36</v>
      </c>
      <c r="AJ110" s="71"/>
      <c r="AK110" s="588"/>
      <c r="AL110" s="1052" t="s">
        <v>36</v>
      </c>
      <c r="AM110" s="71"/>
      <c r="AN110" s="588"/>
      <c r="AO110" s="71"/>
      <c r="AP110" s="71"/>
      <c r="AQ110" s="1115"/>
      <c r="AR110" s="1116"/>
      <c r="AT110" s="69"/>
      <c r="AU110" s="69"/>
      <c r="AV110" s="69"/>
      <c r="AW110" s="69"/>
    </row>
    <row r="111" spans="1:49" s="68" customFormat="1" ht="25.5" x14ac:dyDescent="0.25">
      <c r="A111" s="70"/>
      <c r="B111" s="1208"/>
      <c r="C111" s="1151"/>
      <c r="D111" s="1052"/>
      <c r="E111" s="1149"/>
      <c r="F111" s="24" t="s">
        <v>35</v>
      </c>
      <c r="G111" s="23" t="s">
        <v>9</v>
      </c>
      <c r="H111" s="23" t="s">
        <v>8</v>
      </c>
      <c r="I111" s="23" t="s">
        <v>35</v>
      </c>
      <c r="J111" s="23" t="s">
        <v>9</v>
      </c>
      <c r="K111" s="23" t="s">
        <v>8</v>
      </c>
      <c r="L111" s="23" t="s">
        <v>35</v>
      </c>
      <c r="M111" s="23" t="s">
        <v>9</v>
      </c>
      <c r="N111" s="23" t="s">
        <v>8</v>
      </c>
      <c r="O111" s="23" t="s">
        <v>35</v>
      </c>
      <c r="P111" s="23" t="s">
        <v>9</v>
      </c>
      <c r="Q111" s="23" t="s">
        <v>8</v>
      </c>
      <c r="R111" s="23" t="s">
        <v>9</v>
      </c>
      <c r="S111" s="34" t="s">
        <v>8</v>
      </c>
      <c r="T111" s="1185"/>
      <c r="U111" s="62" t="s">
        <v>9</v>
      </c>
      <c r="V111" s="23" t="s">
        <v>8</v>
      </c>
      <c r="W111" s="991"/>
      <c r="X111" s="62" t="s">
        <v>9</v>
      </c>
      <c r="Y111" s="23" t="s">
        <v>8</v>
      </c>
      <c r="Z111" s="991"/>
      <c r="AA111" s="62" t="s">
        <v>9</v>
      </c>
      <c r="AB111" s="23" t="s">
        <v>8</v>
      </c>
      <c r="AC111" s="991"/>
      <c r="AD111" s="62" t="s">
        <v>9</v>
      </c>
      <c r="AE111" s="23" t="s">
        <v>8</v>
      </c>
      <c r="AF111" s="991"/>
      <c r="AG111" s="62" t="s">
        <v>9</v>
      </c>
      <c r="AH111" s="23" t="s">
        <v>8</v>
      </c>
      <c r="AI111" s="991"/>
      <c r="AJ111" s="62" t="s">
        <v>9</v>
      </c>
      <c r="AK111" s="23" t="s">
        <v>8</v>
      </c>
      <c r="AL111" s="991"/>
      <c r="AM111" s="62" t="s">
        <v>9</v>
      </c>
      <c r="AN111" s="23" t="s">
        <v>8</v>
      </c>
      <c r="AO111" s="62" t="s">
        <v>9</v>
      </c>
      <c r="AP111" s="23" t="s">
        <v>8</v>
      </c>
      <c r="AQ111" s="1115"/>
      <c r="AR111" s="1116"/>
      <c r="AT111" s="69"/>
      <c r="AU111" s="69"/>
      <c r="AV111" s="69"/>
      <c r="AW111" s="69"/>
    </row>
    <row r="112" spans="1:49" s="563" customFormat="1" x14ac:dyDescent="0.25">
      <c r="A112" s="432"/>
      <c r="B112" s="589"/>
      <c r="C112" s="432"/>
      <c r="D112" s="301"/>
      <c r="E112" s="856"/>
      <c r="F112" s="590"/>
      <c r="G112" s="299">
        <f>F112*$E112</f>
        <v>0</v>
      </c>
      <c r="H112" s="290">
        <f t="shared" ref="H112:H121" si="83">G112/$C$14</f>
        <v>0</v>
      </c>
      <c r="I112" s="301"/>
      <c r="J112" s="299">
        <f>I112*$E112</f>
        <v>0</v>
      </c>
      <c r="K112" s="290">
        <f t="shared" ref="K112:K121" si="84">J112/$C$14</f>
        <v>0</v>
      </c>
      <c r="L112" s="468"/>
      <c r="M112" s="299">
        <f>L112*$E112</f>
        <v>0</v>
      </c>
      <c r="N112" s="290">
        <f t="shared" ref="N112:N121" si="85">M112/$C$14</f>
        <v>0</v>
      </c>
      <c r="O112" s="468"/>
      <c r="P112" s="299">
        <f>O112*$E112</f>
        <v>0</v>
      </c>
      <c r="Q112" s="290">
        <f t="shared" ref="Q112:Q121" si="86">P112/$C$14</f>
        <v>0</v>
      </c>
      <c r="R112" s="80">
        <f t="shared" ref="R112:S121" si="87">P112+M112+J112+G112</f>
        <v>0</v>
      </c>
      <c r="S112" s="80">
        <f t="shared" si="87"/>
        <v>0</v>
      </c>
      <c r="T112" s="444"/>
      <c r="U112" s="80">
        <f>T112*$R112</f>
        <v>0</v>
      </c>
      <c r="V112" s="67">
        <f t="shared" ref="V112:V121" si="88">T112*$S112</f>
        <v>0</v>
      </c>
      <c r="W112" s="444"/>
      <c r="X112" s="80">
        <f>W112*$R112</f>
        <v>0</v>
      </c>
      <c r="Y112" s="67">
        <f t="shared" ref="Y112:Y121" si="89">W112*$S112</f>
        <v>0</v>
      </c>
      <c r="Z112" s="444"/>
      <c r="AA112" s="80">
        <f>Z112*$R112</f>
        <v>0</v>
      </c>
      <c r="AB112" s="67">
        <f t="shared" ref="AB112:AB121" si="90">Z112*$S112</f>
        <v>0</v>
      </c>
      <c r="AC112" s="444"/>
      <c r="AD112" s="80">
        <f>AC112*$R112</f>
        <v>0</v>
      </c>
      <c r="AE112" s="67">
        <f t="shared" ref="AE112:AE121" si="91">AC112*$S112</f>
        <v>0</v>
      </c>
      <c r="AF112" s="444"/>
      <c r="AG112" s="80">
        <f>AF112*$R112</f>
        <v>0</v>
      </c>
      <c r="AH112" s="67">
        <f t="shared" ref="AH112:AH121" si="92">AF112*$S112</f>
        <v>0</v>
      </c>
      <c r="AI112" s="444"/>
      <c r="AJ112" s="80">
        <f>AI112*$R112</f>
        <v>0</v>
      </c>
      <c r="AK112" s="67">
        <f t="shared" ref="AK112:AK121" si="93">AI112*$S112</f>
        <v>0</v>
      </c>
      <c r="AL112" s="444"/>
      <c r="AM112" s="80">
        <f>AL112*$R112</f>
        <v>0</v>
      </c>
      <c r="AN112" s="67">
        <f t="shared" ref="AN112:AN121" si="94">AL112*$S112</f>
        <v>0</v>
      </c>
      <c r="AO112" s="67">
        <f t="shared" ref="AO112:AP121" si="95">AM112+AJ112+AG112+AD112+AA112+X112+U112</f>
        <v>0</v>
      </c>
      <c r="AP112" s="67">
        <f t="shared" si="95"/>
        <v>0</v>
      </c>
      <c r="AQ112" s="1117"/>
      <c r="AR112" s="1118"/>
      <c r="AT112" s="552"/>
      <c r="AU112" s="552"/>
      <c r="AV112" s="552"/>
      <c r="AW112" s="552"/>
    </row>
    <row r="113" spans="1:49" s="563" customFormat="1" x14ac:dyDescent="0.25">
      <c r="A113" s="432"/>
      <c r="B113" s="431"/>
      <c r="C113" s="432"/>
      <c r="D113" s="301"/>
      <c r="E113" s="856"/>
      <c r="F113" s="590"/>
      <c r="G113" s="299">
        <f t="shared" ref="G113:G121" si="96">F113*$E113</f>
        <v>0</v>
      </c>
      <c r="H113" s="290">
        <f t="shared" si="83"/>
        <v>0</v>
      </c>
      <c r="I113" s="301"/>
      <c r="J113" s="299">
        <f t="shared" ref="J113:J121" si="97">I113*$E113</f>
        <v>0</v>
      </c>
      <c r="K113" s="290">
        <f t="shared" si="84"/>
        <v>0</v>
      </c>
      <c r="L113" s="468"/>
      <c r="M113" s="299">
        <f t="shared" ref="M113:M121" si="98">L113*$E113</f>
        <v>0</v>
      </c>
      <c r="N113" s="290">
        <f t="shared" si="85"/>
        <v>0</v>
      </c>
      <c r="O113" s="468"/>
      <c r="P113" s="299">
        <f t="shared" ref="P113:P121" si="99">O113*$E113</f>
        <v>0</v>
      </c>
      <c r="Q113" s="290">
        <f t="shared" si="86"/>
        <v>0</v>
      </c>
      <c r="R113" s="80">
        <f t="shared" si="87"/>
        <v>0</v>
      </c>
      <c r="S113" s="80">
        <f t="shared" si="87"/>
        <v>0</v>
      </c>
      <c r="T113" s="444"/>
      <c r="U113" s="80">
        <f t="shared" ref="U113:U121" si="100">T113*$R113</f>
        <v>0</v>
      </c>
      <c r="V113" s="67">
        <f t="shared" si="88"/>
        <v>0</v>
      </c>
      <c r="W113" s="444"/>
      <c r="X113" s="80">
        <f t="shared" ref="X113:X121" si="101">W113*$R113</f>
        <v>0</v>
      </c>
      <c r="Y113" s="67">
        <f t="shared" si="89"/>
        <v>0</v>
      </c>
      <c r="Z113" s="444"/>
      <c r="AA113" s="80">
        <f t="shared" ref="AA113:AA121" si="102">Z113*$R113</f>
        <v>0</v>
      </c>
      <c r="AB113" s="67">
        <f t="shared" si="90"/>
        <v>0</v>
      </c>
      <c r="AC113" s="444"/>
      <c r="AD113" s="80">
        <f t="shared" ref="AD113:AD121" si="103">AC113*$R113</f>
        <v>0</v>
      </c>
      <c r="AE113" s="67">
        <f t="shared" si="91"/>
        <v>0</v>
      </c>
      <c r="AF113" s="444"/>
      <c r="AG113" s="80">
        <f t="shared" ref="AG113:AG121" si="104">AF113*$R113</f>
        <v>0</v>
      </c>
      <c r="AH113" s="67">
        <f t="shared" si="92"/>
        <v>0</v>
      </c>
      <c r="AI113" s="444"/>
      <c r="AJ113" s="80">
        <f t="shared" ref="AJ113:AJ121" si="105">AI113*$R113</f>
        <v>0</v>
      </c>
      <c r="AK113" s="67">
        <f t="shared" si="93"/>
        <v>0</v>
      </c>
      <c r="AL113" s="444"/>
      <c r="AM113" s="80">
        <f t="shared" ref="AM113:AM121" si="106">AL113*$R113</f>
        <v>0</v>
      </c>
      <c r="AN113" s="67">
        <f t="shared" si="94"/>
        <v>0</v>
      </c>
      <c r="AO113" s="67">
        <f t="shared" si="95"/>
        <v>0</v>
      </c>
      <c r="AP113" s="67">
        <f t="shared" si="95"/>
        <v>0</v>
      </c>
      <c r="AQ113" s="1117"/>
      <c r="AR113" s="1118"/>
      <c r="AT113" s="552"/>
      <c r="AU113" s="552"/>
      <c r="AV113" s="552"/>
      <c r="AW113" s="552"/>
    </row>
    <row r="114" spans="1:49" s="563" customFormat="1" x14ac:dyDescent="0.25">
      <c r="A114" s="432"/>
      <c r="B114" s="431"/>
      <c r="C114" s="432"/>
      <c r="D114" s="301"/>
      <c r="E114" s="856"/>
      <c r="F114" s="590"/>
      <c r="G114" s="299">
        <f t="shared" si="96"/>
        <v>0</v>
      </c>
      <c r="H114" s="290">
        <f t="shared" si="83"/>
        <v>0</v>
      </c>
      <c r="I114" s="301"/>
      <c r="J114" s="299">
        <f t="shared" si="97"/>
        <v>0</v>
      </c>
      <c r="K114" s="290">
        <f t="shared" si="84"/>
        <v>0</v>
      </c>
      <c r="L114" s="468"/>
      <c r="M114" s="299">
        <f t="shared" si="98"/>
        <v>0</v>
      </c>
      <c r="N114" s="290">
        <f t="shared" si="85"/>
        <v>0</v>
      </c>
      <c r="O114" s="468"/>
      <c r="P114" s="299">
        <f t="shared" si="99"/>
        <v>0</v>
      </c>
      <c r="Q114" s="290">
        <f t="shared" si="86"/>
        <v>0</v>
      </c>
      <c r="R114" s="80">
        <f t="shared" si="87"/>
        <v>0</v>
      </c>
      <c r="S114" s="80">
        <f t="shared" si="87"/>
        <v>0</v>
      </c>
      <c r="T114" s="444"/>
      <c r="U114" s="80">
        <f t="shared" si="100"/>
        <v>0</v>
      </c>
      <c r="V114" s="67">
        <f t="shared" si="88"/>
        <v>0</v>
      </c>
      <c r="W114" s="444"/>
      <c r="X114" s="80">
        <f t="shared" si="101"/>
        <v>0</v>
      </c>
      <c r="Y114" s="67">
        <f t="shared" si="89"/>
        <v>0</v>
      </c>
      <c r="Z114" s="444"/>
      <c r="AA114" s="80">
        <f t="shared" si="102"/>
        <v>0</v>
      </c>
      <c r="AB114" s="67">
        <f t="shared" si="90"/>
        <v>0</v>
      </c>
      <c r="AC114" s="444"/>
      <c r="AD114" s="80">
        <f t="shared" si="103"/>
        <v>0</v>
      </c>
      <c r="AE114" s="67">
        <f t="shared" si="91"/>
        <v>0</v>
      </c>
      <c r="AF114" s="444"/>
      <c r="AG114" s="80">
        <f t="shared" si="104"/>
        <v>0</v>
      </c>
      <c r="AH114" s="67">
        <f t="shared" si="92"/>
        <v>0</v>
      </c>
      <c r="AI114" s="444"/>
      <c r="AJ114" s="80">
        <f t="shared" si="105"/>
        <v>0</v>
      </c>
      <c r="AK114" s="67">
        <f t="shared" si="93"/>
        <v>0</v>
      </c>
      <c r="AL114" s="444"/>
      <c r="AM114" s="80">
        <f t="shared" si="106"/>
        <v>0</v>
      </c>
      <c r="AN114" s="67">
        <f t="shared" si="94"/>
        <v>0</v>
      </c>
      <c r="AO114" s="67">
        <f t="shared" si="95"/>
        <v>0</v>
      </c>
      <c r="AP114" s="67">
        <f t="shared" si="95"/>
        <v>0</v>
      </c>
      <c r="AQ114" s="1117"/>
      <c r="AR114" s="1118"/>
      <c r="AT114" s="552"/>
      <c r="AU114" s="552"/>
      <c r="AV114" s="552"/>
      <c r="AW114" s="552"/>
    </row>
    <row r="115" spans="1:49" s="563" customFormat="1" x14ac:dyDescent="0.25">
      <c r="A115" s="432"/>
      <c r="B115" s="431"/>
      <c r="C115" s="432"/>
      <c r="D115" s="301"/>
      <c r="E115" s="856"/>
      <c r="F115" s="590"/>
      <c r="G115" s="299">
        <f t="shared" si="96"/>
        <v>0</v>
      </c>
      <c r="H115" s="290">
        <f t="shared" si="83"/>
        <v>0</v>
      </c>
      <c r="I115" s="301"/>
      <c r="J115" s="299">
        <f t="shared" si="97"/>
        <v>0</v>
      </c>
      <c r="K115" s="290">
        <f t="shared" si="84"/>
        <v>0</v>
      </c>
      <c r="L115" s="468"/>
      <c r="M115" s="299">
        <f t="shared" si="98"/>
        <v>0</v>
      </c>
      <c r="N115" s="290">
        <f t="shared" si="85"/>
        <v>0</v>
      </c>
      <c r="O115" s="468"/>
      <c r="P115" s="299">
        <f t="shared" si="99"/>
        <v>0</v>
      </c>
      <c r="Q115" s="290">
        <f t="shared" si="86"/>
        <v>0</v>
      </c>
      <c r="R115" s="80">
        <f t="shared" si="87"/>
        <v>0</v>
      </c>
      <c r="S115" s="80">
        <f t="shared" si="87"/>
        <v>0</v>
      </c>
      <c r="T115" s="444"/>
      <c r="U115" s="80">
        <f t="shared" si="100"/>
        <v>0</v>
      </c>
      <c r="V115" s="67">
        <f t="shared" si="88"/>
        <v>0</v>
      </c>
      <c r="W115" s="444"/>
      <c r="X115" s="80">
        <f t="shared" si="101"/>
        <v>0</v>
      </c>
      <c r="Y115" s="67">
        <f t="shared" si="89"/>
        <v>0</v>
      </c>
      <c r="Z115" s="444"/>
      <c r="AA115" s="80">
        <f t="shared" si="102"/>
        <v>0</v>
      </c>
      <c r="AB115" s="67">
        <f t="shared" si="90"/>
        <v>0</v>
      </c>
      <c r="AC115" s="444"/>
      <c r="AD115" s="80">
        <f t="shared" si="103"/>
        <v>0</v>
      </c>
      <c r="AE115" s="67">
        <f t="shared" si="91"/>
        <v>0</v>
      </c>
      <c r="AF115" s="444"/>
      <c r="AG115" s="80">
        <f t="shared" si="104"/>
        <v>0</v>
      </c>
      <c r="AH115" s="67">
        <f t="shared" si="92"/>
        <v>0</v>
      </c>
      <c r="AI115" s="444"/>
      <c r="AJ115" s="80">
        <f t="shared" si="105"/>
        <v>0</v>
      </c>
      <c r="AK115" s="67">
        <f t="shared" si="93"/>
        <v>0</v>
      </c>
      <c r="AL115" s="444"/>
      <c r="AM115" s="80">
        <f t="shared" si="106"/>
        <v>0</v>
      </c>
      <c r="AN115" s="67">
        <f t="shared" si="94"/>
        <v>0</v>
      </c>
      <c r="AO115" s="67">
        <f t="shared" si="95"/>
        <v>0</v>
      </c>
      <c r="AP115" s="67">
        <f t="shared" si="95"/>
        <v>0</v>
      </c>
      <c r="AQ115" s="1117"/>
      <c r="AR115" s="1118"/>
      <c r="AT115" s="552"/>
      <c r="AU115" s="552"/>
      <c r="AV115" s="552"/>
      <c r="AW115" s="552"/>
    </row>
    <row r="116" spans="1:49" s="563" customFormat="1" x14ac:dyDescent="0.25">
      <c r="A116" s="432"/>
      <c r="B116" s="431"/>
      <c r="C116" s="432"/>
      <c r="D116" s="301"/>
      <c r="E116" s="856"/>
      <c r="F116" s="590"/>
      <c r="G116" s="299">
        <f t="shared" si="96"/>
        <v>0</v>
      </c>
      <c r="H116" s="290">
        <f t="shared" si="83"/>
        <v>0</v>
      </c>
      <c r="I116" s="301"/>
      <c r="J116" s="299">
        <f t="shared" si="97"/>
        <v>0</v>
      </c>
      <c r="K116" s="290">
        <f t="shared" si="84"/>
        <v>0</v>
      </c>
      <c r="L116" s="468"/>
      <c r="M116" s="299">
        <f t="shared" si="98"/>
        <v>0</v>
      </c>
      <c r="N116" s="290">
        <f t="shared" si="85"/>
        <v>0</v>
      </c>
      <c r="O116" s="468"/>
      <c r="P116" s="299">
        <f t="shared" si="99"/>
        <v>0</v>
      </c>
      <c r="Q116" s="290">
        <f t="shared" si="86"/>
        <v>0</v>
      </c>
      <c r="R116" s="80">
        <f t="shared" si="87"/>
        <v>0</v>
      </c>
      <c r="S116" s="80">
        <f t="shared" si="87"/>
        <v>0</v>
      </c>
      <c r="T116" s="444"/>
      <c r="U116" s="80">
        <f t="shared" si="100"/>
        <v>0</v>
      </c>
      <c r="V116" s="67">
        <f t="shared" si="88"/>
        <v>0</v>
      </c>
      <c r="W116" s="444"/>
      <c r="X116" s="80">
        <f t="shared" si="101"/>
        <v>0</v>
      </c>
      <c r="Y116" s="67">
        <f t="shared" si="89"/>
        <v>0</v>
      </c>
      <c r="Z116" s="444"/>
      <c r="AA116" s="80">
        <f t="shared" si="102"/>
        <v>0</v>
      </c>
      <c r="AB116" s="67">
        <f t="shared" si="90"/>
        <v>0</v>
      </c>
      <c r="AC116" s="444"/>
      <c r="AD116" s="80">
        <f t="shared" si="103"/>
        <v>0</v>
      </c>
      <c r="AE116" s="67">
        <f t="shared" si="91"/>
        <v>0</v>
      </c>
      <c r="AF116" s="444"/>
      <c r="AG116" s="80">
        <f t="shared" si="104"/>
        <v>0</v>
      </c>
      <c r="AH116" s="67">
        <f t="shared" si="92"/>
        <v>0</v>
      </c>
      <c r="AI116" s="444"/>
      <c r="AJ116" s="80">
        <f t="shared" si="105"/>
        <v>0</v>
      </c>
      <c r="AK116" s="67">
        <f t="shared" si="93"/>
        <v>0</v>
      </c>
      <c r="AL116" s="444"/>
      <c r="AM116" s="80">
        <f t="shared" si="106"/>
        <v>0</v>
      </c>
      <c r="AN116" s="67">
        <f t="shared" si="94"/>
        <v>0</v>
      </c>
      <c r="AO116" s="67">
        <f t="shared" si="95"/>
        <v>0</v>
      </c>
      <c r="AP116" s="67">
        <f t="shared" si="95"/>
        <v>0</v>
      </c>
      <c r="AQ116" s="1117"/>
      <c r="AR116" s="1118"/>
      <c r="AT116" s="552"/>
      <c r="AU116" s="552"/>
      <c r="AV116" s="552"/>
      <c r="AW116" s="552"/>
    </row>
    <row r="117" spans="1:49" s="563" customFormat="1" x14ac:dyDescent="0.25">
      <c r="A117" s="432"/>
      <c r="B117" s="431"/>
      <c r="C117" s="432"/>
      <c r="D117" s="448"/>
      <c r="E117" s="766"/>
      <c r="F117" s="590"/>
      <c r="G117" s="299">
        <f t="shared" si="96"/>
        <v>0</v>
      </c>
      <c r="H117" s="290">
        <f t="shared" si="83"/>
        <v>0</v>
      </c>
      <c r="I117" s="857"/>
      <c r="J117" s="299">
        <f t="shared" si="97"/>
        <v>0</v>
      </c>
      <c r="K117" s="290">
        <f t="shared" si="84"/>
        <v>0</v>
      </c>
      <c r="L117" s="468"/>
      <c r="M117" s="299">
        <f t="shared" si="98"/>
        <v>0</v>
      </c>
      <c r="N117" s="290">
        <f t="shared" si="85"/>
        <v>0</v>
      </c>
      <c r="O117" s="468"/>
      <c r="P117" s="299">
        <f t="shared" si="99"/>
        <v>0</v>
      </c>
      <c r="Q117" s="290">
        <f t="shared" si="86"/>
        <v>0</v>
      </c>
      <c r="R117" s="80">
        <f t="shared" si="87"/>
        <v>0</v>
      </c>
      <c r="S117" s="80">
        <f t="shared" si="87"/>
        <v>0</v>
      </c>
      <c r="T117" s="444"/>
      <c r="U117" s="80">
        <f t="shared" si="100"/>
        <v>0</v>
      </c>
      <c r="V117" s="67">
        <f t="shared" si="88"/>
        <v>0</v>
      </c>
      <c r="W117" s="444"/>
      <c r="X117" s="80">
        <f t="shared" si="101"/>
        <v>0</v>
      </c>
      <c r="Y117" s="67">
        <f t="shared" si="89"/>
        <v>0</v>
      </c>
      <c r="Z117" s="444"/>
      <c r="AA117" s="80">
        <f t="shared" si="102"/>
        <v>0</v>
      </c>
      <c r="AB117" s="67">
        <f t="shared" si="90"/>
        <v>0</v>
      </c>
      <c r="AC117" s="444"/>
      <c r="AD117" s="80">
        <f t="shared" si="103"/>
        <v>0</v>
      </c>
      <c r="AE117" s="67">
        <f t="shared" si="91"/>
        <v>0</v>
      </c>
      <c r="AF117" s="444"/>
      <c r="AG117" s="80">
        <f t="shared" si="104"/>
        <v>0</v>
      </c>
      <c r="AH117" s="67">
        <f t="shared" si="92"/>
        <v>0</v>
      </c>
      <c r="AI117" s="444"/>
      <c r="AJ117" s="80">
        <f t="shared" si="105"/>
        <v>0</v>
      </c>
      <c r="AK117" s="67">
        <f t="shared" si="93"/>
        <v>0</v>
      </c>
      <c r="AL117" s="444"/>
      <c r="AM117" s="80">
        <f t="shared" si="106"/>
        <v>0</v>
      </c>
      <c r="AN117" s="67">
        <f t="shared" si="94"/>
        <v>0</v>
      </c>
      <c r="AO117" s="67">
        <f t="shared" si="95"/>
        <v>0</v>
      </c>
      <c r="AP117" s="67">
        <f t="shared" si="95"/>
        <v>0</v>
      </c>
      <c r="AQ117" s="1117"/>
      <c r="AR117" s="1118"/>
      <c r="AT117" s="552"/>
      <c r="AU117" s="552"/>
      <c r="AV117" s="552"/>
      <c r="AW117" s="552"/>
    </row>
    <row r="118" spans="1:49" s="563" customFormat="1" x14ac:dyDescent="0.25">
      <c r="A118" s="432"/>
      <c r="B118" s="431"/>
      <c r="C118" s="432"/>
      <c r="D118" s="448"/>
      <c r="E118" s="766"/>
      <c r="F118" s="590"/>
      <c r="G118" s="299">
        <f t="shared" si="96"/>
        <v>0</v>
      </c>
      <c r="H118" s="290">
        <f t="shared" si="83"/>
        <v>0</v>
      </c>
      <c r="I118" s="857"/>
      <c r="J118" s="299">
        <f t="shared" si="97"/>
        <v>0</v>
      </c>
      <c r="K118" s="290">
        <f t="shared" si="84"/>
        <v>0</v>
      </c>
      <c r="L118" s="468"/>
      <c r="M118" s="299">
        <f t="shared" si="98"/>
        <v>0</v>
      </c>
      <c r="N118" s="290">
        <f t="shared" si="85"/>
        <v>0</v>
      </c>
      <c r="O118" s="468"/>
      <c r="P118" s="299">
        <f t="shared" si="99"/>
        <v>0</v>
      </c>
      <c r="Q118" s="290">
        <f t="shared" si="86"/>
        <v>0</v>
      </c>
      <c r="R118" s="80">
        <f t="shared" si="87"/>
        <v>0</v>
      </c>
      <c r="S118" s="80">
        <f t="shared" si="87"/>
        <v>0</v>
      </c>
      <c r="T118" s="444"/>
      <c r="U118" s="80">
        <f t="shared" si="100"/>
        <v>0</v>
      </c>
      <c r="V118" s="67">
        <f t="shared" si="88"/>
        <v>0</v>
      </c>
      <c r="W118" s="444"/>
      <c r="X118" s="80">
        <f t="shared" si="101"/>
        <v>0</v>
      </c>
      <c r="Y118" s="67">
        <f t="shared" si="89"/>
        <v>0</v>
      </c>
      <c r="Z118" s="444"/>
      <c r="AA118" s="80">
        <f t="shared" si="102"/>
        <v>0</v>
      </c>
      <c r="AB118" s="67">
        <f t="shared" si="90"/>
        <v>0</v>
      </c>
      <c r="AC118" s="444"/>
      <c r="AD118" s="80">
        <f t="shared" si="103"/>
        <v>0</v>
      </c>
      <c r="AE118" s="67">
        <f t="shared" si="91"/>
        <v>0</v>
      </c>
      <c r="AF118" s="444"/>
      <c r="AG118" s="80">
        <f t="shared" si="104"/>
        <v>0</v>
      </c>
      <c r="AH118" s="67">
        <f t="shared" si="92"/>
        <v>0</v>
      </c>
      <c r="AI118" s="444"/>
      <c r="AJ118" s="80">
        <f t="shared" si="105"/>
        <v>0</v>
      </c>
      <c r="AK118" s="67">
        <f t="shared" si="93"/>
        <v>0</v>
      </c>
      <c r="AL118" s="444"/>
      <c r="AM118" s="80">
        <f t="shared" si="106"/>
        <v>0</v>
      </c>
      <c r="AN118" s="67">
        <f t="shared" si="94"/>
        <v>0</v>
      </c>
      <c r="AO118" s="67">
        <f t="shared" si="95"/>
        <v>0</v>
      </c>
      <c r="AP118" s="67">
        <f t="shared" si="95"/>
        <v>0</v>
      </c>
      <c r="AQ118" s="1117"/>
      <c r="AR118" s="1118"/>
      <c r="AT118" s="552"/>
      <c r="AU118" s="552"/>
      <c r="AV118" s="552"/>
      <c r="AW118" s="552"/>
    </row>
    <row r="119" spans="1:49" s="563" customFormat="1" x14ac:dyDescent="0.25">
      <c r="A119" s="432"/>
      <c r="B119" s="431"/>
      <c r="C119" s="432"/>
      <c r="D119" s="448"/>
      <c r="E119" s="766"/>
      <c r="F119" s="590"/>
      <c r="G119" s="299">
        <f t="shared" si="96"/>
        <v>0</v>
      </c>
      <c r="H119" s="290">
        <f t="shared" si="83"/>
        <v>0</v>
      </c>
      <c r="I119" s="857"/>
      <c r="J119" s="299">
        <f t="shared" si="97"/>
        <v>0</v>
      </c>
      <c r="K119" s="290">
        <f t="shared" si="84"/>
        <v>0</v>
      </c>
      <c r="L119" s="468"/>
      <c r="M119" s="299">
        <f t="shared" si="98"/>
        <v>0</v>
      </c>
      <c r="N119" s="290">
        <f t="shared" si="85"/>
        <v>0</v>
      </c>
      <c r="O119" s="468"/>
      <c r="P119" s="299">
        <f t="shared" si="99"/>
        <v>0</v>
      </c>
      <c r="Q119" s="290">
        <f t="shared" si="86"/>
        <v>0</v>
      </c>
      <c r="R119" s="80">
        <f t="shared" si="87"/>
        <v>0</v>
      </c>
      <c r="S119" s="80">
        <f t="shared" si="87"/>
        <v>0</v>
      </c>
      <c r="T119" s="444"/>
      <c r="U119" s="80">
        <f t="shared" si="100"/>
        <v>0</v>
      </c>
      <c r="V119" s="67">
        <f t="shared" si="88"/>
        <v>0</v>
      </c>
      <c r="W119" s="444"/>
      <c r="X119" s="80">
        <f t="shared" si="101"/>
        <v>0</v>
      </c>
      <c r="Y119" s="67">
        <f t="shared" si="89"/>
        <v>0</v>
      </c>
      <c r="Z119" s="444"/>
      <c r="AA119" s="80">
        <f t="shared" si="102"/>
        <v>0</v>
      </c>
      <c r="AB119" s="67">
        <f t="shared" si="90"/>
        <v>0</v>
      </c>
      <c r="AC119" s="444"/>
      <c r="AD119" s="80">
        <f t="shared" si="103"/>
        <v>0</v>
      </c>
      <c r="AE119" s="67">
        <f t="shared" si="91"/>
        <v>0</v>
      </c>
      <c r="AF119" s="444"/>
      <c r="AG119" s="80">
        <f t="shared" si="104"/>
        <v>0</v>
      </c>
      <c r="AH119" s="67">
        <f t="shared" si="92"/>
        <v>0</v>
      </c>
      <c r="AI119" s="444"/>
      <c r="AJ119" s="80">
        <f t="shared" si="105"/>
        <v>0</v>
      </c>
      <c r="AK119" s="67">
        <f t="shared" si="93"/>
        <v>0</v>
      </c>
      <c r="AL119" s="444"/>
      <c r="AM119" s="80">
        <f t="shared" si="106"/>
        <v>0</v>
      </c>
      <c r="AN119" s="67">
        <f t="shared" si="94"/>
        <v>0</v>
      </c>
      <c r="AO119" s="67">
        <f t="shared" si="95"/>
        <v>0</v>
      </c>
      <c r="AP119" s="67">
        <f t="shared" si="95"/>
        <v>0</v>
      </c>
      <c r="AQ119" s="1117"/>
      <c r="AR119" s="1118"/>
      <c r="AT119" s="552"/>
      <c r="AU119" s="552"/>
      <c r="AV119" s="552"/>
      <c r="AW119" s="552"/>
    </row>
    <row r="120" spans="1:49" s="563" customFormat="1" x14ac:dyDescent="0.25">
      <c r="A120" s="432"/>
      <c r="B120" s="431"/>
      <c r="C120" s="432"/>
      <c r="D120" s="448"/>
      <c r="E120" s="766"/>
      <c r="F120" s="590"/>
      <c r="G120" s="299">
        <f t="shared" si="96"/>
        <v>0</v>
      </c>
      <c r="H120" s="290">
        <f t="shared" si="83"/>
        <v>0</v>
      </c>
      <c r="I120" s="857"/>
      <c r="J120" s="299">
        <f t="shared" si="97"/>
        <v>0</v>
      </c>
      <c r="K120" s="290">
        <f t="shared" si="84"/>
        <v>0</v>
      </c>
      <c r="L120" s="468"/>
      <c r="M120" s="299">
        <f t="shared" si="98"/>
        <v>0</v>
      </c>
      <c r="N120" s="290">
        <f t="shared" si="85"/>
        <v>0</v>
      </c>
      <c r="O120" s="468"/>
      <c r="P120" s="299">
        <f t="shared" si="99"/>
        <v>0</v>
      </c>
      <c r="Q120" s="290">
        <f t="shared" si="86"/>
        <v>0</v>
      </c>
      <c r="R120" s="80">
        <f t="shared" si="87"/>
        <v>0</v>
      </c>
      <c r="S120" s="80">
        <f t="shared" si="87"/>
        <v>0</v>
      </c>
      <c r="T120" s="444"/>
      <c r="U120" s="80">
        <f t="shared" si="100"/>
        <v>0</v>
      </c>
      <c r="V120" s="67">
        <f t="shared" si="88"/>
        <v>0</v>
      </c>
      <c r="W120" s="444"/>
      <c r="X120" s="80">
        <f t="shared" si="101"/>
        <v>0</v>
      </c>
      <c r="Y120" s="67">
        <f t="shared" si="89"/>
        <v>0</v>
      </c>
      <c r="Z120" s="444"/>
      <c r="AA120" s="80">
        <f t="shared" si="102"/>
        <v>0</v>
      </c>
      <c r="AB120" s="67">
        <f t="shared" si="90"/>
        <v>0</v>
      </c>
      <c r="AC120" s="444"/>
      <c r="AD120" s="80">
        <f t="shared" si="103"/>
        <v>0</v>
      </c>
      <c r="AE120" s="67">
        <f t="shared" si="91"/>
        <v>0</v>
      </c>
      <c r="AF120" s="444"/>
      <c r="AG120" s="80">
        <f t="shared" si="104"/>
        <v>0</v>
      </c>
      <c r="AH120" s="67">
        <f t="shared" si="92"/>
        <v>0</v>
      </c>
      <c r="AI120" s="444"/>
      <c r="AJ120" s="80">
        <f t="shared" si="105"/>
        <v>0</v>
      </c>
      <c r="AK120" s="67">
        <f t="shared" si="93"/>
        <v>0</v>
      </c>
      <c r="AL120" s="444"/>
      <c r="AM120" s="80">
        <f t="shared" si="106"/>
        <v>0</v>
      </c>
      <c r="AN120" s="67">
        <f t="shared" si="94"/>
        <v>0</v>
      </c>
      <c r="AO120" s="67">
        <f t="shared" si="95"/>
        <v>0</v>
      </c>
      <c r="AP120" s="67">
        <f t="shared" si="95"/>
        <v>0</v>
      </c>
      <c r="AQ120" s="1117"/>
      <c r="AR120" s="1118"/>
      <c r="AT120" s="552"/>
      <c r="AU120" s="552"/>
      <c r="AV120" s="552"/>
      <c r="AW120" s="552"/>
    </row>
    <row r="121" spans="1:49" s="563" customFormat="1" x14ac:dyDescent="0.25">
      <c r="A121" s="432"/>
      <c r="B121" s="431"/>
      <c r="C121" s="432"/>
      <c r="D121" s="448"/>
      <c r="E121" s="766"/>
      <c r="F121" s="590"/>
      <c r="G121" s="299">
        <f t="shared" si="96"/>
        <v>0</v>
      </c>
      <c r="H121" s="290">
        <f t="shared" si="83"/>
        <v>0</v>
      </c>
      <c r="I121" s="857"/>
      <c r="J121" s="299">
        <f t="shared" si="97"/>
        <v>0</v>
      </c>
      <c r="K121" s="290">
        <f t="shared" si="84"/>
        <v>0</v>
      </c>
      <c r="L121" s="468"/>
      <c r="M121" s="299">
        <f t="shared" si="98"/>
        <v>0</v>
      </c>
      <c r="N121" s="290">
        <f t="shared" si="85"/>
        <v>0</v>
      </c>
      <c r="O121" s="468"/>
      <c r="P121" s="299">
        <f t="shared" si="99"/>
        <v>0</v>
      </c>
      <c r="Q121" s="290">
        <f t="shared" si="86"/>
        <v>0</v>
      </c>
      <c r="R121" s="80">
        <f t="shared" si="87"/>
        <v>0</v>
      </c>
      <c r="S121" s="80">
        <f t="shared" si="87"/>
        <v>0</v>
      </c>
      <c r="T121" s="444"/>
      <c r="U121" s="80">
        <f t="shared" si="100"/>
        <v>0</v>
      </c>
      <c r="V121" s="67">
        <f t="shared" si="88"/>
        <v>0</v>
      </c>
      <c r="W121" s="444"/>
      <c r="X121" s="80">
        <f t="shared" si="101"/>
        <v>0</v>
      </c>
      <c r="Y121" s="67">
        <f t="shared" si="89"/>
        <v>0</v>
      </c>
      <c r="Z121" s="444"/>
      <c r="AA121" s="80">
        <f t="shared" si="102"/>
        <v>0</v>
      </c>
      <c r="AB121" s="67">
        <f t="shared" si="90"/>
        <v>0</v>
      </c>
      <c r="AC121" s="444"/>
      <c r="AD121" s="80">
        <f t="shared" si="103"/>
        <v>0</v>
      </c>
      <c r="AE121" s="67">
        <f t="shared" si="91"/>
        <v>0</v>
      </c>
      <c r="AF121" s="444"/>
      <c r="AG121" s="80">
        <f t="shared" si="104"/>
        <v>0</v>
      </c>
      <c r="AH121" s="67">
        <f t="shared" si="92"/>
        <v>0</v>
      </c>
      <c r="AI121" s="444"/>
      <c r="AJ121" s="80">
        <f t="shared" si="105"/>
        <v>0</v>
      </c>
      <c r="AK121" s="67">
        <f t="shared" si="93"/>
        <v>0</v>
      </c>
      <c r="AL121" s="444"/>
      <c r="AM121" s="80">
        <f t="shared" si="106"/>
        <v>0</v>
      </c>
      <c r="AN121" s="67">
        <f t="shared" si="94"/>
        <v>0</v>
      </c>
      <c r="AO121" s="67">
        <f t="shared" si="95"/>
        <v>0</v>
      </c>
      <c r="AP121" s="67">
        <f t="shared" si="95"/>
        <v>0</v>
      </c>
      <c r="AQ121" s="1121"/>
      <c r="AR121" s="1118"/>
      <c r="AT121" s="552"/>
      <c r="AU121" s="552"/>
      <c r="AV121" s="552"/>
      <c r="AW121" s="552"/>
    </row>
    <row r="122" spans="1:49" s="563" customFormat="1" ht="13.5" thickBot="1" x14ac:dyDescent="0.3">
      <c r="A122" s="11" t="s">
        <v>30</v>
      </c>
      <c r="B122" s="591"/>
      <c r="C122" s="295"/>
      <c r="D122" s="592"/>
      <c r="E122" s="593"/>
      <c r="F122" s="295"/>
      <c r="G122" s="294">
        <f>SUM(G112:G121)</f>
        <v>0</v>
      </c>
      <c r="H122" s="858">
        <f>SUM(H112:H121)</f>
        <v>0</v>
      </c>
      <c r="I122" s="858"/>
      <c r="J122" s="294">
        <f>SUM(J112:J121)</f>
        <v>0</v>
      </c>
      <c r="K122" s="858">
        <f>SUM(K112:K121)</f>
        <v>0</v>
      </c>
      <c r="L122" s="74"/>
      <c r="M122" s="294">
        <f>SUM(M112:M121)</f>
        <v>0</v>
      </c>
      <c r="N122" s="858">
        <f>SUM(N112:N121)</f>
        <v>0</v>
      </c>
      <c r="O122" s="74"/>
      <c r="P122" s="294">
        <f>SUM(P112:P121)</f>
        <v>0</v>
      </c>
      <c r="Q122" s="858">
        <f>SUM(Q112:Q121)</f>
        <v>0</v>
      </c>
      <c r="R122" s="74">
        <f>SUM(R112:R121)</f>
        <v>0</v>
      </c>
      <c r="S122" s="74">
        <f>SUM(S112:S121)</f>
        <v>0</v>
      </c>
      <c r="T122" s="118"/>
      <c r="U122" s="74">
        <f>SUM(U112:U121)</f>
        <v>0</v>
      </c>
      <c r="V122" s="74">
        <f>SUM(V112:V121)</f>
        <v>0</v>
      </c>
      <c r="W122" s="64"/>
      <c r="X122" s="74">
        <f>SUM(X112:X121)</f>
        <v>0</v>
      </c>
      <c r="Y122" s="74">
        <f>SUM(Y112:Y121)</f>
        <v>0</v>
      </c>
      <c r="Z122" s="66"/>
      <c r="AA122" s="74">
        <f>SUM(AA112:AA121)</f>
        <v>0</v>
      </c>
      <c r="AB122" s="74">
        <f>SUM(AB112:AB121)</f>
        <v>0</v>
      </c>
      <c r="AC122" s="64"/>
      <c r="AD122" s="74">
        <f>SUM(AD112:AD121)</f>
        <v>0</v>
      </c>
      <c r="AE122" s="74">
        <f>SUM(AE112:AE121)</f>
        <v>0</v>
      </c>
      <c r="AF122" s="64"/>
      <c r="AG122" s="74">
        <f>SUM(AG112:AG121)</f>
        <v>0</v>
      </c>
      <c r="AH122" s="74">
        <f>SUM(AH112:AH121)</f>
        <v>0</v>
      </c>
      <c r="AI122" s="64"/>
      <c r="AJ122" s="74">
        <f>SUM(AJ112:AJ121)</f>
        <v>0</v>
      </c>
      <c r="AK122" s="74">
        <f>SUM(AK112:AK121)</f>
        <v>0</v>
      </c>
      <c r="AL122" s="65"/>
      <c r="AM122" s="74">
        <f>SUM(AM112:AM121)</f>
        <v>0</v>
      </c>
      <c r="AN122" s="74">
        <f>SUM(AN112:AN121)</f>
        <v>0</v>
      </c>
      <c r="AO122" s="64">
        <f>SUM(AO112:AO121)</f>
        <v>0</v>
      </c>
      <c r="AP122" s="64">
        <f>SUM(AP112:AP121)</f>
        <v>0</v>
      </c>
      <c r="AQ122" s="1119"/>
      <c r="AR122" s="1120"/>
      <c r="AT122" s="552"/>
      <c r="AU122" s="552"/>
      <c r="AV122" s="552"/>
      <c r="AW122" s="552"/>
    </row>
    <row r="123" spans="1:49" s="563" customFormat="1" ht="13.5" thickBot="1" x14ac:dyDescent="0.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T123" s="552"/>
      <c r="AU123" s="552"/>
      <c r="AV123" s="552"/>
      <c r="AW123" s="552"/>
    </row>
    <row r="124" spans="1:49" s="594" customFormat="1" x14ac:dyDescent="0.25">
      <c r="A124" s="1179" t="s">
        <v>48</v>
      </c>
      <c r="B124" s="1263"/>
      <c r="C124" s="975" t="s">
        <v>28</v>
      </c>
      <c r="D124" s="976"/>
      <c r="E124" s="976"/>
      <c r="F124" s="976"/>
      <c r="G124" s="976"/>
      <c r="H124" s="976"/>
      <c r="I124" s="976"/>
      <c r="J124" s="976"/>
      <c r="K124" s="976"/>
      <c r="L124" s="976"/>
      <c r="M124" s="976"/>
      <c r="N124" s="976"/>
      <c r="O124" s="976"/>
      <c r="P124" s="976"/>
      <c r="Q124" s="976"/>
      <c r="R124" s="976"/>
      <c r="S124" s="977"/>
      <c r="T124" s="975" t="s">
        <v>300</v>
      </c>
      <c r="U124" s="976"/>
      <c r="V124" s="976"/>
      <c r="W124" s="999" t="s">
        <v>46</v>
      </c>
      <c r="X124" s="976"/>
      <c r="Y124" s="976"/>
      <c r="Z124" s="999" t="s">
        <v>45</v>
      </c>
      <c r="AA124" s="976"/>
      <c r="AB124" s="976"/>
      <c r="AC124" s="999" t="s">
        <v>44</v>
      </c>
      <c r="AD124" s="976"/>
      <c r="AE124" s="976"/>
      <c r="AF124" s="999" t="s">
        <v>43</v>
      </c>
      <c r="AG124" s="976"/>
      <c r="AH124" s="976"/>
      <c r="AI124" s="999" t="s">
        <v>42</v>
      </c>
      <c r="AJ124" s="976"/>
      <c r="AK124" s="976"/>
      <c r="AL124" s="999" t="s">
        <v>41</v>
      </c>
      <c r="AM124" s="976"/>
      <c r="AN124" s="976"/>
      <c r="AO124" s="999" t="s">
        <v>10</v>
      </c>
      <c r="AP124" s="976"/>
      <c r="AQ124" s="1113" t="s">
        <v>40</v>
      </c>
      <c r="AR124" s="1114"/>
      <c r="AT124" s="476"/>
      <c r="AU124" s="476"/>
      <c r="AV124" s="476"/>
      <c r="AW124" s="476"/>
    </row>
    <row r="125" spans="1:49" s="60" customFormat="1" x14ac:dyDescent="0.25">
      <c r="A125" s="1206" t="s">
        <v>39</v>
      </c>
      <c r="B125" s="1215" t="s">
        <v>303</v>
      </c>
      <c r="C125" s="990" t="s">
        <v>38</v>
      </c>
      <c r="D125" s="1052" t="s">
        <v>35</v>
      </c>
      <c r="E125" s="1052" t="s">
        <v>37</v>
      </c>
      <c r="F125" s="1052" t="str">
        <f>I21</f>
        <v>JJJJ</v>
      </c>
      <c r="G125" s="991"/>
      <c r="H125" s="991"/>
      <c r="I125" s="1052" t="str">
        <f>L21</f>
        <v>JJJJ</v>
      </c>
      <c r="J125" s="991"/>
      <c r="K125" s="991"/>
      <c r="L125" s="1052" t="str">
        <f>O21</f>
        <v>JJJJ</v>
      </c>
      <c r="M125" s="991"/>
      <c r="N125" s="991"/>
      <c r="O125" s="1052" t="str">
        <f>R21</f>
        <v>JJJJ</v>
      </c>
      <c r="P125" s="991"/>
      <c r="Q125" s="991"/>
      <c r="R125" s="1128" t="s">
        <v>10</v>
      </c>
      <c r="S125" s="1186"/>
      <c r="T125" s="990" t="s">
        <v>36</v>
      </c>
      <c r="U125" s="63"/>
      <c r="V125" s="276"/>
      <c r="W125" s="1052" t="s">
        <v>36</v>
      </c>
      <c r="X125" s="63"/>
      <c r="Y125" s="276"/>
      <c r="Z125" s="1052" t="s">
        <v>36</v>
      </c>
      <c r="AA125" s="63"/>
      <c r="AB125" s="276"/>
      <c r="AC125" s="1052" t="s">
        <v>36</v>
      </c>
      <c r="AD125" s="63"/>
      <c r="AE125" s="276"/>
      <c r="AF125" s="1052" t="s">
        <v>36</v>
      </c>
      <c r="AG125" s="63"/>
      <c r="AH125" s="276"/>
      <c r="AI125" s="1052" t="s">
        <v>36</v>
      </c>
      <c r="AJ125" s="63"/>
      <c r="AK125" s="276"/>
      <c r="AL125" s="1052" t="s">
        <v>36</v>
      </c>
      <c r="AM125" s="63"/>
      <c r="AN125" s="276"/>
      <c r="AO125" s="62"/>
      <c r="AP125" s="23"/>
      <c r="AQ125" s="1115"/>
      <c r="AR125" s="1116"/>
      <c r="AT125" s="61"/>
      <c r="AU125" s="61"/>
      <c r="AV125" s="61"/>
      <c r="AW125" s="61"/>
    </row>
    <row r="126" spans="1:49" s="60" customFormat="1" ht="25.5" x14ac:dyDescent="0.25">
      <c r="A126" s="1206"/>
      <c r="B126" s="1215"/>
      <c r="C126" s="1151"/>
      <c r="D126" s="1052"/>
      <c r="E126" s="1052"/>
      <c r="F126" s="23" t="s">
        <v>35</v>
      </c>
      <c r="G126" s="23" t="s">
        <v>9</v>
      </c>
      <c r="H126" s="23" t="s">
        <v>8</v>
      </c>
      <c r="I126" s="23" t="s">
        <v>35</v>
      </c>
      <c r="J126" s="23" t="s">
        <v>9</v>
      </c>
      <c r="K126" s="23" t="s">
        <v>8</v>
      </c>
      <c r="L126" s="23" t="s">
        <v>35</v>
      </c>
      <c r="M126" s="23" t="s">
        <v>9</v>
      </c>
      <c r="N126" s="23" t="s">
        <v>8</v>
      </c>
      <c r="O126" s="23" t="s">
        <v>35</v>
      </c>
      <c r="P126" s="23" t="s">
        <v>9</v>
      </c>
      <c r="Q126" s="23" t="s">
        <v>8</v>
      </c>
      <c r="R126" s="23" t="s">
        <v>9</v>
      </c>
      <c r="S126" s="22" t="s">
        <v>8</v>
      </c>
      <c r="T126" s="1185"/>
      <c r="U126" s="62" t="s">
        <v>9</v>
      </c>
      <c r="V126" s="23" t="s">
        <v>8</v>
      </c>
      <c r="W126" s="991"/>
      <c r="X126" s="62" t="s">
        <v>9</v>
      </c>
      <c r="Y126" s="23" t="s">
        <v>8</v>
      </c>
      <c r="Z126" s="991"/>
      <c r="AA126" s="62" t="s">
        <v>9</v>
      </c>
      <c r="AB126" s="23" t="s">
        <v>8</v>
      </c>
      <c r="AC126" s="991"/>
      <c r="AD126" s="62" t="s">
        <v>9</v>
      </c>
      <c r="AE126" s="23" t="s">
        <v>8</v>
      </c>
      <c r="AF126" s="991"/>
      <c r="AG126" s="62" t="s">
        <v>9</v>
      </c>
      <c r="AH126" s="23" t="s">
        <v>8</v>
      </c>
      <c r="AI126" s="991"/>
      <c r="AJ126" s="62" t="s">
        <v>9</v>
      </c>
      <c r="AK126" s="23" t="s">
        <v>8</v>
      </c>
      <c r="AL126" s="991"/>
      <c r="AM126" s="62" t="s">
        <v>9</v>
      </c>
      <c r="AN126" s="23" t="s">
        <v>8</v>
      </c>
      <c r="AO126" s="62" t="s">
        <v>9</v>
      </c>
      <c r="AP126" s="23" t="s">
        <v>34</v>
      </c>
      <c r="AQ126" s="1115"/>
      <c r="AR126" s="1116"/>
      <c r="AT126" s="61"/>
      <c r="AU126" s="61"/>
      <c r="AV126" s="61"/>
      <c r="AW126" s="61"/>
    </row>
    <row r="127" spans="1:49" s="599" customFormat="1" x14ac:dyDescent="0.25">
      <c r="A127" s="432"/>
      <c r="B127" s="431"/>
      <c r="C127" s="595"/>
      <c r="D127" s="596"/>
      <c r="E127" s="711"/>
      <c r="F127" s="711"/>
      <c r="G127" s="609">
        <f>F127*$E127</f>
        <v>0</v>
      </c>
      <c r="H127" s="709">
        <f t="shared" ref="H127:H133" si="107">G127/$C$14</f>
        <v>0</v>
      </c>
      <c r="I127" s="711"/>
      <c r="J127" s="609">
        <f>I127*$E127</f>
        <v>0</v>
      </c>
      <c r="K127" s="609">
        <f t="shared" ref="K127:K133" si="108">J127/$C$14</f>
        <v>0</v>
      </c>
      <c r="L127" s="715"/>
      <c r="M127" s="609">
        <f>L127*$E127</f>
        <v>0</v>
      </c>
      <c r="N127" s="709">
        <f t="shared" ref="N127:N133" si="109">M127/$C$14</f>
        <v>0</v>
      </c>
      <c r="O127" s="715"/>
      <c r="P127" s="709">
        <f t="shared" ref="P127:P133" si="110">O127*$E127</f>
        <v>0</v>
      </c>
      <c r="Q127" s="709">
        <f t="shared" ref="Q127:Q133" si="111">P127/$C$14</f>
        <v>0</v>
      </c>
      <c r="R127" s="716">
        <f t="shared" ref="R127:S133" si="112">P127+M127+J127+G127</f>
        <v>0</v>
      </c>
      <c r="S127" s="806">
        <f t="shared" si="112"/>
        <v>0</v>
      </c>
      <c r="T127" s="446"/>
      <c r="U127" s="598">
        <f t="shared" ref="U127:U133" si="113">T127*$R127</f>
        <v>0</v>
      </c>
      <c r="V127" s="59">
        <f t="shared" ref="V127:V133" si="114">T127*$S127</f>
        <v>0</v>
      </c>
      <c r="W127" s="446"/>
      <c r="X127" s="598">
        <f t="shared" ref="X127:X133" si="115">W127*$R127</f>
        <v>0</v>
      </c>
      <c r="Y127" s="58">
        <f t="shared" ref="Y127:Y133" si="116">W127*$S127</f>
        <v>0</v>
      </c>
      <c r="Z127" s="446"/>
      <c r="AA127" s="598">
        <f t="shared" ref="AA127:AA133" si="117">Z127*$R127</f>
        <v>0</v>
      </c>
      <c r="AB127" s="58">
        <f t="shared" ref="AB127:AB133" si="118">Z127*$S127</f>
        <v>0</v>
      </c>
      <c r="AC127" s="446"/>
      <c r="AD127" s="598">
        <f t="shared" ref="AD127:AD133" si="119">AC127*$R127</f>
        <v>0</v>
      </c>
      <c r="AE127" s="58">
        <f t="shared" ref="AE127:AE133" si="120">AC127*$S127</f>
        <v>0</v>
      </c>
      <c r="AF127" s="446"/>
      <c r="AG127" s="598">
        <f t="shared" ref="AG127:AG133" si="121">AF127*$R127</f>
        <v>0</v>
      </c>
      <c r="AH127" s="58">
        <f t="shared" ref="AH127:AH133" si="122">AF127*$S127</f>
        <v>0</v>
      </c>
      <c r="AI127" s="446"/>
      <c r="AJ127" s="598">
        <f t="shared" ref="AJ127:AJ133" si="123">AI127*$R127</f>
        <v>0</v>
      </c>
      <c r="AK127" s="58">
        <f t="shared" ref="AK127:AK133" si="124">AI127*$S127</f>
        <v>0</v>
      </c>
      <c r="AL127" s="446"/>
      <c r="AM127" s="598">
        <f t="shared" ref="AM127:AM133" si="125">AL127*$R127</f>
        <v>0</v>
      </c>
      <c r="AN127" s="58">
        <f t="shared" ref="AN127:AN133" si="126">AL127*$S127</f>
        <v>0</v>
      </c>
      <c r="AO127" s="57">
        <f t="shared" ref="AO127:AP133" si="127">AM127+AJ127+AG127+AD127+AA127+X127+U127</f>
        <v>0</v>
      </c>
      <c r="AP127" s="57">
        <f t="shared" si="127"/>
        <v>0</v>
      </c>
      <c r="AQ127" s="1107"/>
      <c r="AR127" s="1108"/>
    </row>
    <row r="128" spans="1:49" s="599" customFormat="1" x14ac:dyDescent="0.25">
      <c r="A128" s="432"/>
      <c r="B128" s="431"/>
      <c r="C128" s="432"/>
      <c r="D128" s="447"/>
      <c r="E128" s="713"/>
      <c r="F128" s="711"/>
      <c r="G128" s="609">
        <f t="shared" ref="G128:G133" si="128">F128*$E128</f>
        <v>0</v>
      </c>
      <c r="H128" s="709">
        <f t="shared" si="107"/>
        <v>0</v>
      </c>
      <c r="I128" s="711"/>
      <c r="J128" s="609">
        <f t="shared" ref="J128:J133" si="129">I128*$E128</f>
        <v>0</v>
      </c>
      <c r="K128" s="609">
        <f t="shared" si="108"/>
        <v>0</v>
      </c>
      <c r="L128" s="715"/>
      <c r="M128" s="609">
        <f t="shared" ref="M128:M133" si="130">L128*$E128</f>
        <v>0</v>
      </c>
      <c r="N128" s="709">
        <f t="shared" si="109"/>
        <v>0</v>
      </c>
      <c r="O128" s="715"/>
      <c r="P128" s="709">
        <f t="shared" si="110"/>
        <v>0</v>
      </c>
      <c r="Q128" s="709">
        <f t="shared" si="111"/>
        <v>0</v>
      </c>
      <c r="R128" s="716">
        <f t="shared" si="112"/>
        <v>0</v>
      </c>
      <c r="S128" s="806">
        <f t="shared" si="112"/>
        <v>0</v>
      </c>
      <c r="T128" s="446"/>
      <c r="U128" s="598">
        <f t="shared" si="113"/>
        <v>0</v>
      </c>
      <c r="V128" s="59">
        <f t="shared" si="114"/>
        <v>0</v>
      </c>
      <c r="W128" s="446"/>
      <c r="X128" s="598">
        <f t="shared" si="115"/>
        <v>0</v>
      </c>
      <c r="Y128" s="58">
        <f t="shared" si="116"/>
        <v>0</v>
      </c>
      <c r="Z128" s="446"/>
      <c r="AA128" s="598">
        <f t="shared" si="117"/>
        <v>0</v>
      </c>
      <c r="AB128" s="58">
        <f t="shared" si="118"/>
        <v>0</v>
      </c>
      <c r="AC128" s="446"/>
      <c r="AD128" s="598">
        <f t="shared" si="119"/>
        <v>0</v>
      </c>
      <c r="AE128" s="58">
        <f t="shared" si="120"/>
        <v>0</v>
      </c>
      <c r="AF128" s="446"/>
      <c r="AG128" s="598">
        <f t="shared" si="121"/>
        <v>0</v>
      </c>
      <c r="AH128" s="58">
        <f t="shared" si="122"/>
        <v>0</v>
      </c>
      <c r="AI128" s="446"/>
      <c r="AJ128" s="598">
        <f t="shared" si="123"/>
        <v>0</v>
      </c>
      <c r="AK128" s="58">
        <f t="shared" si="124"/>
        <v>0</v>
      </c>
      <c r="AL128" s="446"/>
      <c r="AM128" s="598">
        <f t="shared" si="125"/>
        <v>0</v>
      </c>
      <c r="AN128" s="58">
        <f t="shared" si="126"/>
        <v>0</v>
      </c>
      <c r="AO128" s="57">
        <f t="shared" si="127"/>
        <v>0</v>
      </c>
      <c r="AP128" s="57">
        <f t="shared" si="127"/>
        <v>0</v>
      </c>
      <c r="AQ128" s="1107"/>
      <c r="AR128" s="1108"/>
    </row>
    <row r="129" spans="1:49" s="599" customFormat="1" x14ac:dyDescent="0.25">
      <c r="A129" s="432"/>
      <c r="B129" s="431"/>
      <c r="C129" s="595"/>
      <c r="D129" s="596"/>
      <c r="E129" s="711"/>
      <c r="F129" s="711"/>
      <c r="G129" s="609">
        <f t="shared" si="128"/>
        <v>0</v>
      </c>
      <c r="H129" s="709">
        <f t="shared" si="107"/>
        <v>0</v>
      </c>
      <c r="I129" s="711"/>
      <c r="J129" s="609">
        <f t="shared" si="129"/>
        <v>0</v>
      </c>
      <c r="K129" s="609">
        <f t="shared" si="108"/>
        <v>0</v>
      </c>
      <c r="L129" s="715"/>
      <c r="M129" s="609">
        <f t="shared" si="130"/>
        <v>0</v>
      </c>
      <c r="N129" s="709">
        <f t="shared" si="109"/>
        <v>0</v>
      </c>
      <c r="O129" s="715"/>
      <c r="P129" s="709">
        <f t="shared" si="110"/>
        <v>0</v>
      </c>
      <c r="Q129" s="709">
        <f t="shared" si="111"/>
        <v>0</v>
      </c>
      <c r="R129" s="716">
        <f t="shared" si="112"/>
        <v>0</v>
      </c>
      <c r="S129" s="806">
        <f t="shared" si="112"/>
        <v>0</v>
      </c>
      <c r="T129" s="446"/>
      <c r="U129" s="598">
        <f t="shared" si="113"/>
        <v>0</v>
      </c>
      <c r="V129" s="59">
        <f t="shared" si="114"/>
        <v>0</v>
      </c>
      <c r="W129" s="446"/>
      <c r="X129" s="598">
        <f t="shared" si="115"/>
        <v>0</v>
      </c>
      <c r="Y129" s="58">
        <f t="shared" si="116"/>
        <v>0</v>
      </c>
      <c r="Z129" s="446"/>
      <c r="AA129" s="598">
        <f t="shared" si="117"/>
        <v>0</v>
      </c>
      <c r="AB129" s="58">
        <f t="shared" si="118"/>
        <v>0</v>
      </c>
      <c r="AC129" s="446"/>
      <c r="AD129" s="598">
        <f t="shared" si="119"/>
        <v>0</v>
      </c>
      <c r="AE129" s="58">
        <f t="shared" si="120"/>
        <v>0</v>
      </c>
      <c r="AF129" s="446"/>
      <c r="AG129" s="598">
        <f t="shared" si="121"/>
        <v>0</v>
      </c>
      <c r="AH129" s="58">
        <f t="shared" si="122"/>
        <v>0</v>
      </c>
      <c r="AI129" s="446"/>
      <c r="AJ129" s="598">
        <f t="shared" si="123"/>
        <v>0</v>
      </c>
      <c r="AK129" s="58">
        <f t="shared" si="124"/>
        <v>0</v>
      </c>
      <c r="AL129" s="446"/>
      <c r="AM129" s="598">
        <f t="shared" si="125"/>
        <v>0</v>
      </c>
      <c r="AN129" s="58">
        <f t="shared" si="126"/>
        <v>0</v>
      </c>
      <c r="AO129" s="57">
        <f t="shared" si="127"/>
        <v>0</v>
      </c>
      <c r="AP129" s="57">
        <f t="shared" si="127"/>
        <v>0</v>
      </c>
      <c r="AQ129" s="1107"/>
      <c r="AR129" s="1108"/>
    </row>
    <row r="130" spans="1:49" s="599" customFormat="1" x14ac:dyDescent="0.25">
      <c r="A130" s="432"/>
      <c r="B130" s="431"/>
      <c r="C130" s="595"/>
      <c r="D130" s="596"/>
      <c r="E130" s="711"/>
      <c r="F130" s="711"/>
      <c r="G130" s="609">
        <f t="shared" si="128"/>
        <v>0</v>
      </c>
      <c r="H130" s="709">
        <f t="shared" si="107"/>
        <v>0</v>
      </c>
      <c r="I130" s="711"/>
      <c r="J130" s="609">
        <f t="shared" si="129"/>
        <v>0</v>
      </c>
      <c r="K130" s="609">
        <f t="shared" si="108"/>
        <v>0</v>
      </c>
      <c r="L130" s="715"/>
      <c r="M130" s="609">
        <f t="shared" si="130"/>
        <v>0</v>
      </c>
      <c r="N130" s="709">
        <f t="shared" si="109"/>
        <v>0</v>
      </c>
      <c r="O130" s="715"/>
      <c r="P130" s="709">
        <f t="shared" si="110"/>
        <v>0</v>
      </c>
      <c r="Q130" s="709">
        <f t="shared" si="111"/>
        <v>0</v>
      </c>
      <c r="R130" s="716">
        <f t="shared" si="112"/>
        <v>0</v>
      </c>
      <c r="S130" s="806">
        <f t="shared" si="112"/>
        <v>0</v>
      </c>
      <c r="T130" s="446"/>
      <c r="U130" s="598">
        <f t="shared" si="113"/>
        <v>0</v>
      </c>
      <c r="V130" s="59">
        <f t="shared" si="114"/>
        <v>0</v>
      </c>
      <c r="W130" s="446"/>
      <c r="X130" s="598">
        <f t="shared" si="115"/>
        <v>0</v>
      </c>
      <c r="Y130" s="58">
        <f t="shared" si="116"/>
        <v>0</v>
      </c>
      <c r="Z130" s="446"/>
      <c r="AA130" s="598">
        <f t="shared" si="117"/>
        <v>0</v>
      </c>
      <c r="AB130" s="58">
        <f t="shared" si="118"/>
        <v>0</v>
      </c>
      <c r="AC130" s="446"/>
      <c r="AD130" s="598">
        <f t="shared" si="119"/>
        <v>0</v>
      </c>
      <c r="AE130" s="58">
        <f t="shared" si="120"/>
        <v>0</v>
      </c>
      <c r="AF130" s="446"/>
      <c r="AG130" s="598">
        <f t="shared" si="121"/>
        <v>0</v>
      </c>
      <c r="AH130" s="58">
        <f t="shared" si="122"/>
        <v>0</v>
      </c>
      <c r="AI130" s="446"/>
      <c r="AJ130" s="598">
        <f t="shared" si="123"/>
        <v>0</v>
      </c>
      <c r="AK130" s="58">
        <f t="shared" si="124"/>
        <v>0</v>
      </c>
      <c r="AL130" s="446"/>
      <c r="AM130" s="598">
        <f t="shared" si="125"/>
        <v>0</v>
      </c>
      <c r="AN130" s="58">
        <f t="shared" si="126"/>
        <v>0</v>
      </c>
      <c r="AO130" s="57">
        <f t="shared" si="127"/>
        <v>0</v>
      </c>
      <c r="AP130" s="57">
        <f t="shared" si="127"/>
        <v>0</v>
      </c>
      <c r="AQ130" s="1107"/>
      <c r="AR130" s="1108"/>
    </row>
    <row r="131" spans="1:49" s="599" customFormat="1" x14ac:dyDescent="0.25">
      <c r="A131" s="432"/>
      <c r="B131" s="431"/>
      <c r="C131" s="595"/>
      <c r="D131" s="596"/>
      <c r="E131" s="711"/>
      <c r="F131" s="711"/>
      <c r="G131" s="609">
        <f t="shared" si="128"/>
        <v>0</v>
      </c>
      <c r="H131" s="709">
        <f t="shared" si="107"/>
        <v>0</v>
      </c>
      <c r="I131" s="711"/>
      <c r="J131" s="609">
        <f t="shared" si="129"/>
        <v>0</v>
      </c>
      <c r="K131" s="609">
        <f t="shared" si="108"/>
        <v>0</v>
      </c>
      <c r="L131" s="715"/>
      <c r="M131" s="609">
        <f t="shared" si="130"/>
        <v>0</v>
      </c>
      <c r="N131" s="709">
        <f t="shared" si="109"/>
        <v>0</v>
      </c>
      <c r="O131" s="715"/>
      <c r="P131" s="709">
        <f t="shared" si="110"/>
        <v>0</v>
      </c>
      <c r="Q131" s="709">
        <f t="shared" si="111"/>
        <v>0</v>
      </c>
      <c r="R131" s="716">
        <f t="shared" si="112"/>
        <v>0</v>
      </c>
      <c r="S131" s="806">
        <f t="shared" si="112"/>
        <v>0</v>
      </c>
      <c r="T131" s="446"/>
      <c r="U131" s="598">
        <f t="shared" si="113"/>
        <v>0</v>
      </c>
      <c r="V131" s="59">
        <f t="shared" si="114"/>
        <v>0</v>
      </c>
      <c r="W131" s="446"/>
      <c r="X131" s="598">
        <f t="shared" si="115"/>
        <v>0</v>
      </c>
      <c r="Y131" s="58">
        <f t="shared" si="116"/>
        <v>0</v>
      </c>
      <c r="Z131" s="446"/>
      <c r="AA131" s="598">
        <f t="shared" si="117"/>
        <v>0</v>
      </c>
      <c r="AB131" s="58">
        <f t="shared" si="118"/>
        <v>0</v>
      </c>
      <c r="AC131" s="446"/>
      <c r="AD131" s="598">
        <f t="shared" si="119"/>
        <v>0</v>
      </c>
      <c r="AE131" s="58">
        <f t="shared" si="120"/>
        <v>0</v>
      </c>
      <c r="AF131" s="446"/>
      <c r="AG131" s="598">
        <f t="shared" si="121"/>
        <v>0</v>
      </c>
      <c r="AH131" s="58">
        <f t="shared" si="122"/>
        <v>0</v>
      </c>
      <c r="AI131" s="446"/>
      <c r="AJ131" s="598">
        <f t="shared" si="123"/>
        <v>0</v>
      </c>
      <c r="AK131" s="58">
        <f t="shared" si="124"/>
        <v>0</v>
      </c>
      <c r="AL131" s="446"/>
      <c r="AM131" s="598">
        <f t="shared" si="125"/>
        <v>0</v>
      </c>
      <c r="AN131" s="58">
        <f t="shared" si="126"/>
        <v>0</v>
      </c>
      <c r="AO131" s="57">
        <f t="shared" si="127"/>
        <v>0</v>
      </c>
      <c r="AP131" s="57">
        <f t="shared" si="127"/>
        <v>0</v>
      </c>
      <c r="AQ131" s="1107"/>
      <c r="AR131" s="1108"/>
    </row>
    <row r="132" spans="1:49" s="599" customFormat="1" x14ac:dyDescent="0.25">
      <c r="A132" s="432"/>
      <c r="B132" s="431"/>
      <c r="C132" s="595"/>
      <c r="D132" s="596"/>
      <c r="E132" s="711"/>
      <c r="F132" s="711"/>
      <c r="G132" s="609">
        <f t="shared" si="128"/>
        <v>0</v>
      </c>
      <c r="H132" s="709">
        <f t="shared" si="107"/>
        <v>0</v>
      </c>
      <c r="I132" s="711"/>
      <c r="J132" s="609">
        <f t="shared" si="129"/>
        <v>0</v>
      </c>
      <c r="K132" s="609">
        <f t="shared" si="108"/>
        <v>0</v>
      </c>
      <c r="L132" s="715"/>
      <c r="M132" s="609">
        <f t="shared" si="130"/>
        <v>0</v>
      </c>
      <c r="N132" s="709">
        <f t="shared" si="109"/>
        <v>0</v>
      </c>
      <c r="O132" s="715"/>
      <c r="P132" s="709">
        <f t="shared" si="110"/>
        <v>0</v>
      </c>
      <c r="Q132" s="709">
        <f t="shared" si="111"/>
        <v>0</v>
      </c>
      <c r="R132" s="716">
        <f t="shared" si="112"/>
        <v>0</v>
      </c>
      <c r="S132" s="806">
        <f t="shared" si="112"/>
        <v>0</v>
      </c>
      <c r="T132" s="446"/>
      <c r="U132" s="598">
        <f t="shared" si="113"/>
        <v>0</v>
      </c>
      <c r="V132" s="59">
        <f t="shared" si="114"/>
        <v>0</v>
      </c>
      <c r="W132" s="446"/>
      <c r="X132" s="598">
        <f t="shared" si="115"/>
        <v>0</v>
      </c>
      <c r="Y132" s="58">
        <f t="shared" si="116"/>
        <v>0</v>
      </c>
      <c r="Z132" s="446"/>
      <c r="AA132" s="598">
        <f t="shared" si="117"/>
        <v>0</v>
      </c>
      <c r="AB132" s="58">
        <f t="shared" si="118"/>
        <v>0</v>
      </c>
      <c r="AC132" s="446"/>
      <c r="AD132" s="598">
        <f t="shared" si="119"/>
        <v>0</v>
      </c>
      <c r="AE132" s="58">
        <f t="shared" si="120"/>
        <v>0</v>
      </c>
      <c r="AF132" s="446"/>
      <c r="AG132" s="598">
        <f t="shared" si="121"/>
        <v>0</v>
      </c>
      <c r="AH132" s="58">
        <f t="shared" si="122"/>
        <v>0</v>
      </c>
      <c r="AI132" s="446"/>
      <c r="AJ132" s="598">
        <f t="shared" si="123"/>
        <v>0</v>
      </c>
      <c r="AK132" s="58">
        <f t="shared" si="124"/>
        <v>0</v>
      </c>
      <c r="AL132" s="446"/>
      <c r="AM132" s="598">
        <f t="shared" si="125"/>
        <v>0</v>
      </c>
      <c r="AN132" s="58">
        <f t="shared" si="126"/>
        <v>0</v>
      </c>
      <c r="AO132" s="57">
        <f t="shared" si="127"/>
        <v>0</v>
      </c>
      <c r="AP132" s="57">
        <f t="shared" si="127"/>
        <v>0</v>
      </c>
      <c r="AQ132" s="1107"/>
      <c r="AR132" s="1108"/>
    </row>
    <row r="133" spans="1:49" s="599" customFormat="1" x14ac:dyDescent="0.25">
      <c r="A133" s="432"/>
      <c r="B133" s="431"/>
      <c r="C133" s="595"/>
      <c r="D133" s="596"/>
      <c r="E133" s="711"/>
      <c r="F133" s="711"/>
      <c r="G133" s="609">
        <f t="shared" si="128"/>
        <v>0</v>
      </c>
      <c r="H133" s="709">
        <f t="shared" si="107"/>
        <v>0</v>
      </c>
      <c r="I133" s="711"/>
      <c r="J133" s="609">
        <f t="shared" si="129"/>
        <v>0</v>
      </c>
      <c r="K133" s="609">
        <f t="shared" si="108"/>
        <v>0</v>
      </c>
      <c r="L133" s="715"/>
      <c r="M133" s="609">
        <f t="shared" si="130"/>
        <v>0</v>
      </c>
      <c r="N133" s="709">
        <f t="shared" si="109"/>
        <v>0</v>
      </c>
      <c r="O133" s="715"/>
      <c r="P133" s="709">
        <f t="shared" si="110"/>
        <v>0</v>
      </c>
      <c r="Q133" s="709">
        <f t="shared" si="111"/>
        <v>0</v>
      </c>
      <c r="R133" s="716">
        <f t="shared" si="112"/>
        <v>0</v>
      </c>
      <c r="S133" s="806">
        <f t="shared" si="112"/>
        <v>0</v>
      </c>
      <c r="T133" s="446"/>
      <c r="U133" s="598">
        <f t="shared" si="113"/>
        <v>0</v>
      </c>
      <c r="V133" s="59">
        <f t="shared" si="114"/>
        <v>0</v>
      </c>
      <c r="W133" s="446"/>
      <c r="X133" s="598">
        <f t="shared" si="115"/>
        <v>0</v>
      </c>
      <c r="Y133" s="58">
        <f t="shared" si="116"/>
        <v>0</v>
      </c>
      <c r="Z133" s="446"/>
      <c r="AA133" s="598">
        <f t="shared" si="117"/>
        <v>0</v>
      </c>
      <c r="AB133" s="58">
        <f t="shared" si="118"/>
        <v>0</v>
      </c>
      <c r="AC133" s="446"/>
      <c r="AD133" s="598">
        <f t="shared" si="119"/>
        <v>0</v>
      </c>
      <c r="AE133" s="58">
        <f t="shared" si="120"/>
        <v>0</v>
      </c>
      <c r="AF133" s="446"/>
      <c r="AG133" s="598">
        <f t="shared" si="121"/>
        <v>0</v>
      </c>
      <c r="AH133" s="58">
        <f t="shared" si="122"/>
        <v>0</v>
      </c>
      <c r="AI133" s="446"/>
      <c r="AJ133" s="598">
        <f t="shared" si="123"/>
        <v>0</v>
      </c>
      <c r="AK133" s="58">
        <f t="shared" si="124"/>
        <v>0</v>
      </c>
      <c r="AL133" s="446"/>
      <c r="AM133" s="598">
        <f t="shared" si="125"/>
        <v>0</v>
      </c>
      <c r="AN133" s="58">
        <f t="shared" si="126"/>
        <v>0</v>
      </c>
      <c r="AO133" s="57">
        <f t="shared" si="127"/>
        <v>0</v>
      </c>
      <c r="AP133" s="57">
        <f t="shared" si="127"/>
        <v>0</v>
      </c>
      <c r="AQ133" s="1107"/>
      <c r="AR133" s="1108"/>
    </row>
    <row r="134" spans="1:49" s="49" customFormat="1" ht="13.5" thickBot="1" x14ac:dyDescent="0.3">
      <c r="A134" s="55" t="s">
        <v>30</v>
      </c>
      <c r="B134" s="56"/>
      <c r="C134" s="55"/>
      <c r="D134" s="52"/>
      <c r="E134" s="710"/>
      <c r="F134" s="710"/>
      <c r="G134" s="482">
        <f>SUM(G127:G133)</f>
        <v>0</v>
      </c>
      <c r="H134" s="710">
        <f>SUM(H127:H133)</f>
        <v>0</v>
      </c>
      <c r="I134" s="710"/>
      <c r="J134" s="714">
        <f>SUM(J127:J133)</f>
        <v>0</v>
      </c>
      <c r="K134" s="480">
        <f>SUM(K127:K133)</f>
        <v>0</v>
      </c>
      <c r="L134" s="481"/>
      <c r="M134" s="481">
        <f>SUM(M127:M133)</f>
        <v>0</v>
      </c>
      <c r="N134" s="712">
        <f>SUM(N127:N133)</f>
        <v>0</v>
      </c>
      <c r="O134" s="481"/>
      <c r="P134" s="481">
        <f>SUM(P127:P133)</f>
        <v>0</v>
      </c>
      <c r="Q134" s="481">
        <f>SUM(Q127:Q133)</f>
        <v>0</v>
      </c>
      <c r="R134" s="807">
        <f>SUM(R127:R133)</f>
        <v>0</v>
      </c>
      <c r="S134" s="808">
        <f>SUM(S127:S133)</f>
        <v>0</v>
      </c>
      <c r="T134" s="54"/>
      <c r="U134" s="52">
        <f>SUM(U127:U133)</f>
        <v>0</v>
      </c>
      <c r="V134" s="53">
        <f>SUM(V127:V133)</f>
        <v>0</v>
      </c>
      <c r="W134" s="50"/>
      <c r="X134" s="52">
        <f>SUM(X127:X133)</f>
        <v>0</v>
      </c>
      <c r="Y134" s="50">
        <f>SUM(Y127:Y133)</f>
        <v>0</v>
      </c>
      <c r="Z134" s="50"/>
      <c r="AA134" s="52">
        <f>SUM(AA127:AA133)</f>
        <v>0</v>
      </c>
      <c r="AB134" s="51">
        <f>SUM(AB127:AB133)</f>
        <v>0</v>
      </c>
      <c r="AC134" s="51"/>
      <c r="AD134" s="52">
        <f>SUM(AD127:AD133)</f>
        <v>0</v>
      </c>
      <c r="AE134" s="50">
        <f>SUM(AE127:AE133)</f>
        <v>0</v>
      </c>
      <c r="AF134" s="50"/>
      <c r="AG134" s="52">
        <f>SUM(AG127:AG133)</f>
        <v>0</v>
      </c>
      <c r="AH134" s="51">
        <f>SUM(AH127:AH133)</f>
        <v>0</v>
      </c>
      <c r="AI134" s="50"/>
      <c r="AJ134" s="52">
        <f>SUM(AJ127:AJ133)</f>
        <v>0</v>
      </c>
      <c r="AK134" s="51">
        <f>SUM(AK127:AK133)</f>
        <v>0</v>
      </c>
      <c r="AL134" s="50"/>
      <c r="AM134" s="52">
        <f>SUM(AM127:AM133)</f>
        <v>0</v>
      </c>
      <c r="AN134" s="51">
        <f>SUM(AN127:AN133)</f>
        <v>0</v>
      </c>
      <c r="AO134" s="50">
        <f>SUM(AO127:AO133)</f>
        <v>0</v>
      </c>
      <c r="AP134" s="50">
        <f>SUM(AP127:AP133)</f>
        <v>0</v>
      </c>
      <c r="AQ134" s="1109"/>
      <c r="AR134" s="1110"/>
    </row>
    <row r="135" spans="1:49" s="600" customFormat="1"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T135" s="561"/>
      <c r="AU135" s="561"/>
      <c r="AV135" s="561"/>
      <c r="AW135" s="561"/>
    </row>
    <row r="136" spans="1:49" s="600" customFormat="1" ht="13.5" thickBot="1" x14ac:dyDescent="0.3">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T136" s="561"/>
      <c r="AU136" s="561"/>
      <c r="AV136" s="561"/>
      <c r="AW136" s="561"/>
    </row>
    <row r="137" spans="1:49" s="600" customFormat="1" x14ac:dyDescent="0.25">
      <c r="A137" s="1182" t="s">
        <v>33</v>
      </c>
      <c r="B137" s="1183"/>
      <c r="C137" s="1183"/>
      <c r="D137" s="1184"/>
      <c r="E137" s="1184"/>
      <c r="F137" s="1184"/>
      <c r="G137" s="1184"/>
      <c r="H137" s="1184"/>
      <c r="I137" s="1184"/>
      <c r="J137" s="1184"/>
      <c r="K137" s="47" t="s">
        <v>9</v>
      </c>
      <c r="L137" s="46" t="s">
        <v>8</v>
      </c>
      <c r="M137" s="45"/>
      <c r="N137" s="45"/>
      <c r="O137" s="45"/>
      <c r="P137" s="45"/>
      <c r="Q137" s="45"/>
      <c r="R137" s="45"/>
      <c r="S137" s="45"/>
      <c r="T137" s="45"/>
      <c r="U137" s="45"/>
      <c r="V137" s="1181"/>
      <c r="W137" s="1181"/>
      <c r="X137" s="44"/>
      <c r="Y137" s="1181"/>
      <c r="Z137" s="1181"/>
      <c r="AA137" s="1181"/>
      <c r="AB137" s="1181"/>
      <c r="AC137" s="1181"/>
      <c r="AD137" s="1181"/>
      <c r="AE137" s="1181"/>
      <c r="AF137" s="1181"/>
      <c r="AG137" s="1181"/>
      <c r="AH137" s="1181"/>
      <c r="AI137" s="1181"/>
      <c r="AJ137" s="1181"/>
      <c r="AK137" s="1181"/>
      <c r="AL137" s="1181"/>
      <c r="AM137" s="1181"/>
      <c r="AN137" s="1181"/>
      <c r="AO137" s="1181"/>
      <c r="AP137" s="1181"/>
      <c r="AQ137" s="44"/>
      <c r="AR137" s="44"/>
      <c r="AS137" s="561"/>
      <c r="AT137" s="561"/>
      <c r="AU137" s="561"/>
      <c r="AV137" s="561"/>
      <c r="AW137" s="561"/>
    </row>
    <row r="138" spans="1:49" s="600" customFormat="1" x14ac:dyDescent="0.25">
      <c r="A138" s="43" t="s">
        <v>308</v>
      </c>
      <c r="B138" s="1193" t="s">
        <v>11</v>
      </c>
      <c r="C138" s="1193"/>
      <c r="D138" s="1193"/>
      <c r="E138" s="1193"/>
      <c r="F138" s="1193"/>
      <c r="G138" s="1193"/>
      <c r="H138" s="1193"/>
      <c r="I138" s="1193"/>
      <c r="J138" s="1193"/>
      <c r="K138" s="42"/>
      <c r="L138" s="859"/>
      <c r="M138" s="561"/>
      <c r="N138" s="561"/>
      <c r="O138" s="561"/>
      <c r="P138" s="561"/>
      <c r="Q138" s="561"/>
      <c r="R138" s="561"/>
      <c r="S138" s="561"/>
      <c r="T138" s="561"/>
      <c r="U138" s="561"/>
      <c r="V138" s="40"/>
      <c r="W138" s="40"/>
      <c r="X138" s="40"/>
      <c r="Y138" s="41"/>
      <c r="Z138" s="40"/>
      <c r="AA138" s="40"/>
      <c r="AB138" s="41"/>
      <c r="AC138" s="40"/>
      <c r="AD138" s="40"/>
      <c r="AE138" s="41"/>
      <c r="AF138" s="40"/>
      <c r="AG138" s="40"/>
      <c r="AH138" s="41"/>
      <c r="AI138" s="40"/>
      <c r="AJ138" s="40"/>
      <c r="AK138" s="41"/>
      <c r="AL138" s="40"/>
      <c r="AM138" s="40"/>
      <c r="AN138" s="41"/>
      <c r="AO138" s="40"/>
      <c r="AP138" s="40"/>
      <c r="AQ138" s="40"/>
      <c r="AR138" s="40"/>
      <c r="AS138" s="561"/>
      <c r="AT138" s="561"/>
      <c r="AU138" s="561"/>
      <c r="AV138" s="561"/>
      <c r="AW138" s="561"/>
    </row>
    <row r="139" spans="1:49" s="600" customFormat="1" x14ac:dyDescent="0.25">
      <c r="A139" s="432"/>
      <c r="B139" s="1194"/>
      <c r="C139" s="1195"/>
      <c r="D139" s="1196"/>
      <c r="E139" s="1196"/>
      <c r="F139" s="1196"/>
      <c r="G139" s="1196"/>
      <c r="H139" s="1196"/>
      <c r="I139" s="1196"/>
      <c r="J139" s="1197"/>
      <c r="K139" s="860"/>
      <c r="L139" s="859">
        <f t="shared" ref="L139:L144" si="131">K139/$C$14</f>
        <v>0</v>
      </c>
      <c r="M139" s="561"/>
      <c r="N139" s="561"/>
      <c r="O139" s="561"/>
      <c r="P139" s="561"/>
      <c r="Q139" s="561"/>
      <c r="R139" s="561"/>
      <c r="S139" s="561"/>
      <c r="T139" s="561"/>
      <c r="U139" s="561"/>
      <c r="V139" s="40"/>
      <c r="W139" s="40"/>
      <c r="X139" s="40"/>
      <c r="Y139" s="41"/>
      <c r="Z139" s="40"/>
      <c r="AA139" s="40"/>
      <c r="AB139" s="41"/>
      <c r="AC139" s="40"/>
      <c r="AD139" s="40"/>
      <c r="AE139" s="41"/>
      <c r="AF139" s="40"/>
      <c r="AG139" s="40"/>
      <c r="AH139" s="41"/>
      <c r="AI139" s="40"/>
      <c r="AJ139" s="40"/>
      <c r="AK139" s="41"/>
      <c r="AL139" s="40"/>
      <c r="AM139" s="40"/>
      <c r="AN139" s="41"/>
      <c r="AO139" s="40"/>
      <c r="AP139" s="40"/>
      <c r="AQ139" s="40"/>
      <c r="AR139" s="40"/>
      <c r="AS139" s="561"/>
      <c r="AT139" s="561"/>
      <c r="AU139" s="561"/>
      <c r="AV139" s="561"/>
      <c r="AW139" s="561"/>
    </row>
    <row r="140" spans="1:49" s="600" customFormat="1" x14ac:dyDescent="0.25">
      <c r="A140" s="449"/>
      <c r="B140" s="1194"/>
      <c r="C140" s="1195"/>
      <c r="D140" s="1196"/>
      <c r="E140" s="1196"/>
      <c r="F140" s="1196"/>
      <c r="G140" s="1196"/>
      <c r="H140" s="1196"/>
      <c r="I140" s="1196"/>
      <c r="J140" s="1197"/>
      <c r="K140" s="861"/>
      <c r="L140" s="859">
        <f t="shared" si="131"/>
        <v>0</v>
      </c>
      <c r="M140" s="561"/>
      <c r="N140" s="561"/>
      <c r="O140" s="561"/>
      <c r="P140" s="561"/>
      <c r="Q140" s="561"/>
      <c r="R140" s="561"/>
      <c r="S140" s="561"/>
      <c r="T140" s="561"/>
      <c r="U140" s="561"/>
      <c r="V140" s="40"/>
      <c r="W140" s="40"/>
      <c r="X140" s="40"/>
      <c r="Y140" s="41"/>
      <c r="Z140" s="40"/>
      <c r="AA140" s="40"/>
      <c r="AB140" s="41"/>
      <c r="AC140" s="40"/>
      <c r="AD140" s="40"/>
      <c r="AE140" s="41"/>
      <c r="AF140" s="40"/>
      <c r="AG140" s="40"/>
      <c r="AH140" s="41"/>
      <c r="AI140" s="40"/>
      <c r="AJ140" s="40"/>
      <c r="AK140" s="41"/>
      <c r="AL140" s="40"/>
      <c r="AM140" s="40"/>
      <c r="AN140" s="41"/>
      <c r="AO140" s="40"/>
      <c r="AP140" s="40"/>
      <c r="AQ140" s="40"/>
      <c r="AR140" s="40"/>
      <c r="AS140" s="561"/>
      <c r="AT140" s="561"/>
      <c r="AU140" s="561"/>
      <c r="AV140" s="561"/>
      <c r="AW140" s="561"/>
    </row>
    <row r="141" spans="1:49" s="600" customFormat="1" x14ac:dyDescent="0.25">
      <c r="A141" s="449"/>
      <c r="B141" s="1194"/>
      <c r="C141" s="1195"/>
      <c r="D141" s="1196"/>
      <c r="E141" s="1196"/>
      <c r="F141" s="1196"/>
      <c r="G141" s="1196"/>
      <c r="H141" s="1196"/>
      <c r="I141" s="1196"/>
      <c r="J141" s="1197"/>
      <c r="K141" s="861"/>
      <c r="L141" s="859">
        <f t="shared" si="131"/>
        <v>0</v>
      </c>
      <c r="M141" s="561"/>
      <c r="N141" s="561"/>
      <c r="O141" s="561"/>
      <c r="P141" s="561"/>
      <c r="Q141" s="561"/>
      <c r="R141" s="561"/>
      <c r="S141" s="561"/>
      <c r="T141" s="561"/>
      <c r="U141" s="561"/>
      <c r="V141" s="40"/>
      <c r="W141" s="40"/>
      <c r="X141" s="40"/>
      <c r="Y141" s="41"/>
      <c r="Z141" s="40"/>
      <c r="AA141" s="40"/>
      <c r="AB141" s="41"/>
      <c r="AC141" s="40"/>
      <c r="AD141" s="40"/>
      <c r="AE141" s="41"/>
      <c r="AF141" s="40"/>
      <c r="AG141" s="40"/>
      <c r="AH141" s="41"/>
      <c r="AI141" s="40"/>
      <c r="AJ141" s="40"/>
      <c r="AK141" s="41"/>
      <c r="AL141" s="40"/>
      <c r="AM141" s="40"/>
      <c r="AN141" s="41"/>
      <c r="AO141" s="40"/>
      <c r="AP141" s="40"/>
      <c r="AQ141" s="40"/>
      <c r="AR141" s="40"/>
      <c r="AS141" s="561"/>
      <c r="AT141" s="561"/>
      <c r="AU141" s="561"/>
      <c r="AV141" s="561"/>
      <c r="AW141" s="561"/>
    </row>
    <row r="142" spans="1:49" s="600" customFormat="1" x14ac:dyDescent="0.25">
      <c r="A142" s="449"/>
      <c r="B142" s="1194"/>
      <c r="C142" s="1157"/>
      <c r="D142" s="1157"/>
      <c r="E142" s="1157"/>
      <c r="F142" s="1157"/>
      <c r="G142" s="1157"/>
      <c r="H142" s="1157"/>
      <c r="I142" s="1157"/>
      <c r="J142" s="1158"/>
      <c r="K142" s="861"/>
      <c r="L142" s="859">
        <f t="shared" si="131"/>
        <v>0</v>
      </c>
      <c r="M142" s="561"/>
      <c r="N142" s="561"/>
      <c r="O142" s="561"/>
      <c r="P142" s="561"/>
      <c r="Q142" s="561"/>
      <c r="R142" s="561"/>
      <c r="S142" s="561"/>
      <c r="T142" s="561"/>
      <c r="U142" s="561"/>
      <c r="V142" s="40"/>
      <c r="W142" s="40"/>
      <c r="X142" s="40"/>
      <c r="Y142" s="41"/>
      <c r="Z142" s="40"/>
      <c r="AA142" s="40"/>
      <c r="AB142" s="41"/>
      <c r="AC142" s="40"/>
      <c r="AD142" s="40"/>
      <c r="AE142" s="41"/>
      <c r="AF142" s="40"/>
      <c r="AG142" s="40"/>
      <c r="AH142" s="41"/>
      <c r="AI142" s="40"/>
      <c r="AJ142" s="40"/>
      <c r="AK142" s="41"/>
      <c r="AL142" s="40"/>
      <c r="AM142" s="40"/>
      <c r="AN142" s="41"/>
      <c r="AO142" s="40"/>
      <c r="AP142" s="40"/>
      <c r="AQ142" s="40"/>
      <c r="AR142" s="40"/>
      <c r="AS142" s="561"/>
      <c r="AT142" s="561"/>
      <c r="AU142" s="561"/>
      <c r="AV142" s="561"/>
      <c r="AW142" s="561"/>
    </row>
    <row r="143" spans="1:49" s="600" customFormat="1" x14ac:dyDescent="0.25">
      <c r="A143" s="449"/>
      <c r="B143" s="1194"/>
      <c r="C143" s="1157"/>
      <c r="D143" s="1157"/>
      <c r="E143" s="1157"/>
      <c r="F143" s="1157"/>
      <c r="G143" s="1157"/>
      <c r="H143" s="1157"/>
      <c r="I143" s="1157"/>
      <c r="J143" s="1158"/>
      <c r="K143" s="861"/>
      <c r="L143" s="859">
        <f t="shared" si="131"/>
        <v>0</v>
      </c>
      <c r="M143" s="561"/>
      <c r="N143" s="561"/>
      <c r="O143" s="561"/>
      <c r="P143" s="561"/>
      <c r="Q143" s="561"/>
      <c r="R143" s="561"/>
      <c r="S143" s="561"/>
      <c r="T143" s="561"/>
      <c r="U143" s="561"/>
      <c r="V143" s="40"/>
      <c r="W143" s="40"/>
      <c r="X143" s="40"/>
      <c r="Y143" s="41"/>
      <c r="Z143" s="40"/>
      <c r="AA143" s="40"/>
      <c r="AB143" s="41"/>
      <c r="AC143" s="40"/>
      <c r="AD143" s="40"/>
      <c r="AE143" s="41"/>
      <c r="AF143" s="40"/>
      <c r="AG143" s="40"/>
      <c r="AH143" s="41"/>
      <c r="AI143" s="40"/>
      <c r="AJ143" s="40"/>
      <c r="AK143" s="41"/>
      <c r="AL143" s="40"/>
      <c r="AM143" s="40"/>
      <c r="AN143" s="41"/>
      <c r="AO143" s="40"/>
      <c r="AP143" s="40"/>
      <c r="AQ143" s="40"/>
      <c r="AR143" s="40"/>
      <c r="AS143" s="561"/>
      <c r="AT143" s="561"/>
      <c r="AU143" s="561"/>
      <c r="AV143" s="561"/>
      <c r="AW143" s="561"/>
    </row>
    <row r="144" spans="1:49" s="600" customFormat="1" x14ac:dyDescent="0.25">
      <c r="A144" s="449"/>
      <c r="B144" s="1194"/>
      <c r="C144" s="1157"/>
      <c r="D144" s="1157"/>
      <c r="E144" s="1157"/>
      <c r="F144" s="1157"/>
      <c r="G144" s="1157"/>
      <c r="H144" s="1157"/>
      <c r="I144" s="1157"/>
      <c r="J144" s="1158"/>
      <c r="K144" s="861"/>
      <c r="L144" s="859">
        <f t="shared" si="131"/>
        <v>0</v>
      </c>
      <c r="M144" s="561"/>
      <c r="N144" s="561"/>
      <c r="O144" s="561"/>
      <c r="P144" s="561"/>
      <c r="Q144" s="561"/>
      <c r="R144" s="561"/>
      <c r="S144" s="561"/>
      <c r="T144" s="561"/>
      <c r="U144" s="561"/>
      <c r="V144" s="40"/>
      <c r="W144" s="40"/>
      <c r="X144" s="40"/>
      <c r="Y144" s="41"/>
      <c r="Z144" s="40"/>
      <c r="AA144" s="40"/>
      <c r="AB144" s="41"/>
      <c r="AC144" s="40"/>
      <c r="AD144" s="40"/>
      <c r="AE144" s="41"/>
      <c r="AF144" s="40"/>
      <c r="AG144" s="40"/>
      <c r="AH144" s="41"/>
      <c r="AI144" s="40"/>
      <c r="AJ144" s="40"/>
      <c r="AK144" s="41"/>
      <c r="AL144" s="40"/>
      <c r="AM144" s="40"/>
      <c r="AN144" s="41"/>
      <c r="AO144" s="40"/>
      <c r="AP144" s="40"/>
      <c r="AQ144" s="40"/>
      <c r="AR144" s="40"/>
      <c r="AS144" s="561"/>
      <c r="AT144" s="561"/>
      <c r="AU144" s="561"/>
      <c r="AV144" s="561"/>
      <c r="AW144" s="561"/>
    </row>
    <row r="145" spans="1:49" s="600" customFormat="1" ht="13.5" thickBot="1" x14ac:dyDescent="0.3">
      <c r="A145" s="450"/>
      <c r="B145" s="1216"/>
      <c r="C145" s="1217"/>
      <c r="D145" s="1217"/>
      <c r="E145" s="1217"/>
      <c r="F145" s="1217"/>
      <c r="G145" s="1217"/>
      <c r="H145" s="1217"/>
      <c r="I145" s="1217"/>
      <c r="J145" s="1218"/>
      <c r="K145" s="862"/>
      <c r="L145" s="863"/>
      <c r="M145" s="561"/>
      <c r="N145" s="561"/>
      <c r="O145" s="561"/>
      <c r="P145" s="561"/>
      <c r="Q145" s="561"/>
      <c r="R145" s="561"/>
      <c r="S145" s="561"/>
      <c r="T145" s="561"/>
      <c r="U145" s="561"/>
      <c r="V145" s="40"/>
      <c r="W145" s="40"/>
      <c r="X145" s="40"/>
      <c r="Y145" s="41"/>
      <c r="Z145" s="40"/>
      <c r="AA145" s="40"/>
      <c r="AB145" s="41"/>
      <c r="AC145" s="40"/>
      <c r="AD145" s="40"/>
      <c r="AE145" s="41"/>
      <c r="AF145" s="40"/>
      <c r="AG145" s="40"/>
      <c r="AH145" s="41"/>
      <c r="AI145" s="40"/>
      <c r="AJ145" s="40"/>
      <c r="AK145" s="41"/>
      <c r="AL145" s="40"/>
      <c r="AM145" s="40"/>
      <c r="AN145" s="41"/>
      <c r="AO145" s="40"/>
      <c r="AP145" s="40"/>
      <c r="AQ145" s="40"/>
      <c r="AR145" s="40"/>
      <c r="AS145" s="561"/>
      <c r="AT145" s="561"/>
      <c r="AU145" s="561"/>
      <c r="AV145" s="561"/>
      <c r="AW145" s="561"/>
    </row>
    <row r="146" spans="1:49" s="563" customFormat="1" ht="13.5" thickBot="1" x14ac:dyDescent="0.3">
      <c r="A146" s="39"/>
      <c r="B146" s="38"/>
      <c r="C146" s="38"/>
      <c r="D146" s="572"/>
      <c r="E146" s="572"/>
      <c r="F146" s="572"/>
      <c r="G146" s="572"/>
      <c r="H146" s="572"/>
      <c r="I146" s="572"/>
      <c r="J146" s="572"/>
      <c r="K146" s="572"/>
      <c r="L146" s="552"/>
      <c r="M146" s="552"/>
      <c r="N146" s="552"/>
      <c r="O146" s="552"/>
      <c r="P146" s="552"/>
      <c r="Q146" s="552"/>
      <c r="R146" s="552"/>
      <c r="S146" s="552"/>
      <c r="T146" s="552"/>
      <c r="U146" s="552"/>
      <c r="V146" s="36"/>
      <c r="W146" s="36"/>
      <c r="X146" s="36"/>
      <c r="Y146" s="37"/>
      <c r="Z146" s="36"/>
      <c r="AA146" s="36"/>
      <c r="AB146" s="37"/>
      <c r="AC146" s="36"/>
      <c r="AD146" s="36"/>
      <c r="AE146" s="37"/>
      <c r="AF146" s="36"/>
      <c r="AG146" s="36"/>
      <c r="AH146" s="37"/>
      <c r="AI146" s="36"/>
      <c r="AJ146" s="36"/>
      <c r="AK146" s="37"/>
      <c r="AL146" s="36"/>
      <c r="AM146" s="36"/>
      <c r="AN146" s="37"/>
      <c r="AO146" s="36"/>
      <c r="AP146" s="36"/>
      <c r="AQ146" s="36"/>
      <c r="AR146" s="36"/>
      <c r="AS146" s="552"/>
      <c r="AT146" s="552"/>
      <c r="AU146" s="552"/>
      <c r="AV146" s="552"/>
      <c r="AW146" s="552"/>
    </row>
    <row r="147" spans="1:49" s="563" customFormat="1" x14ac:dyDescent="0.25">
      <c r="A147" s="1069" t="s">
        <v>32</v>
      </c>
      <c r="B147" s="1256"/>
      <c r="C147" s="1026" t="s">
        <v>31</v>
      </c>
      <c r="D147" s="1257"/>
      <c r="E147" s="1257"/>
      <c r="F147" s="1257"/>
      <c r="G147" s="1257"/>
      <c r="H147" s="1257"/>
      <c r="I147" s="1257"/>
      <c r="J147" s="1257"/>
      <c r="K147" s="1257"/>
      <c r="L147" s="1258"/>
      <c r="M147" s="1202" t="s">
        <v>27</v>
      </c>
      <c r="N147" s="1203"/>
      <c r="O147" s="1203"/>
      <c r="P147" s="1203"/>
      <c r="Q147" s="1203"/>
      <c r="R147" s="1203"/>
      <c r="S147" s="1203"/>
      <c r="T147" s="1203"/>
      <c r="U147" s="1203"/>
      <c r="V147" s="1203"/>
      <c r="W147" s="1203"/>
      <c r="X147" s="1203"/>
      <c r="Y147" s="1203"/>
      <c r="Z147" s="1203"/>
      <c r="AA147" s="1203"/>
      <c r="AB147" s="1204"/>
      <c r="AC147" s="36"/>
      <c r="AD147" s="36"/>
      <c r="AE147" s="37"/>
      <c r="AF147" s="36"/>
      <c r="AG147" s="36"/>
      <c r="AH147" s="37"/>
      <c r="AI147" s="36"/>
      <c r="AJ147" s="36"/>
      <c r="AK147" s="37"/>
      <c r="AL147" s="36"/>
      <c r="AM147" s="36"/>
      <c r="AN147" s="37"/>
      <c r="AO147" s="36"/>
      <c r="AP147" s="36"/>
      <c r="AQ147" s="36"/>
      <c r="AR147" s="36"/>
      <c r="AS147" s="552"/>
      <c r="AT147" s="552"/>
      <c r="AU147" s="552"/>
      <c r="AV147" s="552"/>
      <c r="AW147" s="552"/>
    </row>
    <row r="148" spans="1:49" s="563" customFormat="1" x14ac:dyDescent="0.25">
      <c r="A148" s="1219" t="s">
        <v>11</v>
      </c>
      <c r="B148" s="1220"/>
      <c r="C148" s="1056" t="str">
        <f>I21</f>
        <v>JJJJ</v>
      </c>
      <c r="D148" s="956"/>
      <c r="E148" s="1149" t="str">
        <f>L21</f>
        <v>JJJJ</v>
      </c>
      <c r="F148" s="1188"/>
      <c r="G148" s="1149" t="str">
        <f>O21</f>
        <v>JJJJ</v>
      </c>
      <c r="H148" s="1188"/>
      <c r="I148" s="1149" t="str">
        <f>R21</f>
        <v>JJJJ</v>
      </c>
      <c r="J148" s="1188"/>
      <c r="K148" s="1149" t="s">
        <v>10</v>
      </c>
      <c r="L148" s="1226"/>
      <c r="M148" s="1224" t="s">
        <v>26</v>
      </c>
      <c r="N148" s="1225"/>
      <c r="O148" s="1187" t="s">
        <v>25</v>
      </c>
      <c r="P148" s="1225"/>
      <c r="Q148" s="1187" t="s">
        <v>24</v>
      </c>
      <c r="R148" s="1225"/>
      <c r="S148" s="1187" t="s">
        <v>23</v>
      </c>
      <c r="T148" s="1225"/>
      <c r="U148" s="1128" t="s">
        <v>22</v>
      </c>
      <c r="V148" s="1228"/>
      <c r="W148" s="1128" t="s">
        <v>21</v>
      </c>
      <c r="X148" s="1128"/>
      <c r="Y148" s="1128" t="s">
        <v>20</v>
      </c>
      <c r="Z148" s="1228"/>
      <c r="AA148" s="1128" t="s">
        <v>10</v>
      </c>
      <c r="AB148" s="1227"/>
      <c r="AC148" s="36"/>
      <c r="AD148" s="36"/>
      <c r="AE148" s="37"/>
      <c r="AF148" s="36"/>
      <c r="AG148" s="36"/>
      <c r="AH148" s="37"/>
      <c r="AI148" s="36"/>
      <c r="AJ148" s="36"/>
      <c r="AK148" s="37"/>
      <c r="AL148" s="36"/>
      <c r="AM148" s="36"/>
      <c r="AN148" s="37"/>
      <c r="AO148" s="36"/>
      <c r="AP148" s="36"/>
      <c r="AQ148" s="36"/>
      <c r="AR148" s="36"/>
      <c r="AS148" s="552"/>
      <c r="AT148" s="552"/>
      <c r="AU148" s="552"/>
      <c r="AV148" s="552"/>
      <c r="AW148" s="552"/>
    </row>
    <row r="149" spans="1:49" s="563" customFormat="1" x14ac:dyDescent="0.25">
      <c r="A149" s="1221"/>
      <c r="B149" s="1222"/>
      <c r="C149" s="24" t="s">
        <v>9</v>
      </c>
      <c r="D149" s="23" t="s">
        <v>8</v>
      </c>
      <c r="E149" s="23" t="s">
        <v>9</v>
      </c>
      <c r="F149" s="23" t="s">
        <v>8</v>
      </c>
      <c r="G149" s="23" t="s">
        <v>9</v>
      </c>
      <c r="H149" s="23" t="s">
        <v>8</v>
      </c>
      <c r="I149" s="23" t="s">
        <v>9</v>
      </c>
      <c r="J149" s="23" t="s">
        <v>8</v>
      </c>
      <c r="K149" s="23" t="s">
        <v>9</v>
      </c>
      <c r="L149" s="22" t="s">
        <v>8</v>
      </c>
      <c r="M149" s="24" t="s">
        <v>9</v>
      </c>
      <c r="N149" s="23" t="s">
        <v>8</v>
      </c>
      <c r="O149" s="23" t="s">
        <v>9</v>
      </c>
      <c r="P149" s="23" t="s">
        <v>8</v>
      </c>
      <c r="Q149" s="23" t="s">
        <v>9</v>
      </c>
      <c r="R149" s="23" t="s">
        <v>8</v>
      </c>
      <c r="S149" s="23" t="s">
        <v>9</v>
      </c>
      <c r="T149" s="23" t="s">
        <v>8</v>
      </c>
      <c r="U149" s="23" t="s">
        <v>9</v>
      </c>
      <c r="V149" s="23" t="s">
        <v>8</v>
      </c>
      <c r="W149" s="23" t="s">
        <v>9</v>
      </c>
      <c r="X149" s="23" t="s">
        <v>8</v>
      </c>
      <c r="Y149" s="23" t="s">
        <v>9</v>
      </c>
      <c r="Z149" s="23" t="s">
        <v>8</v>
      </c>
      <c r="AA149" s="23" t="s">
        <v>9</v>
      </c>
      <c r="AB149" s="22" t="s">
        <v>8</v>
      </c>
      <c r="AC149" s="36"/>
      <c r="AD149" s="36"/>
      <c r="AE149" s="37"/>
      <c r="AF149" s="36"/>
      <c r="AG149" s="36"/>
      <c r="AH149" s="37"/>
      <c r="AI149" s="36"/>
      <c r="AJ149" s="36"/>
      <c r="AK149" s="37"/>
      <c r="AL149" s="36"/>
      <c r="AM149" s="36"/>
      <c r="AN149" s="37"/>
      <c r="AO149" s="36"/>
      <c r="AP149" s="36"/>
      <c r="AQ149" s="36"/>
      <c r="AR149" s="36"/>
      <c r="AS149" s="552"/>
      <c r="AT149" s="552"/>
      <c r="AU149" s="552"/>
      <c r="AV149" s="552"/>
      <c r="AW149" s="552"/>
    </row>
    <row r="150" spans="1:49" s="563" customFormat="1" x14ac:dyDescent="0.25">
      <c r="A150" s="1156"/>
      <c r="B150" s="1233"/>
      <c r="C150" s="531"/>
      <c r="D150" s="530">
        <f>C150/$C$14</f>
        <v>0</v>
      </c>
      <c r="E150" s="532"/>
      <c r="F150" s="530">
        <f>E150/$C$14</f>
        <v>0</v>
      </c>
      <c r="G150" s="532"/>
      <c r="H150" s="530">
        <f>G150/$C$14</f>
        <v>0</v>
      </c>
      <c r="I150" s="532"/>
      <c r="J150" s="530">
        <f>I150/$C$14</f>
        <v>0</v>
      </c>
      <c r="K150" s="530">
        <f t="shared" ref="K150:L152" si="132">I150+G150+E150+C150</f>
        <v>0</v>
      </c>
      <c r="L150" s="530">
        <f t="shared" si="132"/>
        <v>0</v>
      </c>
      <c r="M150" s="533"/>
      <c r="N150" s="530">
        <f>M150/$C$14</f>
        <v>0</v>
      </c>
      <c r="O150" s="534"/>
      <c r="P150" s="530">
        <f>O150/$C$14</f>
        <v>0</v>
      </c>
      <c r="Q150" s="534"/>
      <c r="R150" s="530">
        <f>Q150/$C$14</f>
        <v>0</v>
      </c>
      <c r="S150" s="534"/>
      <c r="T150" s="530">
        <f>S150/$C$14</f>
        <v>0</v>
      </c>
      <c r="U150" s="534"/>
      <c r="V150" s="530">
        <f>U150/$C$14</f>
        <v>0</v>
      </c>
      <c r="W150" s="535"/>
      <c r="X150" s="530">
        <f>W150/$C$14</f>
        <v>0</v>
      </c>
      <c r="Y150" s="536"/>
      <c r="Z150" s="530">
        <f>Y150/$C$14</f>
        <v>0</v>
      </c>
      <c r="AA150" s="537">
        <f t="shared" ref="AA150:AB152" si="133">Y150+W150+U150+S150+Q150+O150+M150</f>
        <v>0</v>
      </c>
      <c r="AB150" s="804">
        <f t="shared" si="133"/>
        <v>0</v>
      </c>
      <c r="AC150" s="36"/>
      <c r="AD150" s="36"/>
      <c r="AE150" s="37"/>
      <c r="AF150" s="36"/>
      <c r="AG150" s="36"/>
      <c r="AH150" s="37"/>
      <c r="AI150" s="36"/>
      <c r="AJ150" s="36"/>
      <c r="AK150" s="37"/>
      <c r="AL150" s="36"/>
      <c r="AM150" s="36"/>
      <c r="AN150" s="37"/>
      <c r="AO150" s="36"/>
      <c r="AP150" s="36"/>
      <c r="AQ150" s="36"/>
      <c r="AR150" s="36"/>
      <c r="AS150" s="552"/>
      <c r="AT150" s="552"/>
      <c r="AU150" s="552"/>
      <c r="AV150" s="552"/>
      <c r="AW150" s="552"/>
    </row>
    <row r="151" spans="1:49" s="563" customFormat="1" x14ac:dyDescent="0.25">
      <c r="A151" s="451"/>
      <c r="B151" s="452"/>
      <c r="C151" s="610"/>
      <c r="D151" s="530">
        <f>C151/$C$14</f>
        <v>0</v>
      </c>
      <c r="E151" s="864"/>
      <c r="F151" s="530">
        <f>E151/$C$14</f>
        <v>0</v>
      </c>
      <c r="G151" s="864"/>
      <c r="H151" s="530">
        <f>G151/$C$14</f>
        <v>0</v>
      </c>
      <c r="I151" s="864"/>
      <c r="J151" s="530">
        <f>I151/$C$14</f>
        <v>0</v>
      </c>
      <c r="K151" s="530">
        <f t="shared" si="132"/>
        <v>0</v>
      </c>
      <c r="L151" s="530">
        <f t="shared" si="132"/>
        <v>0</v>
      </c>
      <c r="M151" s="865"/>
      <c r="N151" s="530">
        <f>M151/$C$14</f>
        <v>0</v>
      </c>
      <c r="O151" s="866"/>
      <c r="P151" s="530">
        <f>O151/$C$14</f>
        <v>0</v>
      </c>
      <c r="Q151" s="866"/>
      <c r="R151" s="530">
        <f>Q151/$C$14</f>
        <v>0</v>
      </c>
      <c r="S151" s="866"/>
      <c r="T151" s="530">
        <f>S151/$C$14</f>
        <v>0</v>
      </c>
      <c r="U151" s="866"/>
      <c r="V151" s="530">
        <f>U151/$C$14</f>
        <v>0</v>
      </c>
      <c r="W151" s="535"/>
      <c r="X151" s="530">
        <f>W151/$C$14</f>
        <v>0</v>
      </c>
      <c r="Y151" s="536"/>
      <c r="Z151" s="530">
        <f>Y151/$C$14</f>
        <v>0</v>
      </c>
      <c r="AA151" s="537">
        <f t="shared" si="133"/>
        <v>0</v>
      </c>
      <c r="AB151" s="804">
        <f t="shared" si="133"/>
        <v>0</v>
      </c>
      <c r="AC151" s="36"/>
      <c r="AD151" s="36"/>
      <c r="AE151" s="37"/>
      <c r="AF151" s="36"/>
      <c r="AG151" s="36"/>
      <c r="AH151" s="37"/>
      <c r="AI151" s="36"/>
      <c r="AJ151" s="36"/>
      <c r="AK151" s="37"/>
      <c r="AL151" s="36"/>
      <c r="AM151" s="36"/>
      <c r="AN151" s="37"/>
      <c r="AO151" s="36"/>
      <c r="AP151" s="36"/>
      <c r="AQ151" s="36"/>
      <c r="AR151" s="36"/>
      <c r="AS151" s="552"/>
      <c r="AT151" s="552"/>
      <c r="AU151" s="552"/>
      <c r="AV151" s="552"/>
      <c r="AW151" s="552"/>
    </row>
    <row r="152" spans="1:49" s="563" customFormat="1" x14ac:dyDescent="0.25">
      <c r="A152" s="1145"/>
      <c r="B152" s="1234"/>
      <c r="C152" s="610"/>
      <c r="D152" s="530">
        <f>C152/$C$14</f>
        <v>0</v>
      </c>
      <c r="E152" s="864"/>
      <c r="F152" s="530">
        <f>E152/$C$14</f>
        <v>0</v>
      </c>
      <c r="G152" s="864"/>
      <c r="H152" s="530">
        <f>G152/$C$14</f>
        <v>0</v>
      </c>
      <c r="I152" s="864"/>
      <c r="J152" s="530">
        <f>I152/$C$14</f>
        <v>0</v>
      </c>
      <c r="K152" s="530">
        <f t="shared" si="132"/>
        <v>0</v>
      </c>
      <c r="L152" s="530">
        <f t="shared" si="132"/>
        <v>0</v>
      </c>
      <c r="M152" s="865"/>
      <c r="N152" s="530">
        <f>M152/$C$14</f>
        <v>0</v>
      </c>
      <c r="O152" s="866"/>
      <c r="P152" s="530">
        <f>O152/$C$14</f>
        <v>0</v>
      </c>
      <c r="Q152" s="866"/>
      <c r="R152" s="530">
        <f>Q152/$C$14</f>
        <v>0</v>
      </c>
      <c r="S152" s="866"/>
      <c r="T152" s="530">
        <f>S152/$C$14</f>
        <v>0</v>
      </c>
      <c r="U152" s="866"/>
      <c r="V152" s="530">
        <f>U152/$C$14</f>
        <v>0</v>
      </c>
      <c r="W152" s="535"/>
      <c r="X152" s="530">
        <f>W152/$C$14</f>
        <v>0</v>
      </c>
      <c r="Y152" s="536"/>
      <c r="Z152" s="530">
        <f>Y152/$C$14</f>
        <v>0</v>
      </c>
      <c r="AA152" s="537">
        <f t="shared" si="133"/>
        <v>0</v>
      </c>
      <c r="AB152" s="804">
        <f t="shared" si="133"/>
        <v>0</v>
      </c>
      <c r="AC152" s="36"/>
      <c r="AD152" s="36"/>
      <c r="AE152" s="37"/>
      <c r="AF152" s="36"/>
      <c r="AG152" s="36"/>
      <c r="AH152" s="37"/>
      <c r="AI152" s="36"/>
      <c r="AJ152" s="36"/>
      <c r="AK152" s="37"/>
      <c r="AL152" s="36"/>
      <c r="AM152" s="36"/>
      <c r="AN152" s="37"/>
      <c r="AO152" s="36"/>
      <c r="AP152" s="36"/>
      <c r="AQ152" s="36"/>
      <c r="AR152" s="36"/>
      <c r="AS152" s="552"/>
      <c r="AT152" s="552"/>
      <c r="AU152" s="552"/>
      <c r="AV152" s="552"/>
      <c r="AW152" s="552"/>
    </row>
    <row r="153" spans="1:49" s="563" customFormat="1" ht="13.5" thickBot="1" x14ac:dyDescent="0.3">
      <c r="A153" s="1213" t="s">
        <v>30</v>
      </c>
      <c r="B153" s="1214"/>
      <c r="C153" s="611">
        <f t="shared" ref="C153:AB153" si="134">SUM(C150:C152)</f>
        <v>0</v>
      </c>
      <c r="D153" s="611">
        <f t="shared" si="134"/>
        <v>0</v>
      </c>
      <c r="E153" s="611">
        <f t="shared" si="134"/>
        <v>0</v>
      </c>
      <c r="F153" s="611">
        <f t="shared" si="134"/>
        <v>0</v>
      </c>
      <c r="G153" s="611">
        <f t="shared" si="134"/>
        <v>0</v>
      </c>
      <c r="H153" s="611">
        <f t="shared" si="134"/>
        <v>0</v>
      </c>
      <c r="I153" s="611">
        <f t="shared" si="134"/>
        <v>0</v>
      </c>
      <c r="J153" s="611">
        <f t="shared" si="134"/>
        <v>0</v>
      </c>
      <c r="K153" s="611">
        <f t="shared" si="134"/>
        <v>0</v>
      </c>
      <c r="L153" s="611">
        <f t="shared" si="134"/>
        <v>0</v>
      </c>
      <c r="M153" s="612">
        <f t="shared" si="134"/>
        <v>0</v>
      </c>
      <c r="N153" s="611">
        <f t="shared" si="134"/>
        <v>0</v>
      </c>
      <c r="O153" s="611">
        <f t="shared" si="134"/>
        <v>0</v>
      </c>
      <c r="P153" s="611">
        <f t="shared" si="134"/>
        <v>0</v>
      </c>
      <c r="Q153" s="611">
        <f t="shared" si="134"/>
        <v>0</v>
      </c>
      <c r="R153" s="611">
        <f t="shared" si="134"/>
        <v>0</v>
      </c>
      <c r="S153" s="611">
        <f t="shared" si="134"/>
        <v>0</v>
      </c>
      <c r="T153" s="611">
        <f t="shared" si="134"/>
        <v>0</v>
      </c>
      <c r="U153" s="611">
        <f t="shared" si="134"/>
        <v>0</v>
      </c>
      <c r="V153" s="611">
        <f t="shared" si="134"/>
        <v>0</v>
      </c>
      <c r="W153" s="611">
        <f t="shared" si="134"/>
        <v>0</v>
      </c>
      <c r="X153" s="611">
        <f t="shared" si="134"/>
        <v>0</v>
      </c>
      <c r="Y153" s="611">
        <f t="shared" si="134"/>
        <v>0</v>
      </c>
      <c r="Z153" s="611">
        <f t="shared" si="134"/>
        <v>0</v>
      </c>
      <c r="AA153" s="611">
        <f t="shared" si="134"/>
        <v>0</v>
      </c>
      <c r="AB153" s="805">
        <f t="shared" si="134"/>
        <v>0</v>
      </c>
      <c r="AC153" s="36"/>
      <c r="AD153" s="36"/>
      <c r="AE153" s="37"/>
      <c r="AF153" s="36"/>
      <c r="AG153" s="36"/>
      <c r="AH153" s="37"/>
      <c r="AI153" s="36"/>
      <c r="AJ153" s="36"/>
      <c r="AK153" s="37"/>
      <c r="AL153" s="36"/>
      <c r="AM153" s="36"/>
      <c r="AN153" s="37"/>
      <c r="AO153" s="36"/>
      <c r="AP153" s="36"/>
      <c r="AQ153" s="36"/>
      <c r="AR153" s="36"/>
      <c r="AS153" s="552"/>
      <c r="AT153" s="552"/>
      <c r="AU153" s="552"/>
      <c r="AV153" s="552"/>
      <c r="AW153" s="552"/>
    </row>
    <row r="154" spans="1:49" ht="13.5" thickBot="1" x14ac:dyDescent="0.3">
      <c r="A154" s="1229"/>
      <c r="B154" s="1229"/>
      <c r="C154" s="1229"/>
      <c r="D154" s="1229"/>
      <c r="E154" s="1229"/>
      <c r="F154" s="1229"/>
      <c r="G154" s="1229"/>
      <c r="H154" s="1229"/>
      <c r="I154" s="1229"/>
      <c r="J154" s="1229"/>
      <c r="K154" s="1229"/>
      <c r="L154" s="1229"/>
      <c r="M154" s="1229"/>
      <c r="N154" s="1229"/>
      <c r="O154" s="1229"/>
      <c r="P154" s="1229"/>
      <c r="Q154" s="1229"/>
      <c r="R154" s="1229"/>
      <c r="S154" s="1229"/>
      <c r="T154" s="1229"/>
      <c r="U154" s="1229"/>
      <c r="V154" s="1229"/>
      <c r="W154" s="1229"/>
      <c r="X154" s="35"/>
    </row>
    <row r="155" spans="1:49" ht="13.5" thickBot="1" x14ac:dyDescent="0.3">
      <c r="A155" s="946" t="s">
        <v>29</v>
      </c>
      <c r="B155" s="1223"/>
      <c r="C155" s="1155" t="s">
        <v>28</v>
      </c>
      <c r="D155" s="1205"/>
      <c r="E155" s="1205"/>
      <c r="F155" s="1205"/>
      <c r="G155" s="1205"/>
      <c r="H155" s="1205"/>
      <c r="I155" s="1205"/>
      <c r="J155" s="1205"/>
      <c r="K155" s="1205"/>
      <c r="L155" s="1205"/>
      <c r="M155" s="1161" t="s">
        <v>27</v>
      </c>
      <c r="N155" s="1122"/>
      <c r="O155" s="1122"/>
      <c r="P155" s="1122"/>
      <c r="Q155" s="1122"/>
      <c r="R155" s="1122"/>
      <c r="S155" s="1122"/>
      <c r="T155" s="1122"/>
      <c r="U155" s="1122"/>
      <c r="V155" s="1122"/>
      <c r="W155" s="1122"/>
      <c r="X155" s="1122"/>
      <c r="Y155" s="1122"/>
      <c r="Z155" s="1122"/>
      <c r="AA155" s="1122"/>
      <c r="AB155" s="1114"/>
    </row>
    <row r="156" spans="1:49" x14ac:dyDescent="0.25">
      <c r="A156" s="1237">
        <f>B4</f>
        <v>0</v>
      </c>
      <c r="B156" s="1238"/>
      <c r="C156" s="1211" t="str">
        <f>I21</f>
        <v>JJJJ</v>
      </c>
      <c r="D156" s="1212"/>
      <c r="E156" s="1231" t="str">
        <f>L21</f>
        <v>JJJJ</v>
      </c>
      <c r="F156" s="1232"/>
      <c r="G156" s="1231" t="str">
        <f>O21</f>
        <v>JJJJ</v>
      </c>
      <c r="H156" s="1232"/>
      <c r="I156" s="1231" t="str">
        <f>R21</f>
        <v>JJJJ</v>
      </c>
      <c r="J156" s="1243"/>
      <c r="K156" s="1209" t="s">
        <v>10</v>
      </c>
      <c r="L156" s="1210"/>
      <c r="M156" s="1230" t="s">
        <v>26</v>
      </c>
      <c r="N156" s="1128"/>
      <c r="O156" s="1128" t="s">
        <v>25</v>
      </c>
      <c r="P156" s="1128"/>
      <c r="Q156" s="1128" t="s">
        <v>24</v>
      </c>
      <c r="R156" s="1128"/>
      <c r="S156" s="1128" t="s">
        <v>23</v>
      </c>
      <c r="T156" s="1128"/>
      <c r="U156" s="1128" t="s">
        <v>22</v>
      </c>
      <c r="V156" s="1228"/>
      <c r="W156" s="1128" t="s">
        <v>21</v>
      </c>
      <c r="X156" s="1128"/>
      <c r="Y156" s="1128" t="s">
        <v>20</v>
      </c>
      <c r="Z156" s="1228"/>
      <c r="AA156" s="1128" t="s">
        <v>10</v>
      </c>
      <c r="AB156" s="1227"/>
    </row>
    <row r="157" spans="1:49" x14ac:dyDescent="0.25">
      <c r="A157" s="1239"/>
      <c r="B157" s="1240"/>
      <c r="C157" s="236" t="s">
        <v>9</v>
      </c>
      <c r="D157" s="235" t="s">
        <v>8</v>
      </c>
      <c r="E157" s="235" t="s">
        <v>9</v>
      </c>
      <c r="F157" s="235" t="s">
        <v>8</v>
      </c>
      <c r="G157" s="235" t="s">
        <v>9</v>
      </c>
      <c r="H157" s="235" t="s">
        <v>8</v>
      </c>
      <c r="I157" s="235" t="s">
        <v>9</v>
      </c>
      <c r="J157" s="235" t="s">
        <v>8</v>
      </c>
      <c r="K157" s="235" t="s">
        <v>9</v>
      </c>
      <c r="L157" s="799" t="s">
        <v>8</v>
      </c>
      <c r="M157" s="236" t="s">
        <v>9</v>
      </c>
      <c r="N157" s="235" t="s">
        <v>8</v>
      </c>
      <c r="O157" s="235" t="s">
        <v>9</v>
      </c>
      <c r="P157" s="235" t="s">
        <v>8</v>
      </c>
      <c r="Q157" s="235" t="s">
        <v>9</v>
      </c>
      <c r="R157" s="235" t="s">
        <v>8</v>
      </c>
      <c r="S157" s="235" t="s">
        <v>9</v>
      </c>
      <c r="T157" s="235" t="s">
        <v>8</v>
      </c>
      <c r="U157" s="235" t="s">
        <v>9</v>
      </c>
      <c r="V157" s="235" t="s">
        <v>8</v>
      </c>
      <c r="W157" s="235" t="s">
        <v>9</v>
      </c>
      <c r="X157" s="235" t="s">
        <v>8</v>
      </c>
      <c r="Y157" s="235" t="s">
        <v>9</v>
      </c>
      <c r="Z157" s="235" t="s">
        <v>8</v>
      </c>
      <c r="AA157" s="235" t="s">
        <v>9</v>
      </c>
      <c r="AB157" s="790" t="s">
        <v>8</v>
      </c>
    </row>
    <row r="158" spans="1:49" s="602" customFormat="1" x14ac:dyDescent="0.25">
      <c r="A158" s="1235" t="s">
        <v>320</v>
      </c>
      <c r="B158" s="1236"/>
      <c r="C158" s="538">
        <f>I45</f>
        <v>0</v>
      </c>
      <c r="D158" s="33">
        <f t="shared" ref="D158:D165" si="135">C158/$C$14</f>
        <v>0</v>
      </c>
      <c r="E158" s="33">
        <f>L45</f>
        <v>0</v>
      </c>
      <c r="F158" s="33">
        <f t="shared" ref="F158:F165" si="136">E158/$C$14</f>
        <v>0</v>
      </c>
      <c r="G158" s="613">
        <f>O45</f>
        <v>0</v>
      </c>
      <c r="H158" s="33">
        <f t="shared" ref="H158:H165" si="137">G158/$C$14</f>
        <v>0</v>
      </c>
      <c r="I158" s="33">
        <f>R45</f>
        <v>0</v>
      </c>
      <c r="J158" s="33">
        <f t="shared" ref="J158:J165" si="138">I158/$C$14</f>
        <v>0</v>
      </c>
      <c r="K158" s="33">
        <f t="shared" ref="K158:L165" si="139">C158+E158+G158+I158</f>
        <v>0</v>
      </c>
      <c r="L158" s="795">
        <f t="shared" si="139"/>
        <v>0</v>
      </c>
      <c r="M158" s="728">
        <f>W45</f>
        <v>0</v>
      </c>
      <c r="N158" s="729">
        <f t="shared" ref="N158:N167" si="140">M158/$C$14</f>
        <v>0</v>
      </c>
      <c r="O158" s="729">
        <f>Z45</f>
        <v>0</v>
      </c>
      <c r="P158" s="729">
        <f t="shared" ref="P158:P167" si="141">O158/$C$14</f>
        <v>0</v>
      </c>
      <c r="Q158" s="729">
        <f>AC45</f>
        <v>0</v>
      </c>
      <c r="R158" s="729">
        <f t="shared" ref="R158:R167" si="142">Q158/$C$14</f>
        <v>0</v>
      </c>
      <c r="S158" s="729">
        <f>AF45</f>
        <v>0</v>
      </c>
      <c r="T158" s="729">
        <f t="shared" ref="T158:T167" si="143">S158/$C$14</f>
        <v>0</v>
      </c>
      <c r="U158" s="729">
        <f>AI45</f>
        <v>0</v>
      </c>
      <c r="V158" s="729">
        <f t="shared" ref="V158:V167" si="144">U158/$C$14</f>
        <v>0</v>
      </c>
      <c r="W158" s="730">
        <f>AL45</f>
        <v>0</v>
      </c>
      <c r="X158" s="729">
        <f t="shared" ref="X158:X167" si="145">W158/$C$14</f>
        <v>0</v>
      </c>
      <c r="Y158" s="729">
        <f>AO45</f>
        <v>0</v>
      </c>
      <c r="Z158" s="729">
        <f t="shared" ref="Z158:Z167" si="146">Y158/$C$14</f>
        <v>0</v>
      </c>
      <c r="AA158" s="729">
        <f t="shared" ref="AA158:AB167" si="147">Y158+W158+U158+S158+Q158+O158+M158</f>
        <v>0</v>
      </c>
      <c r="AB158" s="800">
        <f t="shared" si="147"/>
        <v>0</v>
      </c>
      <c r="AT158" s="603"/>
      <c r="AU158" s="603"/>
      <c r="AV158" s="603"/>
      <c r="AW158" s="603"/>
    </row>
    <row r="159" spans="1:49" s="602" customFormat="1" x14ac:dyDescent="0.25">
      <c r="A159" s="601" t="s">
        <v>19</v>
      </c>
      <c r="B159" s="763"/>
      <c r="C159" s="538">
        <f>C50</f>
        <v>0</v>
      </c>
      <c r="D159" s="33">
        <f t="shared" si="135"/>
        <v>0</v>
      </c>
      <c r="E159" s="33">
        <f>E50</f>
        <v>0</v>
      </c>
      <c r="F159" s="33">
        <f t="shared" si="136"/>
        <v>0</v>
      </c>
      <c r="G159" s="613">
        <f>G50</f>
        <v>0</v>
      </c>
      <c r="H159" s="33">
        <f t="shared" si="137"/>
        <v>0</v>
      </c>
      <c r="I159" s="33">
        <f>I50</f>
        <v>0</v>
      </c>
      <c r="J159" s="33">
        <f t="shared" si="138"/>
        <v>0</v>
      </c>
      <c r="K159" s="33">
        <f t="shared" si="139"/>
        <v>0</v>
      </c>
      <c r="L159" s="795">
        <f t="shared" si="139"/>
        <v>0</v>
      </c>
      <c r="M159" s="728">
        <f>M50</f>
        <v>0</v>
      </c>
      <c r="N159" s="729">
        <f t="shared" si="140"/>
        <v>0</v>
      </c>
      <c r="O159" s="729">
        <f>O50</f>
        <v>0</v>
      </c>
      <c r="P159" s="729">
        <f t="shared" si="141"/>
        <v>0</v>
      </c>
      <c r="Q159" s="729">
        <f>Q50</f>
        <v>0</v>
      </c>
      <c r="R159" s="729">
        <f t="shared" si="142"/>
        <v>0</v>
      </c>
      <c r="S159" s="729">
        <f>S50</f>
        <v>0</v>
      </c>
      <c r="T159" s="729">
        <f t="shared" si="143"/>
        <v>0</v>
      </c>
      <c r="U159" s="729">
        <f>U50</f>
        <v>0</v>
      </c>
      <c r="V159" s="729">
        <f t="shared" si="144"/>
        <v>0</v>
      </c>
      <c r="W159" s="730">
        <f>W50</f>
        <v>0</v>
      </c>
      <c r="X159" s="729">
        <f t="shared" si="145"/>
        <v>0</v>
      </c>
      <c r="Y159" s="729">
        <f>Y50</f>
        <v>0</v>
      </c>
      <c r="Z159" s="729">
        <f t="shared" si="146"/>
        <v>0</v>
      </c>
      <c r="AA159" s="729">
        <f t="shared" si="147"/>
        <v>0</v>
      </c>
      <c r="AB159" s="800">
        <f t="shared" si="147"/>
        <v>0</v>
      </c>
      <c r="AT159" s="603"/>
      <c r="AU159" s="603"/>
      <c r="AV159" s="603"/>
      <c r="AW159" s="603"/>
    </row>
    <row r="160" spans="1:49" s="602" customFormat="1" x14ac:dyDescent="0.25">
      <c r="A160" s="601" t="s">
        <v>18</v>
      </c>
      <c r="B160" s="763"/>
      <c r="C160" s="538">
        <f>C56</f>
        <v>0</v>
      </c>
      <c r="D160" s="33">
        <f t="shared" si="135"/>
        <v>0</v>
      </c>
      <c r="E160" s="33">
        <f>E56</f>
        <v>0</v>
      </c>
      <c r="F160" s="33">
        <f t="shared" si="136"/>
        <v>0</v>
      </c>
      <c r="G160" s="613">
        <f>G56</f>
        <v>0</v>
      </c>
      <c r="H160" s="33">
        <f t="shared" si="137"/>
        <v>0</v>
      </c>
      <c r="I160" s="33">
        <f>I56</f>
        <v>0</v>
      </c>
      <c r="J160" s="33">
        <f t="shared" si="138"/>
        <v>0</v>
      </c>
      <c r="K160" s="33">
        <f t="shared" si="139"/>
        <v>0</v>
      </c>
      <c r="L160" s="795">
        <f t="shared" si="139"/>
        <v>0</v>
      </c>
      <c r="M160" s="728">
        <f>M56</f>
        <v>0</v>
      </c>
      <c r="N160" s="729">
        <f t="shared" si="140"/>
        <v>0</v>
      </c>
      <c r="O160" s="729">
        <f>O56</f>
        <v>0</v>
      </c>
      <c r="P160" s="729">
        <f t="shared" si="141"/>
        <v>0</v>
      </c>
      <c r="Q160" s="729">
        <f>Q56</f>
        <v>0</v>
      </c>
      <c r="R160" s="729">
        <f t="shared" si="142"/>
        <v>0</v>
      </c>
      <c r="S160" s="729">
        <f>S56</f>
        <v>0</v>
      </c>
      <c r="T160" s="729">
        <f t="shared" si="143"/>
        <v>0</v>
      </c>
      <c r="U160" s="729">
        <f>U56</f>
        <v>0</v>
      </c>
      <c r="V160" s="729">
        <f t="shared" si="144"/>
        <v>0</v>
      </c>
      <c r="W160" s="730">
        <f>W56</f>
        <v>0</v>
      </c>
      <c r="X160" s="729">
        <f t="shared" si="145"/>
        <v>0</v>
      </c>
      <c r="Y160" s="729">
        <f>Y56</f>
        <v>0</v>
      </c>
      <c r="Z160" s="729">
        <f t="shared" si="146"/>
        <v>0</v>
      </c>
      <c r="AA160" s="729">
        <f t="shared" si="147"/>
        <v>0</v>
      </c>
      <c r="AB160" s="800">
        <f t="shared" si="147"/>
        <v>0</v>
      </c>
      <c r="AT160" s="603"/>
      <c r="AU160" s="603"/>
      <c r="AV160" s="603"/>
      <c r="AW160" s="603"/>
    </row>
    <row r="161" spans="1:49" s="602" customFormat="1" x14ac:dyDescent="0.25">
      <c r="A161" s="1235" t="s">
        <v>17</v>
      </c>
      <c r="B161" s="1236"/>
      <c r="C161" s="538">
        <f>I69</f>
        <v>0</v>
      </c>
      <c r="D161" s="33">
        <f t="shared" si="135"/>
        <v>0</v>
      </c>
      <c r="E161" s="33">
        <f>L69</f>
        <v>0</v>
      </c>
      <c r="F161" s="33">
        <f t="shared" si="136"/>
        <v>0</v>
      </c>
      <c r="G161" s="613">
        <f>O69</f>
        <v>0</v>
      </c>
      <c r="H161" s="33">
        <f t="shared" si="137"/>
        <v>0</v>
      </c>
      <c r="I161" s="33">
        <f>R69</f>
        <v>0</v>
      </c>
      <c r="J161" s="33">
        <f t="shared" si="138"/>
        <v>0</v>
      </c>
      <c r="K161" s="33">
        <f t="shared" si="139"/>
        <v>0</v>
      </c>
      <c r="L161" s="795">
        <f t="shared" si="139"/>
        <v>0</v>
      </c>
      <c r="M161" s="728">
        <f>W69</f>
        <v>0</v>
      </c>
      <c r="N161" s="729">
        <f t="shared" si="140"/>
        <v>0</v>
      </c>
      <c r="O161" s="729">
        <f>Z69</f>
        <v>0</v>
      </c>
      <c r="P161" s="729">
        <f t="shared" si="141"/>
        <v>0</v>
      </c>
      <c r="Q161" s="729">
        <f>AC69</f>
        <v>0</v>
      </c>
      <c r="R161" s="729">
        <f t="shared" si="142"/>
        <v>0</v>
      </c>
      <c r="S161" s="729">
        <f>AF69</f>
        <v>0</v>
      </c>
      <c r="T161" s="729">
        <f t="shared" si="143"/>
        <v>0</v>
      </c>
      <c r="U161" s="729">
        <f>AI69</f>
        <v>0</v>
      </c>
      <c r="V161" s="729">
        <f t="shared" si="144"/>
        <v>0</v>
      </c>
      <c r="W161" s="729">
        <f>AL69</f>
        <v>0</v>
      </c>
      <c r="X161" s="729">
        <f t="shared" si="145"/>
        <v>0</v>
      </c>
      <c r="Y161" s="729">
        <f>AO69</f>
        <v>0</v>
      </c>
      <c r="Z161" s="729">
        <f t="shared" si="146"/>
        <v>0</v>
      </c>
      <c r="AA161" s="729">
        <f t="shared" si="147"/>
        <v>0</v>
      </c>
      <c r="AB161" s="800">
        <f t="shared" si="147"/>
        <v>0</v>
      </c>
      <c r="AT161" s="603"/>
      <c r="AU161" s="603"/>
      <c r="AV161" s="603"/>
      <c r="AW161" s="603"/>
    </row>
    <row r="162" spans="1:49" s="602" customFormat="1" x14ac:dyDescent="0.25">
      <c r="A162" s="1235" t="s">
        <v>282</v>
      </c>
      <c r="B162" s="1236"/>
      <c r="C162" s="538">
        <f>H86</f>
        <v>0</v>
      </c>
      <c r="D162" s="33">
        <f t="shared" si="135"/>
        <v>0</v>
      </c>
      <c r="E162" s="33">
        <f>J86</f>
        <v>0</v>
      </c>
      <c r="F162" s="33">
        <f t="shared" si="136"/>
        <v>0</v>
      </c>
      <c r="G162" s="613">
        <f>L86</f>
        <v>0</v>
      </c>
      <c r="H162" s="33">
        <f t="shared" si="137"/>
        <v>0</v>
      </c>
      <c r="I162" s="33">
        <f>N86</f>
        <v>0</v>
      </c>
      <c r="J162" s="33">
        <f t="shared" si="138"/>
        <v>0</v>
      </c>
      <c r="K162" s="33">
        <f t="shared" si="139"/>
        <v>0</v>
      </c>
      <c r="L162" s="795">
        <f t="shared" si="139"/>
        <v>0</v>
      </c>
      <c r="M162" s="731">
        <f>R86</f>
        <v>0</v>
      </c>
      <c r="N162" s="729">
        <f>S86</f>
        <v>0</v>
      </c>
      <c r="O162" s="798">
        <f t="shared" ref="O162:AB162" si="148">T86</f>
        <v>0</v>
      </c>
      <c r="P162" s="798">
        <f>U86</f>
        <v>0</v>
      </c>
      <c r="Q162" s="798">
        <f t="shared" si="148"/>
        <v>0</v>
      </c>
      <c r="R162" s="798">
        <f t="shared" si="148"/>
        <v>0</v>
      </c>
      <c r="S162" s="798">
        <f t="shared" si="148"/>
        <v>0</v>
      </c>
      <c r="T162" s="798">
        <f t="shared" si="148"/>
        <v>0</v>
      </c>
      <c r="U162" s="798">
        <f t="shared" si="148"/>
        <v>0</v>
      </c>
      <c r="V162" s="798">
        <f t="shared" si="148"/>
        <v>0</v>
      </c>
      <c r="W162" s="798">
        <f t="shared" si="148"/>
        <v>0</v>
      </c>
      <c r="X162" s="798">
        <f t="shared" si="148"/>
        <v>0</v>
      </c>
      <c r="Y162" s="798">
        <f t="shared" si="148"/>
        <v>0</v>
      </c>
      <c r="Z162" s="798">
        <f t="shared" si="148"/>
        <v>0</v>
      </c>
      <c r="AA162" s="798">
        <f t="shared" si="148"/>
        <v>0</v>
      </c>
      <c r="AB162" s="801">
        <f t="shared" si="148"/>
        <v>0</v>
      </c>
      <c r="AT162" s="603"/>
      <c r="AU162" s="603"/>
      <c r="AV162" s="603"/>
      <c r="AW162" s="603"/>
    </row>
    <row r="163" spans="1:49" s="602" customFormat="1" x14ac:dyDescent="0.25">
      <c r="A163" s="1235" t="s">
        <v>16</v>
      </c>
      <c r="B163" s="1236"/>
      <c r="C163" s="538">
        <f>G107</f>
        <v>0</v>
      </c>
      <c r="D163" s="33">
        <f t="shared" si="135"/>
        <v>0</v>
      </c>
      <c r="E163" s="33">
        <f>J107</f>
        <v>0</v>
      </c>
      <c r="F163" s="33">
        <f t="shared" si="136"/>
        <v>0</v>
      </c>
      <c r="G163" s="613">
        <f>M107</f>
        <v>0</v>
      </c>
      <c r="H163" s="33">
        <f t="shared" si="137"/>
        <v>0</v>
      </c>
      <c r="I163" s="33">
        <f>P107</f>
        <v>0</v>
      </c>
      <c r="J163" s="33">
        <f t="shared" si="138"/>
        <v>0</v>
      </c>
      <c r="K163" s="33">
        <f t="shared" si="139"/>
        <v>0</v>
      </c>
      <c r="L163" s="795">
        <f t="shared" si="139"/>
        <v>0</v>
      </c>
      <c r="M163" s="728">
        <f>U107</f>
        <v>0</v>
      </c>
      <c r="N163" s="729">
        <f t="shared" si="140"/>
        <v>0</v>
      </c>
      <c r="O163" s="729">
        <f>X107</f>
        <v>0</v>
      </c>
      <c r="P163" s="729">
        <f t="shared" si="141"/>
        <v>0</v>
      </c>
      <c r="Q163" s="729">
        <f>AA107</f>
        <v>0</v>
      </c>
      <c r="R163" s="729">
        <f t="shared" si="142"/>
        <v>0</v>
      </c>
      <c r="S163" s="729">
        <f>AD107</f>
        <v>0</v>
      </c>
      <c r="T163" s="729">
        <f t="shared" si="143"/>
        <v>0</v>
      </c>
      <c r="U163" s="729">
        <f>AG107</f>
        <v>0</v>
      </c>
      <c r="V163" s="729">
        <f t="shared" si="144"/>
        <v>0</v>
      </c>
      <c r="W163" s="730">
        <f>AJ107</f>
        <v>0</v>
      </c>
      <c r="X163" s="729">
        <f t="shared" si="145"/>
        <v>0</v>
      </c>
      <c r="Y163" s="729">
        <f>AM107</f>
        <v>0</v>
      </c>
      <c r="Z163" s="729">
        <f t="shared" si="146"/>
        <v>0</v>
      </c>
      <c r="AA163" s="729">
        <f t="shared" si="147"/>
        <v>0</v>
      </c>
      <c r="AB163" s="800">
        <f t="shared" si="147"/>
        <v>0</v>
      </c>
      <c r="AT163" s="603"/>
      <c r="AU163" s="603"/>
      <c r="AV163" s="603"/>
      <c r="AW163" s="603"/>
    </row>
    <row r="164" spans="1:49" s="602" customFormat="1" x14ac:dyDescent="0.25">
      <c r="A164" s="1235" t="s">
        <v>15</v>
      </c>
      <c r="B164" s="1236"/>
      <c r="C164" s="538">
        <f>G122</f>
        <v>0</v>
      </c>
      <c r="D164" s="33">
        <f t="shared" si="135"/>
        <v>0</v>
      </c>
      <c r="E164" s="33">
        <f>J122</f>
        <v>0</v>
      </c>
      <c r="F164" s="33">
        <f t="shared" si="136"/>
        <v>0</v>
      </c>
      <c r="G164" s="613">
        <f>M122</f>
        <v>0</v>
      </c>
      <c r="H164" s="33">
        <f t="shared" si="137"/>
        <v>0</v>
      </c>
      <c r="I164" s="33">
        <f>P122</f>
        <v>0</v>
      </c>
      <c r="J164" s="33">
        <f t="shared" si="138"/>
        <v>0</v>
      </c>
      <c r="K164" s="33">
        <f t="shared" si="139"/>
        <v>0</v>
      </c>
      <c r="L164" s="795">
        <f t="shared" si="139"/>
        <v>0</v>
      </c>
      <c r="M164" s="728">
        <f>U122</f>
        <v>0</v>
      </c>
      <c r="N164" s="729">
        <f t="shared" si="140"/>
        <v>0</v>
      </c>
      <c r="O164" s="729">
        <f>X122</f>
        <v>0</v>
      </c>
      <c r="P164" s="729">
        <f t="shared" si="141"/>
        <v>0</v>
      </c>
      <c r="Q164" s="729">
        <f>AA122</f>
        <v>0</v>
      </c>
      <c r="R164" s="729">
        <f t="shared" si="142"/>
        <v>0</v>
      </c>
      <c r="S164" s="729">
        <f>AD122</f>
        <v>0</v>
      </c>
      <c r="T164" s="729">
        <f t="shared" si="143"/>
        <v>0</v>
      </c>
      <c r="U164" s="729">
        <f>AG122</f>
        <v>0</v>
      </c>
      <c r="V164" s="729">
        <f t="shared" si="144"/>
        <v>0</v>
      </c>
      <c r="W164" s="730">
        <f>AJ122</f>
        <v>0</v>
      </c>
      <c r="X164" s="729">
        <f t="shared" si="145"/>
        <v>0</v>
      </c>
      <c r="Y164" s="729">
        <f>AM122</f>
        <v>0</v>
      </c>
      <c r="Z164" s="729">
        <f t="shared" si="146"/>
        <v>0</v>
      </c>
      <c r="AA164" s="729">
        <f t="shared" si="147"/>
        <v>0</v>
      </c>
      <c r="AB164" s="800">
        <f t="shared" si="147"/>
        <v>0</v>
      </c>
      <c r="AT164" s="603"/>
      <c r="AU164" s="603"/>
      <c r="AV164" s="603"/>
      <c r="AW164" s="603"/>
    </row>
    <row r="165" spans="1:49" s="602" customFormat="1" x14ac:dyDescent="0.25">
      <c r="A165" s="1235" t="s">
        <v>14</v>
      </c>
      <c r="B165" s="1236"/>
      <c r="C165" s="538">
        <f>G134</f>
        <v>0</v>
      </c>
      <c r="D165" s="33">
        <f t="shared" si="135"/>
        <v>0</v>
      </c>
      <c r="E165" s="33">
        <f>J134</f>
        <v>0</v>
      </c>
      <c r="F165" s="33">
        <f t="shared" si="136"/>
        <v>0</v>
      </c>
      <c r="G165" s="613">
        <f>M134</f>
        <v>0</v>
      </c>
      <c r="H165" s="33">
        <f t="shared" si="137"/>
        <v>0</v>
      </c>
      <c r="I165" s="33">
        <f>P134</f>
        <v>0</v>
      </c>
      <c r="J165" s="33">
        <f t="shared" si="138"/>
        <v>0</v>
      </c>
      <c r="K165" s="33">
        <f t="shared" si="139"/>
        <v>0</v>
      </c>
      <c r="L165" s="795">
        <f t="shared" si="139"/>
        <v>0</v>
      </c>
      <c r="M165" s="728">
        <f>U134</f>
        <v>0</v>
      </c>
      <c r="N165" s="729">
        <f t="shared" si="140"/>
        <v>0</v>
      </c>
      <c r="O165" s="729">
        <f>X134</f>
        <v>0</v>
      </c>
      <c r="P165" s="729">
        <f t="shared" si="141"/>
        <v>0</v>
      </c>
      <c r="Q165" s="729">
        <f>AA134</f>
        <v>0</v>
      </c>
      <c r="R165" s="729">
        <f t="shared" si="142"/>
        <v>0</v>
      </c>
      <c r="S165" s="729">
        <f>AD134</f>
        <v>0</v>
      </c>
      <c r="T165" s="729">
        <f t="shared" si="143"/>
        <v>0</v>
      </c>
      <c r="U165" s="729">
        <f>AG134</f>
        <v>0</v>
      </c>
      <c r="V165" s="729">
        <f t="shared" si="144"/>
        <v>0</v>
      </c>
      <c r="W165" s="730">
        <f>AJ134</f>
        <v>0</v>
      </c>
      <c r="X165" s="729">
        <f t="shared" si="145"/>
        <v>0</v>
      </c>
      <c r="Y165" s="729">
        <f>AM134</f>
        <v>0</v>
      </c>
      <c r="Z165" s="729">
        <f t="shared" si="146"/>
        <v>0</v>
      </c>
      <c r="AA165" s="729">
        <f t="shared" si="147"/>
        <v>0</v>
      </c>
      <c r="AB165" s="800">
        <f t="shared" si="147"/>
        <v>0</v>
      </c>
      <c r="AT165" s="603"/>
      <c r="AU165" s="603"/>
      <c r="AV165" s="603"/>
      <c r="AW165" s="603"/>
    </row>
    <row r="166" spans="1:49" s="602" customFormat="1" x14ac:dyDescent="0.25">
      <c r="A166" s="1247" t="s">
        <v>13</v>
      </c>
      <c r="B166" s="1248"/>
      <c r="C166" s="538">
        <f t="shared" ref="C166:M166" si="149">SUM(C158:C165)</f>
        <v>0</v>
      </c>
      <c r="D166" s="33">
        <f t="shared" si="149"/>
        <v>0</v>
      </c>
      <c r="E166" s="782">
        <f t="shared" si="149"/>
        <v>0</v>
      </c>
      <c r="F166" s="33">
        <f t="shared" si="149"/>
        <v>0</v>
      </c>
      <c r="G166" s="613">
        <f t="shared" si="149"/>
        <v>0</v>
      </c>
      <c r="H166" s="33">
        <f t="shared" si="149"/>
        <v>0</v>
      </c>
      <c r="I166" s="782">
        <f t="shared" si="149"/>
        <v>0</v>
      </c>
      <c r="J166" s="33">
        <f t="shared" si="149"/>
        <v>0</v>
      </c>
      <c r="K166" s="33">
        <f t="shared" si="149"/>
        <v>0</v>
      </c>
      <c r="L166" s="795">
        <f t="shared" si="149"/>
        <v>0</v>
      </c>
      <c r="M166" s="728">
        <f t="shared" si="149"/>
        <v>0</v>
      </c>
      <c r="N166" s="729">
        <f t="shared" si="140"/>
        <v>0</v>
      </c>
      <c r="O166" s="729">
        <f>SUM(O158:O165)</f>
        <v>0</v>
      </c>
      <c r="P166" s="729">
        <f t="shared" si="141"/>
        <v>0</v>
      </c>
      <c r="Q166" s="729">
        <f>SUM(Q158:Q165)</f>
        <v>0</v>
      </c>
      <c r="R166" s="729">
        <f t="shared" si="142"/>
        <v>0</v>
      </c>
      <c r="S166" s="729">
        <f>SUM(S158:S165)</f>
        <v>0</v>
      </c>
      <c r="T166" s="729">
        <f t="shared" si="143"/>
        <v>0</v>
      </c>
      <c r="U166" s="729">
        <f>SUM(U158:U165)</f>
        <v>0</v>
      </c>
      <c r="V166" s="729">
        <f t="shared" si="144"/>
        <v>0</v>
      </c>
      <c r="W166" s="730">
        <f>SUM(W158:W165)</f>
        <v>0</v>
      </c>
      <c r="X166" s="729">
        <f t="shared" si="145"/>
        <v>0</v>
      </c>
      <c r="Y166" s="729">
        <f>SUM(Y158:Y165)</f>
        <v>0</v>
      </c>
      <c r="Z166" s="729">
        <f t="shared" si="146"/>
        <v>0</v>
      </c>
      <c r="AA166" s="729">
        <f t="shared" si="147"/>
        <v>0</v>
      </c>
      <c r="AB166" s="800">
        <f t="shared" si="147"/>
        <v>0</v>
      </c>
      <c r="AT166" s="603"/>
      <c r="AU166" s="603"/>
      <c r="AV166" s="603"/>
      <c r="AW166" s="603"/>
    </row>
    <row r="167" spans="1:49" s="602" customFormat="1" x14ac:dyDescent="0.25">
      <c r="A167" s="783" t="s">
        <v>12</v>
      </c>
      <c r="B167" s="794"/>
      <c r="C167" s="791">
        <f>C153</f>
        <v>0</v>
      </c>
      <c r="D167" s="784">
        <f>C167/$C$14</f>
        <v>0</v>
      </c>
      <c r="E167" s="785">
        <f>E153</f>
        <v>0</v>
      </c>
      <c r="F167" s="784">
        <f>E167/$C$14</f>
        <v>0</v>
      </c>
      <c r="G167" s="786">
        <f>G153</f>
        <v>0</v>
      </c>
      <c r="H167" s="784">
        <f>G167/$C$14</f>
        <v>0</v>
      </c>
      <c r="I167" s="785">
        <f>I153</f>
        <v>0</v>
      </c>
      <c r="J167" s="784">
        <f>I167/$C$14</f>
        <v>0</v>
      </c>
      <c r="K167" s="784">
        <f>C167+E167+G167+I167</f>
        <v>0</v>
      </c>
      <c r="L167" s="796">
        <f>D167+F167+H167+J167</f>
        <v>0</v>
      </c>
      <c r="M167" s="728">
        <f>M153</f>
        <v>0</v>
      </c>
      <c r="N167" s="729">
        <f t="shared" si="140"/>
        <v>0</v>
      </c>
      <c r="O167" s="729">
        <f>O153</f>
        <v>0</v>
      </c>
      <c r="P167" s="729">
        <f t="shared" si="141"/>
        <v>0</v>
      </c>
      <c r="Q167" s="729">
        <f>Q153</f>
        <v>0</v>
      </c>
      <c r="R167" s="729">
        <f t="shared" si="142"/>
        <v>0</v>
      </c>
      <c r="S167" s="729">
        <f>S153</f>
        <v>0</v>
      </c>
      <c r="T167" s="729">
        <f t="shared" si="143"/>
        <v>0</v>
      </c>
      <c r="U167" s="729">
        <f>U153</f>
        <v>0</v>
      </c>
      <c r="V167" s="729">
        <f t="shared" si="144"/>
        <v>0</v>
      </c>
      <c r="W167" s="730">
        <f>W153</f>
        <v>0</v>
      </c>
      <c r="X167" s="729">
        <f t="shared" si="145"/>
        <v>0</v>
      </c>
      <c r="Y167" s="729">
        <f>Y153</f>
        <v>0</v>
      </c>
      <c r="Z167" s="729">
        <f t="shared" si="146"/>
        <v>0</v>
      </c>
      <c r="AA167" s="729">
        <f t="shared" si="147"/>
        <v>0</v>
      </c>
      <c r="AB167" s="800">
        <f t="shared" si="147"/>
        <v>0</v>
      </c>
      <c r="AT167" s="603"/>
      <c r="AU167" s="603"/>
      <c r="AV167" s="603"/>
      <c r="AW167" s="603"/>
    </row>
    <row r="168" spans="1:49" s="602" customFormat="1" ht="13.5" thickBot="1" x14ac:dyDescent="0.3">
      <c r="A168" s="1244" t="s">
        <v>10</v>
      </c>
      <c r="B168" s="1245"/>
      <c r="C168" s="483">
        <f t="shared" ref="C168:AB168" si="150">C166-C167</f>
        <v>0</v>
      </c>
      <c r="D168" s="792">
        <f t="shared" si="150"/>
        <v>0</v>
      </c>
      <c r="E168" s="792">
        <f t="shared" si="150"/>
        <v>0</v>
      </c>
      <c r="F168" s="792">
        <f t="shared" si="150"/>
        <v>0</v>
      </c>
      <c r="G168" s="793">
        <f t="shared" si="150"/>
        <v>0</v>
      </c>
      <c r="H168" s="792">
        <f t="shared" si="150"/>
        <v>0</v>
      </c>
      <c r="I168" s="792">
        <f t="shared" si="150"/>
        <v>0</v>
      </c>
      <c r="J168" s="792">
        <f t="shared" si="150"/>
        <v>0</v>
      </c>
      <c r="K168" s="792">
        <f t="shared" si="150"/>
        <v>0</v>
      </c>
      <c r="L168" s="797">
        <f t="shared" si="150"/>
        <v>0</v>
      </c>
      <c r="M168" s="732">
        <f t="shared" si="150"/>
        <v>0</v>
      </c>
      <c r="N168" s="802">
        <f t="shared" si="150"/>
        <v>0</v>
      </c>
      <c r="O168" s="802">
        <f t="shared" si="150"/>
        <v>0</v>
      </c>
      <c r="P168" s="802">
        <f t="shared" si="150"/>
        <v>0</v>
      </c>
      <c r="Q168" s="802">
        <f t="shared" si="150"/>
        <v>0</v>
      </c>
      <c r="R168" s="802">
        <f t="shared" si="150"/>
        <v>0</v>
      </c>
      <c r="S168" s="802">
        <f t="shared" si="150"/>
        <v>0</v>
      </c>
      <c r="T168" s="802">
        <f t="shared" si="150"/>
        <v>0</v>
      </c>
      <c r="U168" s="802">
        <f t="shared" si="150"/>
        <v>0</v>
      </c>
      <c r="V168" s="802">
        <f t="shared" si="150"/>
        <v>0</v>
      </c>
      <c r="W168" s="802">
        <f t="shared" si="150"/>
        <v>0</v>
      </c>
      <c r="X168" s="802">
        <f t="shared" si="150"/>
        <v>0</v>
      </c>
      <c r="Y168" s="802">
        <f t="shared" si="150"/>
        <v>0</v>
      </c>
      <c r="Z168" s="802">
        <f t="shared" si="150"/>
        <v>0</v>
      </c>
      <c r="AA168" s="802">
        <f t="shared" si="150"/>
        <v>0</v>
      </c>
      <c r="AB168" s="803">
        <f t="shared" si="150"/>
        <v>0</v>
      </c>
      <c r="AT168" s="603"/>
      <c r="AU168" s="603"/>
      <c r="AV168" s="603"/>
      <c r="AW168" s="603"/>
    </row>
    <row r="169" spans="1:49" ht="13.5" thickBot="1" x14ac:dyDescent="0.3">
      <c r="A169" s="787"/>
      <c r="B169" s="788"/>
      <c r="C169" s="788"/>
      <c r="D169" s="789"/>
      <c r="E169" s="789"/>
      <c r="F169" s="789"/>
      <c r="G169" s="789"/>
      <c r="H169" s="789"/>
      <c r="I169" s="789"/>
      <c r="J169" s="789"/>
      <c r="K169" s="28"/>
      <c r="L169" s="604"/>
      <c r="M169" s="604"/>
      <c r="N169" s="604"/>
      <c r="O169" s="604"/>
      <c r="P169" s="604"/>
      <c r="Q169" s="604"/>
      <c r="R169" s="604"/>
      <c r="S169" s="604"/>
      <c r="T169" s="604"/>
      <c r="U169" s="604"/>
      <c r="V169" s="28"/>
      <c r="Z169" s="27"/>
      <c r="AA169" s="27"/>
    </row>
    <row r="170" spans="1:49" x14ac:dyDescent="0.25">
      <c r="A170" s="469" t="s">
        <v>286</v>
      </c>
      <c r="B170" s="31" t="s">
        <v>11</v>
      </c>
      <c r="C170" s="1161" t="str">
        <f>I21</f>
        <v>JJJJ</v>
      </c>
      <c r="D170" s="1246"/>
      <c r="E170" s="1113" t="str">
        <f>L21</f>
        <v>JJJJ</v>
      </c>
      <c r="F170" s="1113"/>
      <c r="G170" s="1113" t="str">
        <f>O21</f>
        <v>JJJJ</v>
      </c>
      <c r="H170" s="1113"/>
      <c r="I170" s="1113" t="str">
        <f>R21</f>
        <v>JJJJ</v>
      </c>
      <c r="J170" s="1162"/>
      <c r="K170" s="1241" t="s">
        <v>10</v>
      </c>
      <c r="L170" s="1242"/>
      <c r="M170" s="30"/>
      <c r="N170" s="29"/>
      <c r="O170" s="29"/>
      <c r="P170" s="604"/>
      <c r="Q170" s="604"/>
      <c r="R170" s="604"/>
      <c r="S170" s="604"/>
      <c r="T170" s="604"/>
      <c r="U170" s="604"/>
      <c r="V170" s="28"/>
      <c r="Z170" s="27"/>
      <c r="AA170" s="27"/>
    </row>
    <row r="171" spans="1:49" s="594" customFormat="1" x14ac:dyDescent="0.25">
      <c r="A171" s="26"/>
      <c r="B171" s="25"/>
      <c r="C171" s="24" t="s">
        <v>9</v>
      </c>
      <c r="D171" s="23" t="s">
        <v>8</v>
      </c>
      <c r="E171" s="23" t="s">
        <v>9</v>
      </c>
      <c r="F171" s="23" t="s">
        <v>8</v>
      </c>
      <c r="G171" s="23" t="s">
        <v>9</v>
      </c>
      <c r="H171" s="23" t="s">
        <v>8</v>
      </c>
      <c r="I171" s="23" t="s">
        <v>9</v>
      </c>
      <c r="J171" s="23" t="s">
        <v>8</v>
      </c>
      <c r="K171" s="23" t="s">
        <v>9</v>
      </c>
      <c r="L171" s="22" t="s">
        <v>8</v>
      </c>
      <c r="M171" s="21"/>
      <c r="N171" s="21"/>
      <c r="O171" s="605"/>
      <c r="P171" s="605"/>
      <c r="Q171" s="605"/>
      <c r="R171" s="605"/>
      <c r="S171" s="605"/>
      <c r="T171" s="605"/>
      <c r="U171" s="605"/>
      <c r="V171" s="20"/>
      <c r="Z171" s="19"/>
      <c r="AA171" s="19"/>
      <c r="AT171" s="476"/>
      <c r="AU171" s="476"/>
      <c r="AV171" s="476"/>
      <c r="AW171" s="476"/>
    </row>
    <row r="172" spans="1:49" s="602" customFormat="1" x14ac:dyDescent="0.25">
      <c r="A172" s="18" t="s">
        <v>7</v>
      </c>
      <c r="B172" s="17">
        <f>B12</f>
        <v>0</v>
      </c>
      <c r="C172" s="16">
        <f t="shared" ref="C172:L172" si="151">C168*$B$172</f>
        <v>0</v>
      </c>
      <c r="D172" s="395">
        <f t="shared" si="151"/>
        <v>0</v>
      </c>
      <c r="E172" s="395">
        <f t="shared" si="151"/>
        <v>0</v>
      </c>
      <c r="F172" s="395">
        <f t="shared" si="151"/>
        <v>0</v>
      </c>
      <c r="G172" s="395">
        <f t="shared" si="151"/>
        <v>0</v>
      </c>
      <c r="H172" s="395">
        <f t="shared" si="151"/>
        <v>0</v>
      </c>
      <c r="I172" s="395">
        <f t="shared" si="151"/>
        <v>0</v>
      </c>
      <c r="J172" s="543">
        <f t="shared" si="151"/>
        <v>0</v>
      </c>
      <c r="K172" s="543">
        <f t="shared" si="151"/>
        <v>0</v>
      </c>
      <c r="L172" s="546">
        <f t="shared" si="151"/>
        <v>0</v>
      </c>
      <c r="M172" s="5"/>
      <c r="N172" s="7"/>
      <c r="O172" s="476"/>
      <c r="P172" s="603"/>
      <c r="AT172" s="603"/>
      <c r="AU172" s="603"/>
      <c r="AV172" s="603"/>
      <c r="AW172" s="603"/>
    </row>
    <row r="173" spans="1:49" s="602" customFormat="1" x14ac:dyDescent="0.25">
      <c r="A173" s="15" t="s">
        <v>318</v>
      </c>
      <c r="B173" s="549" t="str">
        <f>IF(L188=0,"0",L188)</f>
        <v>0</v>
      </c>
      <c r="C173" s="453"/>
      <c r="D173" s="541">
        <f t="shared" ref="D173:D182" si="152">C173/$C$14</f>
        <v>0</v>
      </c>
      <c r="E173" s="544"/>
      <c r="F173" s="541">
        <f t="shared" ref="F173:F182" si="153">E173/$C$14</f>
        <v>0</v>
      </c>
      <c r="G173" s="544"/>
      <c r="H173" s="541">
        <f t="shared" ref="H173:H182" si="154">G173/$C$14</f>
        <v>0</v>
      </c>
      <c r="I173" s="544"/>
      <c r="J173" s="541">
        <f t="shared" ref="J173:J182" si="155">I173/$C$14</f>
        <v>0</v>
      </c>
      <c r="K173" s="539">
        <f t="shared" ref="K173:K182" si="156">I173+G173+E173+C173</f>
        <v>0</v>
      </c>
      <c r="L173" s="547">
        <f t="shared" ref="L173:L182" si="157">K173/$C$14</f>
        <v>0</v>
      </c>
      <c r="M173" s="5"/>
      <c r="N173" s="7"/>
      <c r="O173" s="476"/>
      <c r="P173" s="603"/>
      <c r="AT173" s="603"/>
      <c r="AU173" s="603"/>
      <c r="AV173" s="603"/>
      <c r="AW173" s="603"/>
    </row>
    <row r="174" spans="1:49" s="602" customFormat="1" x14ac:dyDescent="0.25">
      <c r="A174" s="454"/>
      <c r="B174" s="431"/>
      <c r="C174" s="453"/>
      <c r="D174" s="867">
        <f t="shared" si="152"/>
        <v>0</v>
      </c>
      <c r="E174" s="868"/>
      <c r="F174" s="867">
        <f t="shared" si="153"/>
        <v>0</v>
      </c>
      <c r="G174" s="868"/>
      <c r="H174" s="867">
        <f t="shared" si="154"/>
        <v>0</v>
      </c>
      <c r="I174" s="868"/>
      <c r="J174" s="867">
        <f t="shared" si="155"/>
        <v>0</v>
      </c>
      <c r="K174" s="539">
        <f t="shared" si="156"/>
        <v>0</v>
      </c>
      <c r="L174" s="869">
        <f t="shared" si="157"/>
        <v>0</v>
      </c>
      <c r="M174" s="5"/>
      <c r="N174" s="7"/>
      <c r="O174" s="476"/>
      <c r="P174" s="603"/>
      <c r="AT174" s="14" t="s">
        <v>6</v>
      </c>
      <c r="AU174" s="603"/>
      <c r="AV174" s="603"/>
      <c r="AW174" s="603"/>
    </row>
    <row r="175" spans="1:49" s="602" customFormat="1" ht="25.5" x14ac:dyDescent="0.25">
      <c r="A175" s="432"/>
      <c r="B175" s="431"/>
      <c r="C175" s="453"/>
      <c r="D175" s="867">
        <f t="shared" si="152"/>
        <v>0</v>
      </c>
      <c r="E175" s="868"/>
      <c r="F175" s="867">
        <f t="shared" si="153"/>
        <v>0</v>
      </c>
      <c r="G175" s="868"/>
      <c r="H175" s="867">
        <f t="shared" si="154"/>
        <v>0</v>
      </c>
      <c r="I175" s="868"/>
      <c r="J175" s="867">
        <f t="shared" si="155"/>
        <v>0</v>
      </c>
      <c r="K175" s="539">
        <f t="shared" si="156"/>
        <v>0</v>
      </c>
      <c r="L175" s="869">
        <f t="shared" si="157"/>
        <v>0</v>
      </c>
      <c r="M175" s="5"/>
      <c r="N175" s="7"/>
      <c r="O175" s="476"/>
      <c r="P175" s="603"/>
      <c r="Q175" s="606"/>
      <c r="AT175" s="14" t="s">
        <v>5</v>
      </c>
      <c r="AU175" s="603"/>
      <c r="AV175" s="603"/>
      <c r="AW175" s="603"/>
    </row>
    <row r="176" spans="1:49" s="602" customFormat="1" ht="25.5" x14ac:dyDescent="0.25">
      <c r="A176" s="432"/>
      <c r="B176" s="431"/>
      <c r="C176" s="453"/>
      <c r="D176" s="867">
        <f t="shared" si="152"/>
        <v>0</v>
      </c>
      <c r="E176" s="868"/>
      <c r="F176" s="867">
        <f t="shared" si="153"/>
        <v>0</v>
      </c>
      <c r="G176" s="868"/>
      <c r="H176" s="867">
        <f t="shared" si="154"/>
        <v>0</v>
      </c>
      <c r="I176" s="868"/>
      <c r="J176" s="867">
        <f t="shared" si="155"/>
        <v>0</v>
      </c>
      <c r="K176" s="539">
        <f t="shared" si="156"/>
        <v>0</v>
      </c>
      <c r="L176" s="869">
        <f t="shared" si="157"/>
        <v>0</v>
      </c>
      <c r="M176" s="5"/>
      <c r="N176" s="7"/>
      <c r="O176" s="476"/>
      <c r="P176" s="603"/>
      <c r="AT176" s="14" t="s">
        <v>4</v>
      </c>
    </row>
    <row r="177" spans="1:49" s="602" customFormat="1" x14ac:dyDescent="0.25">
      <c r="A177" s="432"/>
      <c r="B177" s="431"/>
      <c r="C177" s="453"/>
      <c r="D177" s="867">
        <f t="shared" si="152"/>
        <v>0</v>
      </c>
      <c r="E177" s="868"/>
      <c r="F177" s="867">
        <f t="shared" si="153"/>
        <v>0</v>
      </c>
      <c r="G177" s="868"/>
      <c r="H177" s="867">
        <f t="shared" si="154"/>
        <v>0</v>
      </c>
      <c r="I177" s="868"/>
      <c r="J177" s="867">
        <f t="shared" si="155"/>
        <v>0</v>
      </c>
      <c r="K177" s="539">
        <f t="shared" si="156"/>
        <v>0</v>
      </c>
      <c r="L177" s="869">
        <f t="shared" si="157"/>
        <v>0</v>
      </c>
      <c r="M177" s="5"/>
      <c r="N177" s="7"/>
      <c r="O177" s="476"/>
      <c r="P177" s="603"/>
      <c r="AT177" s="428" t="s">
        <v>3</v>
      </c>
    </row>
    <row r="178" spans="1:49" s="602" customFormat="1" x14ac:dyDescent="0.25">
      <c r="A178" s="432"/>
      <c r="B178" s="431"/>
      <c r="C178" s="453"/>
      <c r="D178" s="867">
        <f t="shared" si="152"/>
        <v>0</v>
      </c>
      <c r="E178" s="868"/>
      <c r="F178" s="867">
        <f t="shared" si="153"/>
        <v>0</v>
      </c>
      <c r="G178" s="868"/>
      <c r="H178" s="867">
        <f t="shared" si="154"/>
        <v>0</v>
      </c>
      <c r="I178" s="868"/>
      <c r="J178" s="867">
        <f t="shared" si="155"/>
        <v>0</v>
      </c>
      <c r="K178" s="539">
        <f t="shared" si="156"/>
        <v>0</v>
      </c>
      <c r="L178" s="869">
        <f t="shared" si="157"/>
        <v>0</v>
      </c>
      <c r="M178" s="5"/>
      <c r="N178" s="7"/>
      <c r="O178" s="476"/>
      <c r="P178" s="603"/>
      <c r="AT178" s="14" t="s">
        <v>2</v>
      </c>
    </row>
    <row r="179" spans="1:49" s="602" customFormat="1" x14ac:dyDescent="0.25">
      <c r="A179" s="432"/>
      <c r="B179" s="431"/>
      <c r="C179" s="453"/>
      <c r="D179" s="867">
        <f t="shared" si="152"/>
        <v>0</v>
      </c>
      <c r="E179" s="868"/>
      <c r="F179" s="867">
        <f t="shared" si="153"/>
        <v>0</v>
      </c>
      <c r="G179" s="868"/>
      <c r="H179" s="867">
        <f t="shared" si="154"/>
        <v>0</v>
      </c>
      <c r="I179" s="868"/>
      <c r="J179" s="867">
        <f t="shared" si="155"/>
        <v>0</v>
      </c>
      <c r="K179" s="539">
        <f t="shared" si="156"/>
        <v>0</v>
      </c>
      <c r="L179" s="869">
        <f t="shared" si="157"/>
        <v>0</v>
      </c>
      <c r="M179" s="5"/>
      <c r="N179" s="7"/>
      <c r="O179" s="476"/>
      <c r="P179" s="603"/>
    </row>
    <row r="180" spans="1:49" s="602" customFormat="1" x14ac:dyDescent="0.25">
      <c r="A180" s="432"/>
      <c r="B180" s="431"/>
      <c r="C180" s="453"/>
      <c r="D180" s="867">
        <f t="shared" si="152"/>
        <v>0</v>
      </c>
      <c r="E180" s="868"/>
      <c r="F180" s="867">
        <f t="shared" si="153"/>
        <v>0</v>
      </c>
      <c r="G180" s="868"/>
      <c r="H180" s="867">
        <f t="shared" si="154"/>
        <v>0</v>
      </c>
      <c r="I180" s="868"/>
      <c r="J180" s="867">
        <f t="shared" si="155"/>
        <v>0</v>
      </c>
      <c r="K180" s="539">
        <f t="shared" si="156"/>
        <v>0</v>
      </c>
      <c r="L180" s="869">
        <f t="shared" si="157"/>
        <v>0</v>
      </c>
      <c r="M180" s="5"/>
      <c r="N180" s="7"/>
      <c r="O180" s="476"/>
      <c r="P180" s="603"/>
    </row>
    <row r="181" spans="1:49" s="602" customFormat="1" x14ac:dyDescent="0.25">
      <c r="A181" s="432"/>
      <c r="B181" s="431"/>
      <c r="C181" s="453"/>
      <c r="D181" s="867">
        <f t="shared" si="152"/>
        <v>0</v>
      </c>
      <c r="E181" s="868"/>
      <c r="F181" s="867">
        <f t="shared" si="153"/>
        <v>0</v>
      </c>
      <c r="G181" s="868"/>
      <c r="H181" s="867">
        <f t="shared" si="154"/>
        <v>0</v>
      </c>
      <c r="I181" s="868"/>
      <c r="J181" s="867">
        <f t="shared" si="155"/>
        <v>0</v>
      </c>
      <c r="K181" s="539">
        <f t="shared" si="156"/>
        <v>0</v>
      </c>
      <c r="L181" s="869">
        <f t="shared" si="157"/>
        <v>0</v>
      </c>
      <c r="M181" s="5"/>
      <c r="N181" s="7"/>
      <c r="O181" s="476"/>
      <c r="P181" s="603"/>
    </row>
    <row r="182" spans="1:49" s="602" customFormat="1" x14ac:dyDescent="0.25">
      <c r="A182" s="432"/>
      <c r="B182" s="431"/>
      <c r="C182" s="453"/>
      <c r="D182" s="867">
        <f t="shared" si="152"/>
        <v>0</v>
      </c>
      <c r="E182" s="868"/>
      <c r="F182" s="867">
        <f t="shared" si="153"/>
        <v>0</v>
      </c>
      <c r="G182" s="868"/>
      <c r="H182" s="867">
        <f t="shared" si="154"/>
        <v>0</v>
      </c>
      <c r="I182" s="868"/>
      <c r="J182" s="867">
        <f t="shared" si="155"/>
        <v>0</v>
      </c>
      <c r="K182" s="539">
        <f t="shared" si="156"/>
        <v>0</v>
      </c>
      <c r="L182" s="869">
        <f t="shared" si="157"/>
        <v>0</v>
      </c>
      <c r="M182" s="5"/>
      <c r="N182" s="7"/>
      <c r="O182" s="476"/>
      <c r="P182" s="603"/>
    </row>
    <row r="183" spans="1:49" s="602" customFormat="1" x14ac:dyDescent="0.25">
      <c r="A183" s="470" t="s">
        <v>287</v>
      </c>
      <c r="B183" s="12"/>
      <c r="C183" s="540">
        <f t="shared" ref="C183:L183" si="158">SUM(C174:C182)</f>
        <v>0</v>
      </c>
      <c r="D183" s="545">
        <f t="shared" si="158"/>
        <v>0</v>
      </c>
      <c r="E183" s="545">
        <f t="shared" si="158"/>
        <v>0</v>
      </c>
      <c r="F183" s="545">
        <f t="shared" si="158"/>
        <v>0</v>
      </c>
      <c r="G183" s="545">
        <f t="shared" si="158"/>
        <v>0</v>
      </c>
      <c r="H183" s="545">
        <f t="shared" si="158"/>
        <v>0</v>
      </c>
      <c r="I183" s="545">
        <f t="shared" si="158"/>
        <v>0</v>
      </c>
      <c r="J183" s="545">
        <f t="shared" si="158"/>
        <v>0</v>
      </c>
      <c r="K183" s="545">
        <f t="shared" si="158"/>
        <v>0</v>
      </c>
      <c r="L183" s="548">
        <f t="shared" si="158"/>
        <v>0</v>
      </c>
      <c r="M183" s="5"/>
      <c r="N183" s="7"/>
      <c r="O183" s="476"/>
      <c r="P183" s="603"/>
    </row>
    <row r="184" spans="1:49" s="602" customFormat="1" ht="13.5" thickBot="1" x14ac:dyDescent="0.3">
      <c r="A184" s="471" t="s">
        <v>288</v>
      </c>
      <c r="B184" s="10"/>
      <c r="C184" s="9">
        <f t="shared" ref="C184:L184" si="159">C173+C183</f>
        <v>0</v>
      </c>
      <c r="D184" s="550">
        <f t="shared" si="159"/>
        <v>0</v>
      </c>
      <c r="E184" s="550">
        <f t="shared" si="159"/>
        <v>0</v>
      </c>
      <c r="F184" s="550">
        <f t="shared" si="159"/>
        <v>0</v>
      </c>
      <c r="G184" s="550">
        <f t="shared" si="159"/>
        <v>0</v>
      </c>
      <c r="H184" s="550">
        <f t="shared" si="159"/>
        <v>0</v>
      </c>
      <c r="I184" s="550">
        <f t="shared" si="159"/>
        <v>0</v>
      </c>
      <c r="J184" s="550">
        <f t="shared" si="159"/>
        <v>0</v>
      </c>
      <c r="K184" s="550">
        <f t="shared" si="159"/>
        <v>0</v>
      </c>
      <c r="L184" s="551">
        <f t="shared" si="159"/>
        <v>0</v>
      </c>
      <c r="M184" s="5"/>
      <c r="N184" s="7"/>
      <c r="O184" s="476"/>
      <c r="P184" s="603"/>
    </row>
    <row r="185" spans="1:49" s="602" customFormat="1" x14ac:dyDescent="0.25">
      <c r="A185" s="8" t="s">
        <v>1</v>
      </c>
      <c r="B185" s="8"/>
      <c r="C185" s="542">
        <f t="shared" ref="C185:L185" si="160">C184-C168</f>
        <v>0</v>
      </c>
      <c r="D185" s="542">
        <f t="shared" si="160"/>
        <v>0</v>
      </c>
      <c r="E185" s="542">
        <f t="shared" si="160"/>
        <v>0</v>
      </c>
      <c r="F185" s="542">
        <f t="shared" si="160"/>
        <v>0</v>
      </c>
      <c r="G185" s="542">
        <f t="shared" si="160"/>
        <v>0</v>
      </c>
      <c r="H185" s="542">
        <f t="shared" si="160"/>
        <v>0</v>
      </c>
      <c r="I185" s="542">
        <f t="shared" si="160"/>
        <v>0</v>
      </c>
      <c r="J185" s="542">
        <f t="shared" si="160"/>
        <v>0</v>
      </c>
      <c r="K185" s="542">
        <f t="shared" si="160"/>
        <v>0</v>
      </c>
      <c r="L185" s="542">
        <f t="shared" si="160"/>
        <v>0</v>
      </c>
      <c r="M185" s="5"/>
      <c r="N185" s="7"/>
      <c r="O185" s="476"/>
      <c r="P185" s="603"/>
    </row>
    <row r="186" spans="1:49" s="602" customFormat="1" x14ac:dyDescent="0.25">
      <c r="A186" s="6"/>
      <c r="B186" s="6"/>
      <c r="C186" s="2"/>
      <c r="D186" s="2"/>
      <c r="E186" s="2"/>
      <c r="F186" s="2"/>
      <c r="G186" s="2"/>
      <c r="H186" s="2"/>
      <c r="I186" s="2"/>
      <c r="J186" s="2"/>
      <c r="K186" s="2"/>
      <c r="L186" s="2"/>
      <c r="M186" s="5"/>
      <c r="N186" s="4"/>
      <c r="O186" s="603"/>
      <c r="P186" s="603"/>
    </row>
    <row r="187" spans="1:49" s="602" customFormat="1" x14ac:dyDescent="0.25">
      <c r="A187" s="472" t="s">
        <v>289</v>
      </c>
      <c r="B187" s="1"/>
      <c r="C187" s="491" t="str">
        <f>IF(C183=0,"0",C183/C168)</f>
        <v>0</v>
      </c>
      <c r="D187" s="491" t="str">
        <f>IF(D183=0,"0",D183/D168)</f>
        <v>0</v>
      </c>
      <c r="E187" s="491" t="str">
        <f t="shared" ref="E187:L187" si="161">IF(E183=0,"0",E183/E168)</f>
        <v>0</v>
      </c>
      <c r="F187" s="491" t="str">
        <f t="shared" si="161"/>
        <v>0</v>
      </c>
      <c r="G187" s="491" t="str">
        <f t="shared" si="161"/>
        <v>0</v>
      </c>
      <c r="H187" s="491" t="str">
        <f t="shared" si="161"/>
        <v>0</v>
      </c>
      <c r="I187" s="491" t="str">
        <f t="shared" si="161"/>
        <v>0</v>
      </c>
      <c r="J187" s="491" t="str">
        <f t="shared" si="161"/>
        <v>0</v>
      </c>
      <c r="K187" s="491" t="str">
        <f t="shared" si="161"/>
        <v>0</v>
      </c>
      <c r="L187" s="491" t="str">
        <f t="shared" si="161"/>
        <v>0</v>
      </c>
      <c r="M187" s="2"/>
      <c r="N187" s="2"/>
      <c r="O187" s="603"/>
      <c r="P187" s="603"/>
    </row>
    <row r="188" spans="1:49" s="602" customFormat="1" x14ac:dyDescent="0.25">
      <c r="A188" s="472" t="s">
        <v>0</v>
      </c>
      <c r="B188" s="1"/>
      <c r="C188" s="3" t="str">
        <f>IF(C168=0,"0",C173/C168)</f>
        <v>0</v>
      </c>
      <c r="D188" s="3" t="str">
        <f t="shared" ref="D188:L188" si="162">IF(D168=0,"0",D173/D168)</f>
        <v>0</v>
      </c>
      <c r="E188" s="3" t="str">
        <f t="shared" si="162"/>
        <v>0</v>
      </c>
      <c r="F188" s="3" t="str">
        <f t="shared" si="162"/>
        <v>0</v>
      </c>
      <c r="G188" s="3" t="str">
        <f t="shared" si="162"/>
        <v>0</v>
      </c>
      <c r="H188" s="3" t="str">
        <f t="shared" si="162"/>
        <v>0</v>
      </c>
      <c r="I188" s="3" t="str">
        <f t="shared" si="162"/>
        <v>0</v>
      </c>
      <c r="J188" s="3" t="str">
        <f t="shared" si="162"/>
        <v>0</v>
      </c>
      <c r="K188" s="3" t="str">
        <f t="shared" si="162"/>
        <v>0</v>
      </c>
      <c r="L188" s="3" t="str">
        <f t="shared" si="162"/>
        <v>0</v>
      </c>
      <c r="M188" s="2"/>
      <c r="N188" s="2"/>
      <c r="O188" s="603"/>
      <c r="P188" s="603"/>
    </row>
    <row r="189" spans="1:49" s="602" customFormat="1" x14ac:dyDescent="0.25">
      <c r="A189" s="472" t="s">
        <v>288</v>
      </c>
      <c r="B189" s="573"/>
      <c r="C189" s="870">
        <f t="shared" ref="C189:L189" si="163">SUM(C187:C188)</f>
        <v>0</v>
      </c>
      <c r="D189" s="870">
        <f t="shared" si="163"/>
        <v>0</v>
      </c>
      <c r="E189" s="870">
        <f t="shared" si="163"/>
        <v>0</v>
      </c>
      <c r="F189" s="870">
        <f t="shared" si="163"/>
        <v>0</v>
      </c>
      <c r="G189" s="870">
        <f t="shared" si="163"/>
        <v>0</v>
      </c>
      <c r="H189" s="870">
        <f t="shared" si="163"/>
        <v>0</v>
      </c>
      <c r="I189" s="870">
        <f t="shared" si="163"/>
        <v>0</v>
      </c>
      <c r="J189" s="870">
        <f t="shared" si="163"/>
        <v>0</v>
      </c>
      <c r="K189" s="870">
        <f t="shared" si="163"/>
        <v>0</v>
      </c>
      <c r="L189" s="870">
        <f t="shared" si="163"/>
        <v>0</v>
      </c>
      <c r="M189" s="603"/>
      <c r="N189" s="603"/>
      <c r="O189" s="603"/>
      <c r="P189" s="603"/>
    </row>
    <row r="190" spans="1:49" x14ac:dyDescent="0.25">
      <c r="M190" s="158"/>
      <c r="N190" s="158"/>
      <c r="O190" s="158"/>
      <c r="P190" s="158"/>
      <c r="AT190" s="157"/>
      <c r="AU190" s="157"/>
      <c r="AV190" s="157"/>
      <c r="AW190" s="157"/>
    </row>
    <row r="191" spans="1:49" x14ac:dyDescent="0.25">
      <c r="M191" s="158"/>
      <c r="N191" s="158"/>
      <c r="O191" s="158"/>
      <c r="P191" s="158"/>
      <c r="AT191" s="157"/>
      <c r="AU191" s="157"/>
      <c r="AV191" s="157"/>
      <c r="AW191" s="157"/>
    </row>
    <row r="192" spans="1:49" x14ac:dyDescent="0.25">
      <c r="M192" s="158"/>
      <c r="N192" s="158"/>
      <c r="O192" s="158"/>
      <c r="P192" s="158"/>
      <c r="AT192" s="157"/>
      <c r="AU192" s="157"/>
      <c r="AV192" s="157"/>
      <c r="AW192" s="157"/>
    </row>
  </sheetData>
  <sheetProtection sheet="1" insertColumns="0" insertRows="0" insertHyperlinks="0" deleteColumns="0" deleteRows="0" sort="0" autoFilter="0" pivotTables="0"/>
  <mergeCells count="399">
    <mergeCell ref="AO124:AP124"/>
    <mergeCell ref="AQ134:AR134"/>
    <mergeCell ref="AQ133:AR133"/>
    <mergeCell ref="AQ132:AR132"/>
    <mergeCell ref="AQ131:AR131"/>
    <mergeCell ref="AQ119:AR119"/>
    <mergeCell ref="AQ115:AR115"/>
    <mergeCell ref="AQ130:AR130"/>
    <mergeCell ref="AQ129:AR129"/>
    <mergeCell ref="AQ128:AR128"/>
    <mergeCell ref="AQ127:AR127"/>
    <mergeCell ref="AQ120:AR120"/>
    <mergeCell ref="AQ118:AR118"/>
    <mergeCell ref="AQ124:AR126"/>
    <mergeCell ref="AQ122:AR122"/>
    <mergeCell ref="AQ95:AR95"/>
    <mergeCell ref="AN85:AO85"/>
    <mergeCell ref="AF90:AH90"/>
    <mergeCell ref="AE71:AG71"/>
    <mergeCell ref="Z110:Z111"/>
    <mergeCell ref="AQ97:AR97"/>
    <mergeCell ref="AK85:AL85"/>
    <mergeCell ref="AQ121:AR121"/>
    <mergeCell ref="AQ99:AR99"/>
    <mergeCell ref="AQ104:AR104"/>
    <mergeCell ref="AQ113:AR113"/>
    <mergeCell ref="AO109:AP109"/>
    <mergeCell ref="AQ100:AR100"/>
    <mergeCell ref="AQ102:AR102"/>
    <mergeCell ref="AQ103:AR103"/>
    <mergeCell ref="AQ109:AR111"/>
    <mergeCell ref="AQ116:AR116"/>
    <mergeCell ref="AQ117:AR117"/>
    <mergeCell ref="AQ112:AR112"/>
    <mergeCell ref="AQ114:AR114"/>
    <mergeCell ref="AQ105:AR105"/>
    <mergeCell ref="AQ101:AR101"/>
    <mergeCell ref="AQ107:AR107"/>
    <mergeCell ref="AQ106:AR106"/>
    <mergeCell ref="AQ98:AR98"/>
    <mergeCell ref="AQ94:AR94"/>
    <mergeCell ref="AH71:AJ71"/>
    <mergeCell ref="AQ96:AR96"/>
    <mergeCell ref="AL91:AL92"/>
    <mergeCell ref="AS58:AS60"/>
    <mergeCell ref="Y58:AA58"/>
    <mergeCell ref="Z59:AA59"/>
    <mergeCell ref="AN59:AN60"/>
    <mergeCell ref="AO59:AP59"/>
    <mergeCell ref="AI59:AJ59"/>
    <mergeCell ref="AK59:AK60"/>
    <mergeCell ref="AL59:AM59"/>
    <mergeCell ref="AK58:AM58"/>
    <mergeCell ref="AE58:AG58"/>
    <mergeCell ref="AF59:AG59"/>
    <mergeCell ref="AE59:AE60"/>
    <mergeCell ref="AH59:AH60"/>
    <mergeCell ref="Y59:Y60"/>
    <mergeCell ref="AQ58:AR59"/>
    <mergeCell ref="AN58:AP58"/>
    <mergeCell ref="AH58:AJ58"/>
    <mergeCell ref="AQ71:AQ72"/>
    <mergeCell ref="AK71:AM71"/>
    <mergeCell ref="AL90:AN90"/>
    <mergeCell ref="AC21:AD21"/>
    <mergeCell ref="AF21:AG21"/>
    <mergeCell ref="Z21:AA21"/>
    <mergeCell ref="AQ20:AR20"/>
    <mergeCell ref="AN21:AN22"/>
    <mergeCell ref="Y47:Z47"/>
    <mergeCell ref="AQ93:AR93"/>
    <mergeCell ref="AI90:AK90"/>
    <mergeCell ref="AI91:AI92"/>
    <mergeCell ref="Y52:Z52"/>
    <mergeCell ref="AO90:AP90"/>
    <mergeCell ref="AN71:AP71"/>
    <mergeCell ref="AQ90:AR92"/>
    <mergeCell ref="AF84:AG84"/>
    <mergeCell ref="AD84:AE84"/>
    <mergeCell ref="Z90:AB90"/>
    <mergeCell ref="AC91:AC92"/>
    <mergeCell ref="AF91:AF92"/>
    <mergeCell ref="U52:V52"/>
    <mergeCell ref="V59:V60"/>
    <mergeCell ref="V58:X58"/>
    <mergeCell ref="W59:X59"/>
    <mergeCell ref="M52:N52"/>
    <mergeCell ref="S52:T52"/>
    <mergeCell ref="O52:P52"/>
    <mergeCell ref="T59:U59"/>
    <mergeCell ref="AS20:AS22"/>
    <mergeCell ref="AA47:AB47"/>
    <mergeCell ref="Y20:AA20"/>
    <mergeCell ref="AH20:AJ20"/>
    <mergeCell ref="AL21:AM21"/>
    <mergeCell ref="AI21:AJ21"/>
    <mergeCell ref="AB21:AB22"/>
    <mergeCell ref="AH21:AH22"/>
    <mergeCell ref="AB20:AD20"/>
    <mergeCell ref="AN20:AP20"/>
    <mergeCell ref="AO21:AP21"/>
    <mergeCell ref="AK21:AK22"/>
    <mergeCell ref="AK20:AM20"/>
    <mergeCell ref="AE20:AG20"/>
    <mergeCell ref="AE21:AE22"/>
    <mergeCell ref="Y21:Y22"/>
    <mergeCell ref="S47:T47"/>
    <mergeCell ref="M47:N47"/>
    <mergeCell ref="AC59:AD59"/>
    <mergeCell ref="Y71:AA71"/>
    <mergeCell ref="H71:Q71"/>
    <mergeCell ref="AB71:AD71"/>
    <mergeCell ref="AB59:AB60"/>
    <mergeCell ref="I47:J47"/>
    <mergeCell ref="G47:H47"/>
    <mergeCell ref="H58:U58"/>
    <mergeCell ref="U47:V47"/>
    <mergeCell ref="O47:P47"/>
    <mergeCell ref="W47:X47"/>
    <mergeCell ref="W52:X52"/>
    <mergeCell ref="AB58:AD58"/>
    <mergeCell ref="AA52:AB52"/>
    <mergeCell ref="Q47:R47"/>
    <mergeCell ref="K47:L47"/>
    <mergeCell ref="L59:M59"/>
    <mergeCell ref="G52:H52"/>
    <mergeCell ref="K52:L52"/>
    <mergeCell ref="Q59:Q60"/>
    <mergeCell ref="I52:J52"/>
    <mergeCell ref="Q52:R52"/>
    <mergeCell ref="I59:J59"/>
    <mergeCell ref="H59:H60"/>
    <mergeCell ref="J72:K72"/>
    <mergeCell ref="V71:X71"/>
    <mergeCell ref="R59:S59"/>
    <mergeCell ref="P72:Q72"/>
    <mergeCell ref="K59:K60"/>
    <mergeCell ref="O59:P59"/>
    <mergeCell ref="F90:S90"/>
    <mergeCell ref="X84:Y84"/>
    <mergeCell ref="W90:Y90"/>
    <mergeCell ref="L72:M72"/>
    <mergeCell ref="V84:W84"/>
    <mergeCell ref="N59:N60"/>
    <mergeCell ref="T84:U84"/>
    <mergeCell ref="Z109:AB109"/>
    <mergeCell ref="AB84:AC84"/>
    <mergeCell ref="AC90:AE90"/>
    <mergeCell ref="T110:T111"/>
    <mergeCell ref="W110:W111"/>
    <mergeCell ref="T90:V90"/>
    <mergeCell ref="W124:Y124"/>
    <mergeCell ref="Y137:AA137"/>
    <mergeCell ref="Z91:Z92"/>
    <mergeCell ref="T91:T92"/>
    <mergeCell ref="T109:V109"/>
    <mergeCell ref="Z84:AA84"/>
    <mergeCell ref="W91:W92"/>
    <mergeCell ref="W109:Y109"/>
    <mergeCell ref="T124:V124"/>
    <mergeCell ref="L125:N125"/>
    <mergeCell ref="AC109:AE109"/>
    <mergeCell ref="AL125:AL126"/>
    <mergeCell ref="AC124:AE124"/>
    <mergeCell ref="AF124:AH124"/>
    <mergeCell ref="AF110:AF111"/>
    <mergeCell ref="AI109:AK109"/>
    <mergeCell ref="AF109:AH109"/>
    <mergeCell ref="AC110:AC111"/>
    <mergeCell ref="AI110:AI111"/>
    <mergeCell ref="AC125:AC126"/>
    <mergeCell ref="AL110:AL111"/>
    <mergeCell ref="AI124:AK124"/>
    <mergeCell ref="AF125:AF126"/>
    <mergeCell ref="AL124:AN124"/>
    <mergeCell ref="AI125:AI126"/>
    <mergeCell ref="L110:N110"/>
    <mergeCell ref="O110:Q110"/>
    <mergeCell ref="F109:S109"/>
    <mergeCell ref="AL109:AN109"/>
    <mergeCell ref="T125:T126"/>
    <mergeCell ref="Z125:Z126"/>
    <mergeCell ref="W125:W126"/>
    <mergeCell ref="Z124:AB124"/>
    <mergeCell ref="O156:P156"/>
    <mergeCell ref="M156:N156"/>
    <mergeCell ref="AN137:AP137"/>
    <mergeCell ref="AE137:AG137"/>
    <mergeCell ref="Y156:Z156"/>
    <mergeCell ref="AA156:AB156"/>
    <mergeCell ref="Q156:R156"/>
    <mergeCell ref="U156:V156"/>
    <mergeCell ref="W156:X156"/>
    <mergeCell ref="S156:T156"/>
    <mergeCell ref="AH137:AJ137"/>
    <mergeCell ref="AK137:AM137"/>
    <mergeCell ref="V137:W137"/>
    <mergeCell ref="M155:AB155"/>
    <mergeCell ref="M148:N148"/>
    <mergeCell ref="Y148:Z148"/>
    <mergeCell ref="U148:V148"/>
    <mergeCell ref="W148:X148"/>
    <mergeCell ref="AA148:AB148"/>
    <mergeCell ref="Q148:R148"/>
    <mergeCell ref="O148:P148"/>
    <mergeCell ref="S148:T148"/>
    <mergeCell ref="AB137:AD137"/>
    <mergeCell ref="A150:B150"/>
    <mergeCell ref="I148:J148"/>
    <mergeCell ref="M147:AB147"/>
    <mergeCell ref="A154:W154"/>
    <mergeCell ref="A153:B153"/>
    <mergeCell ref="C147:L147"/>
    <mergeCell ref="G148:H148"/>
    <mergeCell ref="C148:D148"/>
    <mergeCell ref="A152:B152"/>
    <mergeCell ref="K148:L148"/>
    <mergeCell ref="A148:B149"/>
    <mergeCell ref="A155:B155"/>
    <mergeCell ref="E170:F170"/>
    <mergeCell ref="C156:D156"/>
    <mergeCell ref="C170:D170"/>
    <mergeCell ref="G170:H170"/>
    <mergeCell ref="K156:L156"/>
    <mergeCell ref="I156:J156"/>
    <mergeCell ref="A164:B164"/>
    <mergeCell ref="I170:J170"/>
    <mergeCell ref="C155:L155"/>
    <mergeCell ref="A158:B158"/>
    <mergeCell ref="G156:H156"/>
    <mergeCell ref="A161:B161"/>
    <mergeCell ref="A163:B163"/>
    <mergeCell ref="A166:B166"/>
    <mergeCell ref="A165:B165"/>
    <mergeCell ref="A162:B162"/>
    <mergeCell ref="E156:F156"/>
    <mergeCell ref="A156:B157"/>
    <mergeCell ref="A168:B168"/>
    <mergeCell ref="K170:L170"/>
    <mergeCell ref="B142:J142"/>
    <mergeCell ref="B143:J143"/>
    <mergeCell ref="E148:F148"/>
    <mergeCell ref="B144:J144"/>
    <mergeCell ref="A147:B147"/>
    <mergeCell ref="B145:J145"/>
    <mergeCell ref="A125:A126"/>
    <mergeCell ref="D110:D111"/>
    <mergeCell ref="C91:C92"/>
    <mergeCell ref="D107:E107"/>
    <mergeCell ref="B140:J140"/>
    <mergeCell ref="B141:J141"/>
    <mergeCell ref="B138:J138"/>
    <mergeCell ref="D125:D126"/>
    <mergeCell ref="B139:J139"/>
    <mergeCell ref="F125:H125"/>
    <mergeCell ref="A137:J137"/>
    <mergeCell ref="C125:C126"/>
    <mergeCell ref="E125:E126"/>
    <mergeCell ref="B125:B126"/>
    <mergeCell ref="I125:K125"/>
    <mergeCell ref="F91:H91"/>
    <mergeCell ref="I91:K91"/>
    <mergeCell ref="A90:B90"/>
    <mergeCell ref="C110:C111"/>
    <mergeCell ref="B110:B111"/>
    <mergeCell ref="C124:S124"/>
    <mergeCell ref="E110:E111"/>
    <mergeCell ref="R125:S125"/>
    <mergeCell ref="R84:S84"/>
    <mergeCell ref="N72:O72"/>
    <mergeCell ref="F110:H110"/>
    <mergeCell ref="I110:K110"/>
    <mergeCell ref="R110:S110"/>
    <mergeCell ref="A124:B124"/>
    <mergeCell ref="C109:E109"/>
    <mergeCell ref="C90:E90"/>
    <mergeCell ref="H72:I72"/>
    <mergeCell ref="C72:D72"/>
    <mergeCell ref="E72:E73"/>
    <mergeCell ref="A109:B109"/>
    <mergeCell ref="E91:E92"/>
    <mergeCell ref="D91:D92"/>
    <mergeCell ref="O125:Q125"/>
    <mergeCell ref="O91:Q91"/>
    <mergeCell ref="R91:S91"/>
    <mergeCell ref="L91:N91"/>
    <mergeCell ref="A71:B71"/>
    <mergeCell ref="A72:A73"/>
    <mergeCell ref="A58:B58"/>
    <mergeCell ref="C65:E65"/>
    <mergeCell ref="F59:F60"/>
    <mergeCell ref="B72:B73"/>
    <mergeCell ref="A59:A60"/>
    <mergeCell ref="C59:E60"/>
    <mergeCell ref="B59:B60"/>
    <mergeCell ref="C61:E61"/>
    <mergeCell ref="C67:E67"/>
    <mergeCell ref="C68:E68"/>
    <mergeCell ref="C71:G71"/>
    <mergeCell ref="G59:G60"/>
    <mergeCell ref="C58:G58"/>
    <mergeCell ref="E44:F44"/>
    <mergeCell ref="C42:D42"/>
    <mergeCell ref="A52:B53"/>
    <mergeCell ref="C52:D52"/>
    <mergeCell ref="C63:E63"/>
    <mergeCell ref="C69:E69"/>
    <mergeCell ref="C62:E62"/>
    <mergeCell ref="C64:E64"/>
    <mergeCell ref="C66:E66"/>
    <mergeCell ref="E42:F42"/>
    <mergeCell ref="E52:F52"/>
    <mergeCell ref="H3:O3"/>
    <mergeCell ref="H4:O4"/>
    <mergeCell ref="H5:O5"/>
    <mergeCell ref="H6:O6"/>
    <mergeCell ref="H10:O10"/>
    <mergeCell ref="B3:E3"/>
    <mergeCell ref="C28:D28"/>
    <mergeCell ref="C25:D25"/>
    <mergeCell ref="C27:D27"/>
    <mergeCell ref="E26:F26"/>
    <mergeCell ref="C26:D26"/>
    <mergeCell ref="B11:E11"/>
    <mergeCell ref="C21:D22"/>
    <mergeCell ref="E21:F22"/>
    <mergeCell ref="B13:E13"/>
    <mergeCell ref="A19:AA19"/>
    <mergeCell ref="V20:X20"/>
    <mergeCell ref="W21:X21"/>
    <mergeCell ref="T21:U21"/>
    <mergeCell ref="V21:V22"/>
    <mergeCell ref="O21:P21"/>
    <mergeCell ref="G21:G22"/>
    <mergeCell ref="A21:A22"/>
    <mergeCell ref="K21:K22"/>
    <mergeCell ref="C36:D36"/>
    <mergeCell ref="A51:B51"/>
    <mergeCell ref="A48:B48"/>
    <mergeCell ref="A47:B47"/>
    <mergeCell ref="C45:D45"/>
    <mergeCell ref="E35:F35"/>
    <mergeCell ref="C34:D34"/>
    <mergeCell ref="E36:F36"/>
    <mergeCell ref="E45:F45"/>
    <mergeCell ref="C39:D39"/>
    <mergeCell ref="E47:F47"/>
    <mergeCell ref="C47:D47"/>
    <mergeCell ref="C38:D38"/>
    <mergeCell ref="C41:D41"/>
    <mergeCell ref="E43:F43"/>
    <mergeCell ref="C37:D37"/>
    <mergeCell ref="C40:D40"/>
    <mergeCell ref="E41:F41"/>
    <mergeCell ref="E40:F40"/>
    <mergeCell ref="C44:D44"/>
    <mergeCell ref="C43:D43"/>
    <mergeCell ref="E38:F38"/>
    <mergeCell ref="E37:F37"/>
    <mergeCell ref="E39:F39"/>
    <mergeCell ref="C33:D33"/>
    <mergeCell ref="C32:D32"/>
    <mergeCell ref="C35:D35"/>
    <mergeCell ref="B4:E4"/>
    <mergeCell ref="B5:E5"/>
    <mergeCell ref="B6:E6"/>
    <mergeCell ref="E34:F34"/>
    <mergeCell ref="B10:E10"/>
    <mergeCell ref="B12:E12"/>
    <mergeCell ref="E23:F23"/>
    <mergeCell ref="C31:D31"/>
    <mergeCell ref="E30:F30"/>
    <mergeCell ref="C29:D29"/>
    <mergeCell ref="C30:D30"/>
    <mergeCell ref="E29:F29"/>
    <mergeCell ref="E31:F31"/>
    <mergeCell ref="E32:F32"/>
    <mergeCell ref="E33:F33"/>
    <mergeCell ref="C20:G20"/>
    <mergeCell ref="H7:O7"/>
    <mergeCell ref="H8:O8"/>
    <mergeCell ref="B7:E7"/>
    <mergeCell ref="H9:O9"/>
    <mergeCell ref="B9:E9"/>
    <mergeCell ref="C23:D23"/>
    <mergeCell ref="E28:F28"/>
    <mergeCell ref="B21:B22"/>
    <mergeCell ref="E27:F27"/>
    <mergeCell ref="B8:E8"/>
    <mergeCell ref="E25:F25"/>
    <mergeCell ref="C24:D24"/>
    <mergeCell ref="E24:F24"/>
    <mergeCell ref="L21:M21"/>
    <mergeCell ref="N21:N22"/>
    <mergeCell ref="H21:H22"/>
    <mergeCell ref="I20:U20"/>
    <mergeCell ref="I21:J21"/>
    <mergeCell ref="Q21:Q22"/>
    <mergeCell ref="R21:S21"/>
  </mergeCells>
  <phoneticPr fontId="0" type="noConversion"/>
  <dataValidations count="3">
    <dataValidation type="list" allowBlank="1" showInputMessage="1" showErrorMessage="1" sqref="C23:C44">
      <formula1>$AT$21:$AT$25</formula1>
    </dataValidation>
    <dataValidation type="list" allowBlank="1" showInputMessage="1" showErrorMessage="1" sqref="E23:E44">
      <formula1>$AU$21:$AU$25</formula1>
    </dataValidation>
    <dataValidation type="list" allowBlank="1" showInputMessage="1" showErrorMessage="1" sqref="A174:A182">
      <formula1>$AT$174:$AT$178</formula1>
    </dataValidation>
  </dataValidations>
  <pageMargins left="0.78740157480314965" right="0.78740157480314965" top="0.98425196850393704" bottom="0.98425196850393704" header="0" footer="0"/>
  <pageSetup paperSize="9" scale="16" fitToHeight="2" orientation="landscape" r:id="rId1"/>
  <headerFooter alignWithMargins="0">
    <oddFooter>&amp;LVers.1_11.12.2014</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BA192"/>
  <sheetViews>
    <sheetView showGridLines="0" zoomScaleNormal="85" workbookViewId="0"/>
  </sheetViews>
  <sheetFormatPr defaultColWidth="9.140625" defaultRowHeight="12.75" x14ac:dyDescent="0.25"/>
  <cols>
    <col min="1" max="1" width="32.140625" style="157" customWidth="1"/>
    <col min="2" max="2" width="68" style="157" customWidth="1"/>
    <col min="3" max="3" width="17.42578125" style="157" customWidth="1"/>
    <col min="4" max="4" width="14.28515625" style="157" customWidth="1"/>
    <col min="5" max="5" width="14.7109375" style="157" customWidth="1"/>
    <col min="6" max="6" width="12" style="157" customWidth="1"/>
    <col min="7" max="7" width="15.5703125" style="157" customWidth="1"/>
    <col min="8" max="8" width="14.5703125" style="157" customWidth="1"/>
    <col min="9" max="9" width="12.140625" style="157" customWidth="1"/>
    <col min="10" max="10" width="11.7109375" style="157" customWidth="1"/>
    <col min="11" max="11" width="12.5703125" style="157" customWidth="1"/>
    <col min="12" max="12" width="11" style="157" customWidth="1"/>
    <col min="13" max="13" width="12.42578125" style="157" customWidth="1"/>
    <col min="14" max="14" width="13.42578125" style="157" customWidth="1"/>
    <col min="15" max="15" width="12.140625" style="157" customWidth="1"/>
    <col min="16" max="16" width="11.28515625" style="157" customWidth="1"/>
    <col min="17" max="17" width="10.42578125" style="157" customWidth="1"/>
    <col min="18" max="18" width="12.42578125" style="157" customWidth="1"/>
    <col min="19" max="19" width="13" style="157" customWidth="1"/>
    <col min="20" max="20" width="14.5703125" style="157" customWidth="1"/>
    <col min="21" max="21" width="12.5703125" style="157" customWidth="1"/>
    <col min="22" max="22" width="15.85546875" style="157" customWidth="1"/>
    <col min="23" max="23" width="13.42578125" style="157" customWidth="1"/>
    <col min="24" max="24" width="12.42578125" style="157" customWidth="1"/>
    <col min="25" max="25" width="15.140625" style="157" customWidth="1"/>
    <col min="26" max="26" width="14.28515625" style="157" customWidth="1"/>
    <col min="27" max="27" width="13.140625" style="157" customWidth="1"/>
    <col min="28" max="28" width="14.28515625" style="157" customWidth="1"/>
    <col min="29" max="29" width="14.140625" style="157" customWidth="1"/>
    <col min="30" max="30" width="13.140625" style="157" customWidth="1"/>
    <col min="31" max="31" width="14.140625" style="157" customWidth="1"/>
    <col min="32" max="32" width="14.5703125" style="157" customWidth="1"/>
    <col min="33" max="33" width="13.140625" style="157" customWidth="1"/>
    <col min="34" max="34" width="14.28515625" style="157" customWidth="1"/>
    <col min="35" max="35" width="13.85546875" style="157" customWidth="1"/>
    <col min="36" max="36" width="13.140625" style="157" customWidth="1"/>
    <col min="37" max="37" width="14.140625" style="157" customWidth="1"/>
    <col min="38" max="39" width="13.140625" style="157" customWidth="1"/>
    <col min="40" max="40" width="13.85546875" style="157" customWidth="1"/>
    <col min="41" max="42" width="13.140625" style="157" customWidth="1"/>
    <col min="43" max="43" width="14.28515625" style="157" customWidth="1"/>
    <col min="44" max="44" width="13.85546875" style="157" customWidth="1"/>
    <col min="45" max="45" width="28.140625" style="157" customWidth="1"/>
    <col min="46" max="46" width="18.85546875" style="158" hidden="1" customWidth="1"/>
    <col min="47" max="47" width="19.5703125" style="158" hidden="1" customWidth="1"/>
    <col min="48" max="49" width="14.85546875" style="158" customWidth="1"/>
    <col min="50" max="51" width="14.85546875" style="157" customWidth="1"/>
    <col min="52" max="16384" width="9.140625" style="157"/>
  </cols>
  <sheetData>
    <row r="1" spans="1:49" ht="15.75" x14ac:dyDescent="0.25">
      <c r="A1" s="407" t="s">
        <v>301</v>
      </c>
      <c r="AT1" s="157"/>
      <c r="AU1" s="157"/>
      <c r="AV1" s="157"/>
      <c r="AW1" s="157"/>
    </row>
    <row r="2" spans="1:49" ht="13.5" thickBot="1" x14ac:dyDescent="0.3">
      <c r="A2" s="832"/>
      <c r="AT2" s="157"/>
      <c r="AU2" s="157"/>
      <c r="AV2" s="157"/>
      <c r="AW2" s="157"/>
    </row>
    <row r="3" spans="1:49" x14ac:dyDescent="0.2">
      <c r="A3" s="32" t="s">
        <v>111</v>
      </c>
      <c r="B3" s="1293">
        <f>Übersicht!B4</f>
        <v>0</v>
      </c>
      <c r="C3" s="1294"/>
      <c r="D3" s="1294"/>
      <c r="E3" s="1295"/>
      <c r="F3" s="182"/>
      <c r="G3" s="186" t="s">
        <v>110</v>
      </c>
      <c r="H3" s="1300" t="s">
        <v>109</v>
      </c>
      <c r="I3" s="1300"/>
      <c r="J3" s="1300"/>
      <c r="K3" s="1300"/>
      <c r="L3" s="1301"/>
      <c r="M3" s="1301"/>
      <c r="N3" s="1301"/>
      <c r="O3" s="1301"/>
      <c r="P3" s="725" t="s">
        <v>108</v>
      </c>
      <c r="S3" s="69"/>
      <c r="T3" s="69"/>
      <c r="U3" s="69"/>
      <c r="V3" s="69"/>
      <c r="AT3" s="157"/>
      <c r="AU3" s="157"/>
      <c r="AV3" s="157"/>
      <c r="AW3" s="157"/>
    </row>
    <row r="4" spans="1:49" x14ac:dyDescent="0.2">
      <c r="A4" s="175" t="s">
        <v>107</v>
      </c>
      <c r="B4" s="1282"/>
      <c r="C4" s="1196"/>
      <c r="D4" s="1196"/>
      <c r="E4" s="1233"/>
      <c r="F4" s="182"/>
      <c r="G4" s="184" t="s">
        <v>26</v>
      </c>
      <c r="H4" s="1302" t="s">
        <v>284</v>
      </c>
      <c r="I4" s="1302"/>
      <c r="J4" s="1302"/>
      <c r="K4" s="1302"/>
      <c r="L4" s="1303"/>
      <c r="M4" s="1303"/>
      <c r="N4" s="1303"/>
      <c r="O4" s="1303"/>
      <c r="P4" s="726"/>
      <c r="S4" s="552"/>
      <c r="T4" s="552"/>
      <c r="U4" s="552"/>
      <c r="V4" s="552"/>
      <c r="AT4" s="157"/>
      <c r="AU4" s="157"/>
      <c r="AV4" s="157"/>
      <c r="AW4" s="157"/>
    </row>
    <row r="5" spans="1:49" x14ac:dyDescent="0.2">
      <c r="A5" s="175" t="s">
        <v>106</v>
      </c>
      <c r="B5" s="1282"/>
      <c r="C5" s="1196"/>
      <c r="D5" s="1196"/>
      <c r="E5" s="1233"/>
      <c r="F5" s="182"/>
      <c r="G5" s="184" t="s">
        <v>25</v>
      </c>
      <c r="H5" s="1304" t="s">
        <v>105</v>
      </c>
      <c r="I5" s="1304"/>
      <c r="J5" s="1304"/>
      <c r="K5" s="1304"/>
      <c r="L5" s="1305"/>
      <c r="M5" s="1305"/>
      <c r="N5" s="1305"/>
      <c r="O5" s="1305"/>
      <c r="P5" s="726"/>
      <c r="S5" s="552"/>
      <c r="T5" s="552"/>
      <c r="U5" s="552"/>
      <c r="V5" s="552"/>
      <c r="AT5" s="157"/>
      <c r="AU5" s="157"/>
      <c r="AV5" s="157"/>
      <c r="AW5" s="157"/>
    </row>
    <row r="6" spans="1:49" x14ac:dyDescent="0.2">
      <c r="A6" s="175" t="s">
        <v>319</v>
      </c>
      <c r="B6" s="1281"/>
      <c r="C6" s="1196"/>
      <c r="D6" s="1196"/>
      <c r="E6" s="1233"/>
      <c r="F6" s="182"/>
      <c r="G6" s="184" t="s">
        <v>24</v>
      </c>
      <c r="H6" s="1296">
        <f>Übersicht!B16</f>
        <v>0</v>
      </c>
      <c r="I6" s="1296"/>
      <c r="J6" s="1296"/>
      <c r="K6" s="1296"/>
      <c r="L6" s="1297"/>
      <c r="M6" s="1297"/>
      <c r="N6" s="1297"/>
      <c r="O6" s="1297"/>
      <c r="P6" s="726"/>
      <c r="S6" s="552"/>
      <c r="T6" s="552"/>
      <c r="U6" s="552"/>
      <c r="V6" s="552"/>
      <c r="AT6" s="157"/>
      <c r="AU6" s="157"/>
      <c r="AV6" s="157"/>
      <c r="AW6" s="157"/>
    </row>
    <row r="7" spans="1:49" x14ac:dyDescent="0.2">
      <c r="A7" s="175" t="s">
        <v>104</v>
      </c>
      <c r="B7" s="1282"/>
      <c r="C7" s="1196"/>
      <c r="D7" s="1196"/>
      <c r="E7" s="1233"/>
      <c r="F7" s="182"/>
      <c r="G7" s="184" t="s">
        <v>23</v>
      </c>
      <c r="H7" s="1296">
        <f>Übersicht!B17</f>
        <v>0</v>
      </c>
      <c r="I7" s="1296"/>
      <c r="J7" s="1296"/>
      <c r="K7" s="1296"/>
      <c r="L7" s="1297"/>
      <c r="M7" s="1297"/>
      <c r="N7" s="1297"/>
      <c r="O7" s="1297"/>
      <c r="P7" s="726"/>
      <c r="S7" s="552"/>
      <c r="T7" s="552"/>
      <c r="U7" s="552"/>
      <c r="V7" s="552"/>
      <c r="AT7" s="157"/>
      <c r="AU7" s="157"/>
      <c r="AV7" s="157"/>
      <c r="AW7" s="157"/>
    </row>
    <row r="8" spans="1:49" x14ac:dyDescent="0.2">
      <c r="A8" s="175" t="s">
        <v>103</v>
      </c>
      <c r="B8" s="1282"/>
      <c r="C8" s="1196"/>
      <c r="D8" s="1196"/>
      <c r="E8" s="1233"/>
      <c r="F8" s="182"/>
      <c r="G8" s="184" t="s">
        <v>22</v>
      </c>
      <c r="H8" s="1296">
        <f>Übersicht!B18</f>
        <v>0</v>
      </c>
      <c r="I8" s="1296"/>
      <c r="J8" s="1296"/>
      <c r="K8" s="1296"/>
      <c r="L8" s="1297"/>
      <c r="M8" s="1297"/>
      <c r="N8" s="1297"/>
      <c r="O8" s="1297"/>
      <c r="P8" s="726"/>
      <c r="S8" s="552"/>
      <c r="T8" s="552"/>
      <c r="U8" s="552"/>
      <c r="V8" s="552"/>
      <c r="AT8" s="157"/>
      <c r="AU8" s="157"/>
      <c r="AV8" s="157"/>
      <c r="AW8" s="157"/>
    </row>
    <row r="9" spans="1:49" x14ac:dyDescent="0.2">
      <c r="A9" s="175" t="s">
        <v>102</v>
      </c>
      <c r="B9" s="1282"/>
      <c r="C9" s="1196"/>
      <c r="D9" s="1196"/>
      <c r="E9" s="1233"/>
      <c r="F9" s="182"/>
      <c r="G9" s="184" t="s">
        <v>21</v>
      </c>
      <c r="H9" s="1296">
        <f>Übersicht!B19</f>
        <v>0</v>
      </c>
      <c r="I9" s="1296"/>
      <c r="J9" s="1296"/>
      <c r="K9" s="1296"/>
      <c r="L9" s="1297"/>
      <c r="M9" s="1297"/>
      <c r="N9" s="1297"/>
      <c r="O9" s="1297"/>
      <c r="P9" s="726"/>
      <c r="S9" s="552"/>
      <c r="T9" s="552"/>
      <c r="U9" s="552"/>
      <c r="V9" s="552"/>
      <c r="AT9" s="157"/>
      <c r="AU9" s="157"/>
      <c r="AV9" s="157"/>
      <c r="AW9" s="157"/>
    </row>
    <row r="10" spans="1:49" ht="13.5" thickBot="1" x14ac:dyDescent="0.25">
      <c r="A10" s="175" t="s">
        <v>101</v>
      </c>
      <c r="B10" s="1282"/>
      <c r="C10" s="1196"/>
      <c r="D10" s="1196"/>
      <c r="E10" s="1233"/>
      <c r="F10" s="182"/>
      <c r="G10" s="183" t="s">
        <v>20</v>
      </c>
      <c r="H10" s="1298">
        <f>Übersicht!B20</f>
        <v>0</v>
      </c>
      <c r="I10" s="1298"/>
      <c r="J10" s="1298"/>
      <c r="K10" s="1298"/>
      <c r="L10" s="1299"/>
      <c r="M10" s="1299"/>
      <c r="N10" s="1299"/>
      <c r="O10" s="1299"/>
      <c r="P10" s="727"/>
      <c r="S10" s="552"/>
      <c r="T10" s="552"/>
      <c r="U10" s="552"/>
      <c r="V10" s="552"/>
      <c r="AT10" s="157"/>
      <c r="AU10" s="157"/>
      <c r="AV10" s="157"/>
      <c r="AW10" s="157"/>
    </row>
    <row r="11" spans="1:49" x14ac:dyDescent="0.25">
      <c r="A11" s="175" t="s">
        <v>100</v>
      </c>
      <c r="B11" s="1282"/>
      <c r="C11" s="1196"/>
      <c r="D11" s="1196"/>
      <c r="E11" s="1233"/>
      <c r="F11" s="182"/>
      <c r="G11" s="182"/>
      <c r="H11" s="182"/>
      <c r="I11" s="182"/>
      <c r="J11" s="182"/>
      <c r="K11" s="182"/>
      <c r="L11" s="158"/>
      <c r="M11" s="158"/>
      <c r="N11" s="158"/>
      <c r="O11" s="553"/>
      <c r="P11" s="553"/>
      <c r="Q11" s="158"/>
      <c r="R11" s="158"/>
      <c r="S11" s="158"/>
      <c r="AT11" s="157"/>
      <c r="AU11" s="157"/>
      <c r="AV11" s="157"/>
      <c r="AW11" s="157"/>
    </row>
    <row r="12" spans="1:49" x14ac:dyDescent="0.25">
      <c r="A12" s="175" t="s">
        <v>99</v>
      </c>
      <c r="B12" s="1284"/>
      <c r="C12" s="1285"/>
      <c r="D12" s="1285"/>
      <c r="E12" s="1286"/>
      <c r="F12" s="178"/>
      <c r="G12" s="178"/>
      <c r="H12" s="178"/>
      <c r="I12" s="178"/>
      <c r="J12" s="178"/>
      <c r="K12" s="178"/>
      <c r="L12" s="158"/>
      <c r="M12" s="158"/>
      <c r="N12" s="158"/>
      <c r="O12" s="553"/>
      <c r="P12" s="553"/>
      <c r="Q12" s="158"/>
      <c r="R12" s="158"/>
      <c r="S12" s="158"/>
      <c r="AT12" s="157"/>
      <c r="AU12" s="157"/>
      <c r="AV12" s="157"/>
      <c r="AW12" s="157"/>
    </row>
    <row r="13" spans="1:49" x14ac:dyDescent="0.2">
      <c r="A13" s="175" t="s">
        <v>98</v>
      </c>
      <c r="B13" s="1288" t="str">
        <f>B173</f>
        <v>0</v>
      </c>
      <c r="C13" s="1289"/>
      <c r="D13" s="1289"/>
      <c r="E13" s="1290"/>
      <c r="F13" s="178"/>
      <c r="G13" s="178"/>
      <c r="H13" s="178"/>
      <c r="I13" s="178"/>
      <c r="J13" s="178"/>
      <c r="K13" s="178"/>
      <c r="L13" s="158"/>
      <c r="M13" s="158"/>
      <c r="N13" s="158"/>
      <c r="O13" s="553"/>
      <c r="P13" s="553"/>
      <c r="Q13" s="158"/>
      <c r="R13" s="158"/>
      <c r="S13" s="158"/>
      <c r="AT13" s="157"/>
      <c r="AU13" s="157"/>
      <c r="AV13" s="157"/>
      <c r="AW13" s="157"/>
    </row>
    <row r="14" spans="1:49" x14ac:dyDescent="0.25">
      <c r="A14" s="175" t="s">
        <v>97</v>
      </c>
      <c r="B14" s="181"/>
      <c r="C14" s="873">
        <v>7.45</v>
      </c>
      <c r="D14" s="180" t="s">
        <v>9</v>
      </c>
      <c r="E14" s="179" t="s">
        <v>34</v>
      </c>
      <c r="F14" s="178"/>
      <c r="G14" s="178"/>
      <c r="H14" s="178"/>
      <c r="I14" s="178"/>
      <c r="J14" s="178"/>
      <c r="K14" s="178"/>
      <c r="L14" s="158"/>
      <c r="M14" s="158"/>
      <c r="N14" s="158"/>
      <c r="O14" s="553"/>
      <c r="P14" s="553"/>
      <c r="Q14" s="158"/>
      <c r="R14" s="158"/>
      <c r="S14" s="158"/>
      <c r="AT14" s="157"/>
      <c r="AU14" s="157"/>
      <c r="AV14" s="157"/>
      <c r="AW14" s="157"/>
    </row>
    <row r="15" spans="1:49" x14ac:dyDescent="0.25">
      <c r="A15" s="175" t="s">
        <v>89</v>
      </c>
      <c r="B15" s="177"/>
      <c r="C15" s="173"/>
      <c r="D15" s="176">
        <f>K168</f>
        <v>0</v>
      </c>
      <c r="E15" s="163">
        <f>D15/$C$14</f>
        <v>0</v>
      </c>
      <c r="F15" s="167"/>
      <c r="G15" s="167"/>
      <c r="H15" s="167"/>
      <c r="I15" s="167"/>
      <c r="J15" s="167"/>
      <c r="K15" s="167"/>
      <c r="L15" s="158"/>
      <c r="M15" s="158"/>
      <c r="N15" s="158"/>
      <c r="O15" s="553"/>
      <c r="P15" s="553"/>
      <c r="Q15" s="158"/>
      <c r="R15" s="158"/>
      <c r="S15" s="158"/>
      <c r="AT15" s="157"/>
      <c r="AU15" s="157"/>
      <c r="AV15" s="157"/>
      <c r="AW15" s="157"/>
    </row>
    <row r="16" spans="1:49" x14ac:dyDescent="0.25">
      <c r="A16" s="175" t="s">
        <v>96</v>
      </c>
      <c r="B16" s="174"/>
      <c r="C16" s="173"/>
      <c r="D16" s="172">
        <f>K172</f>
        <v>0</v>
      </c>
      <c r="E16" s="163">
        <f>D16/$C$14</f>
        <v>0</v>
      </c>
      <c r="F16" s="167"/>
      <c r="G16" s="167"/>
      <c r="H16" s="167"/>
      <c r="I16" s="167"/>
      <c r="J16" s="167"/>
      <c r="K16" s="167"/>
      <c r="L16" s="158"/>
      <c r="M16" s="158"/>
      <c r="N16" s="158"/>
      <c r="O16" s="553"/>
      <c r="P16" s="553"/>
      <c r="Q16" s="158"/>
      <c r="R16" s="158"/>
      <c r="S16" s="158"/>
      <c r="AT16" s="157"/>
      <c r="AU16" s="157"/>
      <c r="AV16" s="157"/>
      <c r="AW16" s="157"/>
    </row>
    <row r="17" spans="1:49" x14ac:dyDescent="0.25">
      <c r="A17" s="171" t="s">
        <v>95</v>
      </c>
      <c r="B17" s="170"/>
      <c r="C17" s="169"/>
      <c r="D17" s="168">
        <f>K173</f>
        <v>0</v>
      </c>
      <c r="E17" s="163">
        <f>D17/$C$14</f>
        <v>0</v>
      </c>
      <c r="F17" s="167"/>
      <c r="G17" s="167"/>
      <c r="H17" s="167"/>
      <c r="I17" s="167"/>
      <c r="J17" s="167"/>
      <c r="K17" s="167"/>
      <c r="L17" s="158"/>
      <c r="M17" s="158"/>
      <c r="N17" s="158"/>
      <c r="O17" s="553"/>
      <c r="P17" s="553"/>
      <c r="Q17" s="158"/>
      <c r="R17" s="158"/>
      <c r="S17" s="158"/>
      <c r="AT17" s="157"/>
      <c r="AU17" s="157"/>
      <c r="AV17" s="157"/>
      <c r="AW17" s="157"/>
    </row>
    <row r="18" spans="1:49" ht="13.5" thickBot="1" x14ac:dyDescent="0.3">
      <c r="A18" s="166" t="s">
        <v>307</v>
      </c>
      <c r="B18" s="165"/>
      <c r="C18" s="164"/>
      <c r="D18" s="554">
        <f>K183</f>
        <v>0</v>
      </c>
      <c r="E18" s="827">
        <f>D18/$C$14</f>
        <v>0</v>
      </c>
      <c r="N18" s="555"/>
      <c r="AT18" s="157"/>
      <c r="AU18" s="157"/>
      <c r="AV18" s="157"/>
      <c r="AW18" s="157"/>
    </row>
    <row r="19" spans="1:49" ht="13.5" thickBot="1" x14ac:dyDescent="0.3">
      <c r="A19" s="1291"/>
      <c r="B19" s="1291"/>
      <c r="C19" s="1291"/>
      <c r="D19" s="1291"/>
      <c r="E19" s="1291"/>
      <c r="F19" s="1291"/>
      <c r="G19" s="1291"/>
      <c r="H19" s="1291"/>
      <c r="I19" s="1291"/>
      <c r="J19" s="1291"/>
      <c r="K19" s="1291"/>
      <c r="L19" s="1291"/>
      <c r="M19" s="1291"/>
      <c r="N19" s="1291"/>
      <c r="O19" s="1291"/>
      <c r="P19" s="1291"/>
      <c r="Q19" s="1291"/>
      <c r="R19" s="1291"/>
      <c r="S19" s="1291"/>
      <c r="T19" s="1291"/>
      <c r="U19" s="1291"/>
      <c r="V19" s="1291"/>
      <c r="W19" s="1291"/>
      <c r="X19" s="1291"/>
      <c r="Y19" s="1291"/>
      <c r="Z19" s="1291"/>
      <c r="AA19" s="1291"/>
    </row>
    <row r="20" spans="1:49" x14ac:dyDescent="0.25">
      <c r="A20" s="162" t="s">
        <v>320</v>
      </c>
      <c r="B20" s="816"/>
      <c r="C20" s="1161" t="s">
        <v>51</v>
      </c>
      <c r="D20" s="1162"/>
      <c r="E20" s="1162"/>
      <c r="F20" s="1162"/>
      <c r="G20" s="1163"/>
      <c r="H20" s="556"/>
      <c r="I20" s="999" t="s">
        <v>28</v>
      </c>
      <c r="J20" s="1162"/>
      <c r="K20" s="1162"/>
      <c r="L20" s="1162"/>
      <c r="M20" s="1162"/>
      <c r="N20" s="1162"/>
      <c r="O20" s="1162"/>
      <c r="P20" s="1162"/>
      <c r="Q20" s="1162"/>
      <c r="R20" s="1162"/>
      <c r="S20" s="1162"/>
      <c r="T20" s="1162"/>
      <c r="U20" s="1242"/>
      <c r="V20" s="1164" t="s">
        <v>299</v>
      </c>
      <c r="W20" s="968"/>
      <c r="X20" s="968"/>
      <c r="Y20" s="1132" t="s">
        <v>46</v>
      </c>
      <c r="Z20" s="1132"/>
      <c r="AA20" s="1132"/>
      <c r="AB20" s="1132" t="s">
        <v>45</v>
      </c>
      <c r="AC20" s="1132"/>
      <c r="AD20" s="1132"/>
      <c r="AE20" s="1132" t="s">
        <v>44</v>
      </c>
      <c r="AF20" s="1132"/>
      <c r="AG20" s="1132"/>
      <c r="AH20" s="1132" t="s">
        <v>43</v>
      </c>
      <c r="AI20" s="1132"/>
      <c r="AJ20" s="1132"/>
      <c r="AK20" s="1132" t="s">
        <v>42</v>
      </c>
      <c r="AL20" s="1132"/>
      <c r="AM20" s="1132"/>
      <c r="AN20" s="1132" t="s">
        <v>41</v>
      </c>
      <c r="AO20" s="1132"/>
      <c r="AP20" s="1132"/>
      <c r="AQ20" s="1113" t="s">
        <v>30</v>
      </c>
      <c r="AR20" s="1154"/>
      <c r="AS20" s="1143" t="s">
        <v>40</v>
      </c>
    </row>
    <row r="21" spans="1:49" ht="22.5" customHeight="1" x14ac:dyDescent="0.25">
      <c r="A21" s="1287" t="s">
        <v>285</v>
      </c>
      <c r="B21" s="1292" t="s">
        <v>94</v>
      </c>
      <c r="C21" s="1206" t="s">
        <v>93</v>
      </c>
      <c r="D21" s="967"/>
      <c r="E21" s="1052" t="s">
        <v>92</v>
      </c>
      <c r="F21" s="1133"/>
      <c r="G21" s="1149" t="s">
        <v>91</v>
      </c>
      <c r="H21" s="990" t="s">
        <v>90</v>
      </c>
      <c r="I21" s="1052" t="str">
        <f>Übersicht!E24</f>
        <v>JJJJ</v>
      </c>
      <c r="J21" s="1148"/>
      <c r="K21" s="1052" t="s">
        <v>90</v>
      </c>
      <c r="L21" s="1052" t="str">
        <f>Übersicht!F24</f>
        <v>JJJJ</v>
      </c>
      <c r="M21" s="1148"/>
      <c r="N21" s="1052" t="s">
        <v>90</v>
      </c>
      <c r="O21" s="1052" t="str">
        <f>Übersicht!G24</f>
        <v>JJJJ</v>
      </c>
      <c r="P21" s="1148"/>
      <c r="Q21" s="1052" t="s">
        <v>90</v>
      </c>
      <c r="R21" s="1052" t="str">
        <f>Übersicht!H24</f>
        <v>JJJJ</v>
      </c>
      <c r="S21" s="1148"/>
      <c r="T21" s="1052" t="s">
        <v>89</v>
      </c>
      <c r="U21" s="1198"/>
      <c r="V21" s="1152" t="s">
        <v>88</v>
      </c>
      <c r="W21" s="1128"/>
      <c r="X21" s="1133"/>
      <c r="Y21" s="1131" t="s">
        <v>88</v>
      </c>
      <c r="Z21" s="1128"/>
      <c r="AA21" s="1133"/>
      <c r="AB21" s="1131" t="s">
        <v>88</v>
      </c>
      <c r="AC21" s="1128"/>
      <c r="AD21" s="1133"/>
      <c r="AE21" s="1131" t="s">
        <v>88</v>
      </c>
      <c r="AF21" s="1128"/>
      <c r="AG21" s="1133"/>
      <c r="AH21" s="1131" t="s">
        <v>88</v>
      </c>
      <c r="AI21" s="1128"/>
      <c r="AJ21" s="1133"/>
      <c r="AK21" s="1131" t="s">
        <v>88</v>
      </c>
      <c r="AL21" s="1128"/>
      <c r="AM21" s="1133"/>
      <c r="AN21" s="1131" t="s">
        <v>88</v>
      </c>
      <c r="AO21" s="1128"/>
      <c r="AP21" s="1133"/>
      <c r="AQ21" s="161"/>
      <c r="AR21" s="161"/>
      <c r="AS21" s="1144"/>
      <c r="AT21" s="191" t="s">
        <v>87</v>
      </c>
      <c r="AU21" s="620" t="s">
        <v>86</v>
      </c>
    </row>
    <row r="22" spans="1:49" ht="51" x14ac:dyDescent="0.25">
      <c r="A22" s="1287"/>
      <c r="B22" s="1292"/>
      <c r="C22" s="1283"/>
      <c r="D22" s="967"/>
      <c r="E22" s="991"/>
      <c r="F22" s="1133"/>
      <c r="G22" s="1150"/>
      <c r="H22" s="1151"/>
      <c r="I22" s="23" t="s">
        <v>9</v>
      </c>
      <c r="J22" s="23" t="s">
        <v>8</v>
      </c>
      <c r="K22" s="1052"/>
      <c r="L22" s="23" t="s">
        <v>9</v>
      </c>
      <c r="M22" s="23" t="s">
        <v>8</v>
      </c>
      <c r="N22" s="1052"/>
      <c r="O22" s="23" t="s">
        <v>9</v>
      </c>
      <c r="P22" s="23" t="s">
        <v>8</v>
      </c>
      <c r="Q22" s="1052"/>
      <c r="R22" s="23" t="s">
        <v>9</v>
      </c>
      <c r="S22" s="23" t="s">
        <v>8</v>
      </c>
      <c r="T22" s="23" t="s">
        <v>9</v>
      </c>
      <c r="U22" s="22" t="s">
        <v>8</v>
      </c>
      <c r="V22" s="1153"/>
      <c r="W22" s="161" t="s">
        <v>9</v>
      </c>
      <c r="X22" s="161" t="s">
        <v>8</v>
      </c>
      <c r="Y22" s="1136"/>
      <c r="Z22" s="72" t="s">
        <v>9</v>
      </c>
      <c r="AA22" s="72" t="s">
        <v>8</v>
      </c>
      <c r="AB22" s="1131"/>
      <c r="AC22" s="72" t="s">
        <v>9</v>
      </c>
      <c r="AD22" s="72" t="s">
        <v>8</v>
      </c>
      <c r="AE22" s="1131"/>
      <c r="AF22" s="72" t="s">
        <v>9</v>
      </c>
      <c r="AG22" s="72" t="s">
        <v>8</v>
      </c>
      <c r="AH22" s="1131"/>
      <c r="AI22" s="72" t="s">
        <v>9</v>
      </c>
      <c r="AJ22" s="72" t="s">
        <v>8</v>
      </c>
      <c r="AK22" s="1131"/>
      <c r="AL22" s="72" t="s">
        <v>9</v>
      </c>
      <c r="AM22" s="72" t="s">
        <v>8</v>
      </c>
      <c r="AN22" s="1131"/>
      <c r="AO22" s="72" t="s">
        <v>9</v>
      </c>
      <c r="AP22" s="72" t="s">
        <v>8</v>
      </c>
      <c r="AQ22" s="161" t="s">
        <v>9</v>
      </c>
      <c r="AR22" s="161" t="s">
        <v>8</v>
      </c>
      <c r="AS22" s="1144"/>
      <c r="AT22" s="643" t="s">
        <v>85</v>
      </c>
      <c r="AU22" s="643" t="s">
        <v>84</v>
      </c>
    </row>
    <row r="23" spans="1:49" ht="51" x14ac:dyDescent="0.25">
      <c r="A23" s="463"/>
      <c r="B23" s="398"/>
      <c r="C23" s="1145"/>
      <c r="D23" s="1146"/>
      <c r="E23" s="1147"/>
      <c r="F23" s="1146"/>
      <c r="G23" s="820"/>
      <c r="H23" s="433"/>
      <c r="I23" s="156">
        <f t="shared" ref="I23:I44" si="0">$G23*H23</f>
        <v>0</v>
      </c>
      <c r="J23" s="156">
        <f t="shared" ref="J23:J44" si="1">I23/$C$14</f>
        <v>0</v>
      </c>
      <c r="K23" s="435"/>
      <c r="L23" s="156">
        <f t="shared" ref="L23:L44" si="2">$G23*K23</f>
        <v>0</v>
      </c>
      <c r="M23" s="156">
        <f t="shared" ref="M23:M44" si="3">L23/$C$14</f>
        <v>0</v>
      </c>
      <c r="N23" s="435"/>
      <c r="O23" s="156">
        <f>$G23*N23</f>
        <v>0</v>
      </c>
      <c r="P23" s="156">
        <f t="shared" ref="P23:P44" si="4">O23/$C$14</f>
        <v>0</v>
      </c>
      <c r="Q23" s="435"/>
      <c r="R23" s="156">
        <f t="shared" ref="R23:R44" si="5">$G23*Q23</f>
        <v>0</v>
      </c>
      <c r="S23" s="156">
        <f t="shared" ref="S23:S44" si="6">R23/$C$14</f>
        <v>0</v>
      </c>
      <c r="T23" s="123">
        <f t="shared" ref="T23:T44" si="7">R23+O23+L23+I23</f>
        <v>0</v>
      </c>
      <c r="U23" s="812">
        <f t="shared" ref="U23:U44" si="8">T23/$C$14</f>
        <v>0</v>
      </c>
      <c r="V23" s="823"/>
      <c r="W23" s="558">
        <f t="shared" ref="W23:W44" si="9">$T23*V23</f>
        <v>0</v>
      </c>
      <c r="X23" s="558">
        <f t="shared" ref="X23:X44" si="10">$U23*V23</f>
        <v>0</v>
      </c>
      <c r="Y23" s="437"/>
      <c r="Z23" s="558">
        <f t="shared" ref="Z23:Z44" si="11">$T23*Y23</f>
        <v>0</v>
      </c>
      <c r="AA23" s="558">
        <f t="shared" ref="AA23:AA44" si="12">$U23*Y23</f>
        <v>0</v>
      </c>
      <c r="AB23" s="437"/>
      <c r="AC23" s="558">
        <f t="shared" ref="AC23:AC44" si="13">$T23*AB23</f>
        <v>0</v>
      </c>
      <c r="AD23" s="558">
        <f t="shared" ref="AD23:AD44" si="14">$U23*AB23</f>
        <v>0</v>
      </c>
      <c r="AE23" s="437"/>
      <c r="AF23" s="558">
        <f t="shared" ref="AF23:AF44" si="15">$T23*AE23</f>
        <v>0</v>
      </c>
      <c r="AG23" s="558">
        <f t="shared" ref="AG23:AG44" si="16">$U23*AE23</f>
        <v>0</v>
      </c>
      <c r="AH23" s="437"/>
      <c r="AI23" s="558">
        <f t="shared" ref="AI23:AI44" si="17">$T23*AH23</f>
        <v>0</v>
      </c>
      <c r="AJ23" s="558">
        <f t="shared" ref="AJ23:AJ44" si="18">$U23*AH23</f>
        <v>0</v>
      </c>
      <c r="AK23" s="437"/>
      <c r="AL23" s="558">
        <f t="shared" ref="AL23:AL44" si="19">$T23*AK23</f>
        <v>0</v>
      </c>
      <c r="AM23" s="558">
        <f t="shared" ref="AM23:AM44" si="20">$U23*AK23</f>
        <v>0</v>
      </c>
      <c r="AN23" s="437"/>
      <c r="AO23" s="558">
        <f t="shared" ref="AO23:AO44" si="21">$T23*AN23</f>
        <v>0</v>
      </c>
      <c r="AP23" s="558">
        <f t="shared" ref="AP23:AP44" si="22">$U23*AN23</f>
        <v>0</v>
      </c>
      <c r="AQ23" s="558">
        <f t="shared" ref="AQ23:AR44" si="23">AO23+AL23+AI23+AF23+AC23+Z23+W23</f>
        <v>0</v>
      </c>
      <c r="AR23" s="558">
        <f t="shared" si="23"/>
        <v>0</v>
      </c>
      <c r="AS23" s="438"/>
      <c r="AT23" s="833" t="s">
        <v>294</v>
      </c>
      <c r="AU23" s="643" t="s">
        <v>83</v>
      </c>
    </row>
    <row r="24" spans="1:49" x14ac:dyDescent="0.25">
      <c r="A24" s="463"/>
      <c r="B24" s="398"/>
      <c r="C24" s="1145"/>
      <c r="D24" s="1146"/>
      <c r="E24" s="1147"/>
      <c r="F24" s="1146"/>
      <c r="G24" s="820"/>
      <c r="H24" s="433"/>
      <c r="I24" s="156">
        <f t="shared" si="0"/>
        <v>0</v>
      </c>
      <c r="J24" s="156">
        <f t="shared" si="1"/>
        <v>0</v>
      </c>
      <c r="K24" s="435"/>
      <c r="L24" s="156">
        <f t="shared" si="2"/>
        <v>0</v>
      </c>
      <c r="M24" s="156">
        <f t="shared" si="3"/>
        <v>0</v>
      </c>
      <c r="N24" s="435"/>
      <c r="O24" s="156">
        <f>$G24*N24</f>
        <v>0</v>
      </c>
      <c r="P24" s="156">
        <f t="shared" si="4"/>
        <v>0</v>
      </c>
      <c r="Q24" s="435"/>
      <c r="R24" s="156">
        <f t="shared" si="5"/>
        <v>0</v>
      </c>
      <c r="S24" s="156">
        <f t="shared" si="6"/>
        <v>0</v>
      </c>
      <c r="T24" s="123">
        <f t="shared" si="7"/>
        <v>0</v>
      </c>
      <c r="U24" s="812">
        <f t="shared" si="8"/>
        <v>0</v>
      </c>
      <c r="V24" s="823"/>
      <c r="W24" s="558">
        <f t="shared" si="9"/>
        <v>0</v>
      </c>
      <c r="X24" s="558">
        <f t="shared" si="10"/>
        <v>0</v>
      </c>
      <c r="Y24" s="437"/>
      <c r="Z24" s="558">
        <f t="shared" si="11"/>
        <v>0</v>
      </c>
      <c r="AA24" s="558">
        <f t="shared" si="12"/>
        <v>0</v>
      </c>
      <c r="AB24" s="437"/>
      <c r="AC24" s="558">
        <f t="shared" si="13"/>
        <v>0</v>
      </c>
      <c r="AD24" s="558">
        <f t="shared" si="14"/>
        <v>0</v>
      </c>
      <c r="AE24" s="437"/>
      <c r="AF24" s="558">
        <f t="shared" si="15"/>
        <v>0</v>
      </c>
      <c r="AG24" s="558">
        <f t="shared" si="16"/>
        <v>0</v>
      </c>
      <c r="AH24" s="437"/>
      <c r="AI24" s="558">
        <f t="shared" si="17"/>
        <v>0</v>
      </c>
      <c r="AJ24" s="558">
        <f t="shared" si="18"/>
        <v>0</v>
      </c>
      <c r="AK24" s="437"/>
      <c r="AL24" s="558">
        <f t="shared" si="19"/>
        <v>0</v>
      </c>
      <c r="AM24" s="558">
        <f t="shared" si="20"/>
        <v>0</v>
      </c>
      <c r="AN24" s="437"/>
      <c r="AO24" s="558">
        <f t="shared" si="21"/>
        <v>0</v>
      </c>
      <c r="AP24" s="558">
        <f t="shared" si="22"/>
        <v>0</v>
      </c>
      <c r="AQ24" s="558">
        <f t="shared" si="23"/>
        <v>0</v>
      </c>
      <c r="AR24" s="558">
        <f t="shared" si="23"/>
        <v>0</v>
      </c>
      <c r="AS24" s="438"/>
      <c r="AT24" s="191" t="s">
        <v>82</v>
      </c>
      <c r="AU24" s="620" t="s">
        <v>81</v>
      </c>
    </row>
    <row r="25" spans="1:49" x14ac:dyDescent="0.25">
      <c r="A25" s="463"/>
      <c r="B25" s="398"/>
      <c r="C25" s="1145"/>
      <c r="D25" s="1146"/>
      <c r="E25" s="1147"/>
      <c r="F25" s="1146"/>
      <c r="G25" s="820"/>
      <c r="H25" s="433"/>
      <c r="I25" s="156">
        <f t="shared" si="0"/>
        <v>0</v>
      </c>
      <c r="J25" s="156">
        <f t="shared" si="1"/>
        <v>0</v>
      </c>
      <c r="K25" s="435"/>
      <c r="L25" s="156">
        <f t="shared" si="2"/>
        <v>0</v>
      </c>
      <c r="M25" s="156">
        <f t="shared" si="3"/>
        <v>0</v>
      </c>
      <c r="N25" s="435"/>
      <c r="O25" s="156">
        <f>$G25*N25</f>
        <v>0</v>
      </c>
      <c r="P25" s="156">
        <f t="shared" si="4"/>
        <v>0</v>
      </c>
      <c r="Q25" s="435"/>
      <c r="R25" s="156">
        <f t="shared" si="5"/>
        <v>0</v>
      </c>
      <c r="S25" s="156">
        <f t="shared" si="6"/>
        <v>0</v>
      </c>
      <c r="T25" s="123">
        <f t="shared" si="7"/>
        <v>0</v>
      </c>
      <c r="U25" s="812">
        <f t="shared" si="8"/>
        <v>0</v>
      </c>
      <c r="V25" s="823"/>
      <c r="W25" s="558">
        <f t="shared" si="9"/>
        <v>0</v>
      </c>
      <c r="X25" s="558">
        <f t="shared" si="10"/>
        <v>0</v>
      </c>
      <c r="Y25" s="437"/>
      <c r="Z25" s="558">
        <f t="shared" si="11"/>
        <v>0</v>
      </c>
      <c r="AA25" s="558">
        <f t="shared" si="12"/>
        <v>0</v>
      </c>
      <c r="AB25" s="437"/>
      <c r="AC25" s="558">
        <f t="shared" si="13"/>
        <v>0</v>
      </c>
      <c r="AD25" s="558">
        <f t="shared" si="14"/>
        <v>0</v>
      </c>
      <c r="AE25" s="437"/>
      <c r="AF25" s="558">
        <f t="shared" si="15"/>
        <v>0</v>
      </c>
      <c r="AG25" s="558">
        <f t="shared" si="16"/>
        <v>0</v>
      </c>
      <c r="AH25" s="437"/>
      <c r="AI25" s="558">
        <f t="shared" si="17"/>
        <v>0</v>
      </c>
      <c r="AJ25" s="558">
        <f t="shared" si="18"/>
        <v>0</v>
      </c>
      <c r="AK25" s="437"/>
      <c r="AL25" s="558">
        <f t="shared" si="19"/>
        <v>0</v>
      </c>
      <c r="AM25" s="558">
        <f t="shared" si="20"/>
        <v>0</v>
      </c>
      <c r="AN25" s="437"/>
      <c r="AO25" s="558">
        <f t="shared" si="21"/>
        <v>0</v>
      </c>
      <c r="AP25" s="558">
        <f t="shared" si="22"/>
        <v>0</v>
      </c>
      <c r="AQ25" s="558">
        <f t="shared" si="23"/>
        <v>0</v>
      </c>
      <c r="AR25" s="558">
        <f t="shared" si="23"/>
        <v>0</v>
      </c>
      <c r="AS25" s="438"/>
      <c r="AU25" s="620"/>
    </row>
    <row r="26" spans="1:49" x14ac:dyDescent="0.25">
      <c r="A26" s="463"/>
      <c r="B26" s="398"/>
      <c r="C26" s="1145"/>
      <c r="D26" s="1146"/>
      <c r="E26" s="1147"/>
      <c r="F26" s="1146"/>
      <c r="G26" s="820"/>
      <c r="H26" s="433"/>
      <c r="I26" s="156">
        <f t="shared" si="0"/>
        <v>0</v>
      </c>
      <c r="J26" s="156">
        <f t="shared" si="1"/>
        <v>0</v>
      </c>
      <c r="K26" s="435"/>
      <c r="L26" s="156">
        <f t="shared" si="2"/>
        <v>0</v>
      </c>
      <c r="M26" s="156">
        <f t="shared" si="3"/>
        <v>0</v>
      </c>
      <c r="N26" s="435"/>
      <c r="O26" s="156">
        <f t="shared" ref="O26:O44" si="24">$G26*N26</f>
        <v>0</v>
      </c>
      <c r="P26" s="156">
        <f t="shared" si="4"/>
        <v>0</v>
      </c>
      <c r="Q26" s="435"/>
      <c r="R26" s="156">
        <f t="shared" si="5"/>
        <v>0</v>
      </c>
      <c r="S26" s="156">
        <f t="shared" si="6"/>
        <v>0</v>
      </c>
      <c r="T26" s="123">
        <f t="shared" si="7"/>
        <v>0</v>
      </c>
      <c r="U26" s="812">
        <f t="shared" si="8"/>
        <v>0</v>
      </c>
      <c r="V26" s="823"/>
      <c r="W26" s="558">
        <f t="shared" si="9"/>
        <v>0</v>
      </c>
      <c r="X26" s="558">
        <f t="shared" si="10"/>
        <v>0</v>
      </c>
      <c r="Y26" s="437"/>
      <c r="Z26" s="558">
        <f t="shared" si="11"/>
        <v>0</v>
      </c>
      <c r="AA26" s="558">
        <f t="shared" si="12"/>
        <v>0</v>
      </c>
      <c r="AB26" s="437"/>
      <c r="AC26" s="558">
        <f t="shared" si="13"/>
        <v>0</v>
      </c>
      <c r="AD26" s="558">
        <f t="shared" si="14"/>
        <v>0</v>
      </c>
      <c r="AE26" s="437"/>
      <c r="AF26" s="558">
        <f t="shared" si="15"/>
        <v>0</v>
      </c>
      <c r="AG26" s="558">
        <f t="shared" si="16"/>
        <v>0</v>
      </c>
      <c r="AH26" s="437"/>
      <c r="AI26" s="558">
        <f t="shared" si="17"/>
        <v>0</v>
      </c>
      <c r="AJ26" s="558">
        <f t="shared" si="18"/>
        <v>0</v>
      </c>
      <c r="AK26" s="437"/>
      <c r="AL26" s="558">
        <f t="shared" si="19"/>
        <v>0</v>
      </c>
      <c r="AM26" s="558">
        <f t="shared" si="20"/>
        <v>0</v>
      </c>
      <c r="AN26" s="437"/>
      <c r="AO26" s="558">
        <f t="shared" si="21"/>
        <v>0</v>
      </c>
      <c r="AP26" s="558">
        <f t="shared" si="22"/>
        <v>0</v>
      </c>
      <c r="AQ26" s="558">
        <f t="shared" si="23"/>
        <v>0</v>
      </c>
      <c r="AR26" s="558">
        <f t="shared" si="23"/>
        <v>0</v>
      </c>
      <c r="AS26" s="438"/>
    </row>
    <row r="27" spans="1:49" x14ac:dyDescent="0.25">
      <c r="A27" s="463"/>
      <c r="B27" s="398"/>
      <c r="C27" s="1145"/>
      <c r="D27" s="1146"/>
      <c r="E27" s="1147"/>
      <c r="F27" s="1146"/>
      <c r="G27" s="820"/>
      <c r="H27" s="433"/>
      <c r="I27" s="156">
        <f t="shared" si="0"/>
        <v>0</v>
      </c>
      <c r="J27" s="156">
        <f t="shared" si="1"/>
        <v>0</v>
      </c>
      <c r="K27" s="435"/>
      <c r="L27" s="156">
        <f t="shared" si="2"/>
        <v>0</v>
      </c>
      <c r="M27" s="156">
        <f t="shared" si="3"/>
        <v>0</v>
      </c>
      <c r="N27" s="435"/>
      <c r="O27" s="156">
        <f t="shared" si="24"/>
        <v>0</v>
      </c>
      <c r="P27" s="156">
        <f t="shared" si="4"/>
        <v>0</v>
      </c>
      <c r="Q27" s="435"/>
      <c r="R27" s="156">
        <f t="shared" si="5"/>
        <v>0</v>
      </c>
      <c r="S27" s="156">
        <f t="shared" si="6"/>
        <v>0</v>
      </c>
      <c r="T27" s="123">
        <f t="shared" si="7"/>
        <v>0</v>
      </c>
      <c r="U27" s="812">
        <f t="shared" si="8"/>
        <v>0</v>
      </c>
      <c r="V27" s="823"/>
      <c r="W27" s="558">
        <f t="shared" si="9"/>
        <v>0</v>
      </c>
      <c r="X27" s="558">
        <f t="shared" si="10"/>
        <v>0</v>
      </c>
      <c r="Y27" s="437"/>
      <c r="Z27" s="558">
        <f t="shared" si="11"/>
        <v>0</v>
      </c>
      <c r="AA27" s="558">
        <f t="shared" si="12"/>
        <v>0</v>
      </c>
      <c r="AB27" s="437"/>
      <c r="AC27" s="558">
        <f t="shared" si="13"/>
        <v>0</v>
      </c>
      <c r="AD27" s="558">
        <f t="shared" si="14"/>
        <v>0</v>
      </c>
      <c r="AE27" s="437"/>
      <c r="AF27" s="558">
        <f t="shared" si="15"/>
        <v>0</v>
      </c>
      <c r="AG27" s="558">
        <f t="shared" si="16"/>
        <v>0</v>
      </c>
      <c r="AH27" s="437"/>
      <c r="AI27" s="558">
        <f t="shared" si="17"/>
        <v>0</v>
      </c>
      <c r="AJ27" s="558">
        <f t="shared" si="18"/>
        <v>0</v>
      </c>
      <c r="AK27" s="437"/>
      <c r="AL27" s="558">
        <f t="shared" si="19"/>
        <v>0</v>
      </c>
      <c r="AM27" s="558">
        <f t="shared" si="20"/>
        <v>0</v>
      </c>
      <c r="AN27" s="437"/>
      <c r="AO27" s="558">
        <f t="shared" si="21"/>
        <v>0</v>
      </c>
      <c r="AP27" s="558">
        <f t="shared" si="22"/>
        <v>0</v>
      </c>
      <c r="AQ27" s="558">
        <f t="shared" si="23"/>
        <v>0</v>
      </c>
      <c r="AR27" s="558">
        <f t="shared" si="23"/>
        <v>0</v>
      </c>
      <c r="AS27" s="438"/>
    </row>
    <row r="28" spans="1:49" x14ac:dyDescent="0.25">
      <c r="A28" s="529"/>
      <c r="B28" s="817"/>
      <c r="C28" s="1145"/>
      <c r="D28" s="1146"/>
      <c r="E28" s="1147"/>
      <c r="F28" s="1146"/>
      <c r="G28" s="820"/>
      <c r="H28" s="434"/>
      <c r="I28" s="156">
        <f t="shared" si="0"/>
        <v>0</v>
      </c>
      <c r="J28" s="156">
        <f t="shared" si="1"/>
        <v>0</v>
      </c>
      <c r="K28" s="436"/>
      <c r="L28" s="156">
        <f t="shared" si="2"/>
        <v>0</v>
      </c>
      <c r="M28" s="156">
        <f t="shared" si="3"/>
        <v>0</v>
      </c>
      <c r="N28" s="436"/>
      <c r="O28" s="156">
        <f t="shared" si="24"/>
        <v>0</v>
      </c>
      <c r="P28" s="156">
        <f t="shared" si="4"/>
        <v>0</v>
      </c>
      <c r="Q28" s="436"/>
      <c r="R28" s="156">
        <f t="shared" si="5"/>
        <v>0</v>
      </c>
      <c r="S28" s="156">
        <f t="shared" si="6"/>
        <v>0</v>
      </c>
      <c r="T28" s="123">
        <f t="shared" si="7"/>
        <v>0</v>
      </c>
      <c r="U28" s="812">
        <f t="shared" si="8"/>
        <v>0</v>
      </c>
      <c r="V28" s="823"/>
      <c r="W28" s="558">
        <f t="shared" si="9"/>
        <v>0</v>
      </c>
      <c r="X28" s="558">
        <f t="shared" si="10"/>
        <v>0</v>
      </c>
      <c r="Y28" s="437"/>
      <c r="Z28" s="558">
        <f t="shared" si="11"/>
        <v>0</v>
      </c>
      <c r="AA28" s="558">
        <f t="shared" si="12"/>
        <v>0</v>
      </c>
      <c r="AB28" s="437"/>
      <c r="AC28" s="558">
        <f t="shared" si="13"/>
        <v>0</v>
      </c>
      <c r="AD28" s="558">
        <f t="shared" si="14"/>
        <v>0</v>
      </c>
      <c r="AE28" s="437"/>
      <c r="AF28" s="558">
        <f t="shared" si="15"/>
        <v>0</v>
      </c>
      <c r="AG28" s="558">
        <f t="shared" si="16"/>
        <v>0</v>
      </c>
      <c r="AH28" s="437"/>
      <c r="AI28" s="558">
        <f t="shared" si="17"/>
        <v>0</v>
      </c>
      <c r="AJ28" s="558">
        <f t="shared" si="18"/>
        <v>0</v>
      </c>
      <c r="AK28" s="437"/>
      <c r="AL28" s="558">
        <f t="shared" si="19"/>
        <v>0</v>
      </c>
      <c r="AM28" s="558">
        <f t="shared" si="20"/>
        <v>0</v>
      </c>
      <c r="AN28" s="437"/>
      <c r="AO28" s="558">
        <f t="shared" si="21"/>
        <v>0</v>
      </c>
      <c r="AP28" s="558">
        <f t="shared" si="22"/>
        <v>0</v>
      </c>
      <c r="AQ28" s="558">
        <f t="shared" si="23"/>
        <v>0</v>
      </c>
      <c r="AR28" s="558">
        <f t="shared" si="23"/>
        <v>0</v>
      </c>
      <c r="AS28" s="438"/>
    </row>
    <row r="29" spans="1:49" x14ac:dyDescent="0.25">
      <c r="A29" s="529"/>
      <c r="B29" s="817"/>
      <c r="C29" s="1145"/>
      <c r="D29" s="1146"/>
      <c r="E29" s="1147"/>
      <c r="F29" s="1146"/>
      <c r="G29" s="820"/>
      <c r="H29" s="434"/>
      <c r="I29" s="156">
        <f t="shared" si="0"/>
        <v>0</v>
      </c>
      <c r="J29" s="156">
        <f t="shared" si="1"/>
        <v>0</v>
      </c>
      <c r="K29" s="436"/>
      <c r="L29" s="156">
        <f t="shared" si="2"/>
        <v>0</v>
      </c>
      <c r="M29" s="156">
        <f t="shared" si="3"/>
        <v>0</v>
      </c>
      <c r="N29" s="436"/>
      <c r="O29" s="156">
        <f t="shared" si="24"/>
        <v>0</v>
      </c>
      <c r="P29" s="156">
        <f t="shared" si="4"/>
        <v>0</v>
      </c>
      <c r="Q29" s="436"/>
      <c r="R29" s="156">
        <f t="shared" si="5"/>
        <v>0</v>
      </c>
      <c r="S29" s="156">
        <f t="shared" si="6"/>
        <v>0</v>
      </c>
      <c r="T29" s="123">
        <f t="shared" si="7"/>
        <v>0</v>
      </c>
      <c r="U29" s="812">
        <f t="shared" si="8"/>
        <v>0</v>
      </c>
      <c r="V29" s="823"/>
      <c r="W29" s="558">
        <f t="shared" si="9"/>
        <v>0</v>
      </c>
      <c r="X29" s="558">
        <f t="shared" si="10"/>
        <v>0</v>
      </c>
      <c r="Y29" s="437"/>
      <c r="Z29" s="558">
        <f t="shared" si="11"/>
        <v>0</v>
      </c>
      <c r="AA29" s="558">
        <f t="shared" si="12"/>
        <v>0</v>
      </c>
      <c r="AB29" s="437"/>
      <c r="AC29" s="558">
        <f t="shared" si="13"/>
        <v>0</v>
      </c>
      <c r="AD29" s="558">
        <f t="shared" si="14"/>
        <v>0</v>
      </c>
      <c r="AE29" s="437"/>
      <c r="AF29" s="558">
        <f t="shared" si="15"/>
        <v>0</v>
      </c>
      <c r="AG29" s="558">
        <f t="shared" si="16"/>
        <v>0</v>
      </c>
      <c r="AH29" s="437"/>
      <c r="AI29" s="558">
        <f t="shared" si="17"/>
        <v>0</v>
      </c>
      <c r="AJ29" s="558">
        <f t="shared" si="18"/>
        <v>0</v>
      </c>
      <c r="AK29" s="437"/>
      <c r="AL29" s="558">
        <f t="shared" si="19"/>
        <v>0</v>
      </c>
      <c r="AM29" s="558">
        <f t="shared" si="20"/>
        <v>0</v>
      </c>
      <c r="AN29" s="437"/>
      <c r="AO29" s="558">
        <f t="shared" si="21"/>
        <v>0</v>
      </c>
      <c r="AP29" s="558">
        <f t="shared" si="22"/>
        <v>0</v>
      </c>
      <c r="AQ29" s="558">
        <f t="shared" si="23"/>
        <v>0</v>
      </c>
      <c r="AR29" s="558">
        <f t="shared" si="23"/>
        <v>0</v>
      </c>
      <c r="AS29" s="438"/>
    </row>
    <row r="30" spans="1:49" x14ac:dyDescent="0.25">
      <c r="A30" s="529"/>
      <c r="B30" s="817"/>
      <c r="C30" s="1145"/>
      <c r="D30" s="1146"/>
      <c r="E30" s="1147"/>
      <c r="F30" s="1146"/>
      <c r="G30" s="820"/>
      <c r="H30" s="434"/>
      <c r="I30" s="156">
        <f t="shared" si="0"/>
        <v>0</v>
      </c>
      <c r="J30" s="156">
        <f t="shared" si="1"/>
        <v>0</v>
      </c>
      <c r="K30" s="436"/>
      <c r="L30" s="156">
        <f t="shared" si="2"/>
        <v>0</v>
      </c>
      <c r="M30" s="156">
        <f t="shared" si="3"/>
        <v>0</v>
      </c>
      <c r="N30" s="436"/>
      <c r="O30" s="156">
        <f t="shared" si="24"/>
        <v>0</v>
      </c>
      <c r="P30" s="156">
        <f t="shared" si="4"/>
        <v>0</v>
      </c>
      <c r="Q30" s="436"/>
      <c r="R30" s="156">
        <f t="shared" si="5"/>
        <v>0</v>
      </c>
      <c r="S30" s="156">
        <f t="shared" si="6"/>
        <v>0</v>
      </c>
      <c r="T30" s="123">
        <f t="shared" si="7"/>
        <v>0</v>
      </c>
      <c r="U30" s="812">
        <f t="shared" si="8"/>
        <v>0</v>
      </c>
      <c r="V30" s="823"/>
      <c r="W30" s="558">
        <f t="shared" si="9"/>
        <v>0</v>
      </c>
      <c r="X30" s="558">
        <f t="shared" si="10"/>
        <v>0</v>
      </c>
      <c r="Y30" s="437"/>
      <c r="Z30" s="558">
        <f t="shared" si="11"/>
        <v>0</v>
      </c>
      <c r="AA30" s="558">
        <f t="shared" si="12"/>
        <v>0</v>
      </c>
      <c r="AB30" s="437"/>
      <c r="AC30" s="558">
        <f t="shared" si="13"/>
        <v>0</v>
      </c>
      <c r="AD30" s="558">
        <f t="shared" si="14"/>
        <v>0</v>
      </c>
      <c r="AE30" s="437"/>
      <c r="AF30" s="558">
        <f t="shared" si="15"/>
        <v>0</v>
      </c>
      <c r="AG30" s="558">
        <f t="shared" si="16"/>
        <v>0</v>
      </c>
      <c r="AH30" s="437"/>
      <c r="AI30" s="558">
        <f t="shared" si="17"/>
        <v>0</v>
      </c>
      <c r="AJ30" s="558">
        <f t="shared" si="18"/>
        <v>0</v>
      </c>
      <c r="AK30" s="437"/>
      <c r="AL30" s="558">
        <f t="shared" si="19"/>
        <v>0</v>
      </c>
      <c r="AM30" s="558">
        <f t="shared" si="20"/>
        <v>0</v>
      </c>
      <c r="AN30" s="437"/>
      <c r="AO30" s="558">
        <f t="shared" si="21"/>
        <v>0</v>
      </c>
      <c r="AP30" s="558">
        <f t="shared" si="22"/>
        <v>0</v>
      </c>
      <c r="AQ30" s="558">
        <f t="shared" si="23"/>
        <v>0</v>
      </c>
      <c r="AR30" s="558">
        <f t="shared" si="23"/>
        <v>0</v>
      </c>
      <c r="AS30" s="438"/>
    </row>
    <row r="31" spans="1:49" x14ac:dyDescent="0.25">
      <c r="A31" s="529"/>
      <c r="B31" s="817"/>
      <c r="C31" s="1145"/>
      <c r="D31" s="1146"/>
      <c r="E31" s="1147"/>
      <c r="F31" s="1146"/>
      <c r="G31" s="820"/>
      <c r="H31" s="434"/>
      <c r="I31" s="156">
        <f t="shared" si="0"/>
        <v>0</v>
      </c>
      <c r="J31" s="156">
        <f t="shared" si="1"/>
        <v>0</v>
      </c>
      <c r="K31" s="436"/>
      <c r="L31" s="156">
        <f t="shared" si="2"/>
        <v>0</v>
      </c>
      <c r="M31" s="156">
        <f t="shared" si="3"/>
        <v>0</v>
      </c>
      <c r="N31" s="436"/>
      <c r="O31" s="156">
        <f t="shared" si="24"/>
        <v>0</v>
      </c>
      <c r="P31" s="156">
        <f t="shared" si="4"/>
        <v>0</v>
      </c>
      <c r="Q31" s="436"/>
      <c r="R31" s="156">
        <f t="shared" si="5"/>
        <v>0</v>
      </c>
      <c r="S31" s="156">
        <f t="shared" si="6"/>
        <v>0</v>
      </c>
      <c r="T31" s="123">
        <f t="shared" si="7"/>
        <v>0</v>
      </c>
      <c r="U31" s="812">
        <f t="shared" si="8"/>
        <v>0</v>
      </c>
      <c r="V31" s="823"/>
      <c r="W31" s="558">
        <f t="shared" si="9"/>
        <v>0</v>
      </c>
      <c r="X31" s="558">
        <f t="shared" si="10"/>
        <v>0</v>
      </c>
      <c r="Y31" s="437"/>
      <c r="Z31" s="558">
        <f t="shared" si="11"/>
        <v>0</v>
      </c>
      <c r="AA31" s="558">
        <f t="shared" si="12"/>
        <v>0</v>
      </c>
      <c r="AB31" s="437"/>
      <c r="AC31" s="558">
        <f t="shared" si="13"/>
        <v>0</v>
      </c>
      <c r="AD31" s="558">
        <f t="shared" si="14"/>
        <v>0</v>
      </c>
      <c r="AE31" s="437"/>
      <c r="AF31" s="558">
        <f t="shared" si="15"/>
        <v>0</v>
      </c>
      <c r="AG31" s="558">
        <f t="shared" si="16"/>
        <v>0</v>
      </c>
      <c r="AH31" s="437"/>
      <c r="AI31" s="558">
        <f t="shared" si="17"/>
        <v>0</v>
      </c>
      <c r="AJ31" s="558">
        <f t="shared" si="18"/>
        <v>0</v>
      </c>
      <c r="AK31" s="437"/>
      <c r="AL31" s="558">
        <f t="shared" si="19"/>
        <v>0</v>
      </c>
      <c r="AM31" s="558">
        <f t="shared" si="20"/>
        <v>0</v>
      </c>
      <c r="AN31" s="437"/>
      <c r="AO31" s="558">
        <f t="shared" si="21"/>
        <v>0</v>
      </c>
      <c r="AP31" s="558">
        <f t="shared" si="22"/>
        <v>0</v>
      </c>
      <c r="AQ31" s="558">
        <f t="shared" si="23"/>
        <v>0</v>
      </c>
      <c r="AR31" s="558">
        <f t="shared" si="23"/>
        <v>0</v>
      </c>
      <c r="AS31" s="438"/>
    </row>
    <row r="32" spans="1:49" x14ac:dyDescent="0.25">
      <c r="A32" s="529"/>
      <c r="B32" s="817"/>
      <c r="C32" s="1145"/>
      <c r="D32" s="1146"/>
      <c r="E32" s="1147"/>
      <c r="F32" s="1146"/>
      <c r="G32" s="820"/>
      <c r="H32" s="434"/>
      <c r="I32" s="156">
        <f t="shared" si="0"/>
        <v>0</v>
      </c>
      <c r="J32" s="156">
        <f t="shared" si="1"/>
        <v>0</v>
      </c>
      <c r="K32" s="436"/>
      <c r="L32" s="156">
        <f t="shared" si="2"/>
        <v>0</v>
      </c>
      <c r="M32" s="156">
        <f t="shared" si="3"/>
        <v>0</v>
      </c>
      <c r="N32" s="436"/>
      <c r="O32" s="156">
        <f t="shared" si="24"/>
        <v>0</v>
      </c>
      <c r="P32" s="156">
        <f t="shared" si="4"/>
        <v>0</v>
      </c>
      <c r="Q32" s="436"/>
      <c r="R32" s="156">
        <f t="shared" si="5"/>
        <v>0</v>
      </c>
      <c r="S32" s="156">
        <f t="shared" si="6"/>
        <v>0</v>
      </c>
      <c r="T32" s="123">
        <f t="shared" si="7"/>
        <v>0</v>
      </c>
      <c r="U32" s="812">
        <f t="shared" si="8"/>
        <v>0</v>
      </c>
      <c r="V32" s="823"/>
      <c r="W32" s="558">
        <f t="shared" si="9"/>
        <v>0</v>
      </c>
      <c r="X32" s="558">
        <f t="shared" si="10"/>
        <v>0</v>
      </c>
      <c r="Y32" s="437"/>
      <c r="Z32" s="558">
        <f t="shared" si="11"/>
        <v>0</v>
      </c>
      <c r="AA32" s="558">
        <f t="shared" si="12"/>
        <v>0</v>
      </c>
      <c r="AB32" s="437"/>
      <c r="AC32" s="558">
        <f t="shared" si="13"/>
        <v>0</v>
      </c>
      <c r="AD32" s="558">
        <f t="shared" si="14"/>
        <v>0</v>
      </c>
      <c r="AE32" s="437"/>
      <c r="AF32" s="558">
        <f t="shared" si="15"/>
        <v>0</v>
      </c>
      <c r="AG32" s="558">
        <f t="shared" si="16"/>
        <v>0</v>
      </c>
      <c r="AH32" s="437"/>
      <c r="AI32" s="558">
        <f t="shared" si="17"/>
        <v>0</v>
      </c>
      <c r="AJ32" s="558">
        <f t="shared" si="18"/>
        <v>0</v>
      </c>
      <c r="AK32" s="437"/>
      <c r="AL32" s="558">
        <f t="shared" si="19"/>
        <v>0</v>
      </c>
      <c r="AM32" s="558">
        <f t="shared" si="20"/>
        <v>0</v>
      </c>
      <c r="AN32" s="437"/>
      <c r="AO32" s="558">
        <f t="shared" si="21"/>
        <v>0</v>
      </c>
      <c r="AP32" s="558">
        <f t="shared" si="22"/>
        <v>0</v>
      </c>
      <c r="AQ32" s="558">
        <f t="shared" si="23"/>
        <v>0</v>
      </c>
      <c r="AR32" s="558">
        <f t="shared" si="23"/>
        <v>0</v>
      </c>
      <c r="AS32" s="438"/>
      <c r="AT32" s="157"/>
      <c r="AU32" s="157"/>
      <c r="AV32" s="157"/>
      <c r="AW32" s="157"/>
    </row>
    <row r="33" spans="1:53" x14ac:dyDescent="0.25">
      <c r="A33" s="529"/>
      <c r="B33" s="817"/>
      <c r="C33" s="1145"/>
      <c r="D33" s="1146"/>
      <c r="E33" s="1147"/>
      <c r="F33" s="1146"/>
      <c r="G33" s="820"/>
      <c r="H33" s="434"/>
      <c r="I33" s="156">
        <f t="shared" si="0"/>
        <v>0</v>
      </c>
      <c r="J33" s="156">
        <f t="shared" si="1"/>
        <v>0</v>
      </c>
      <c r="K33" s="436"/>
      <c r="L33" s="156">
        <f t="shared" si="2"/>
        <v>0</v>
      </c>
      <c r="M33" s="156">
        <f t="shared" si="3"/>
        <v>0</v>
      </c>
      <c r="N33" s="436"/>
      <c r="O33" s="156">
        <f t="shared" si="24"/>
        <v>0</v>
      </c>
      <c r="P33" s="156">
        <f t="shared" si="4"/>
        <v>0</v>
      </c>
      <c r="Q33" s="436"/>
      <c r="R33" s="156">
        <f t="shared" si="5"/>
        <v>0</v>
      </c>
      <c r="S33" s="156">
        <f t="shared" si="6"/>
        <v>0</v>
      </c>
      <c r="T33" s="123">
        <f t="shared" si="7"/>
        <v>0</v>
      </c>
      <c r="U33" s="812">
        <f t="shared" si="8"/>
        <v>0</v>
      </c>
      <c r="V33" s="823"/>
      <c r="W33" s="558">
        <f t="shared" si="9"/>
        <v>0</v>
      </c>
      <c r="X33" s="558">
        <f t="shared" si="10"/>
        <v>0</v>
      </c>
      <c r="Y33" s="437"/>
      <c r="Z33" s="558">
        <f t="shared" si="11"/>
        <v>0</v>
      </c>
      <c r="AA33" s="558">
        <f t="shared" si="12"/>
        <v>0</v>
      </c>
      <c r="AB33" s="437"/>
      <c r="AC33" s="558">
        <f t="shared" si="13"/>
        <v>0</v>
      </c>
      <c r="AD33" s="558">
        <f t="shared" si="14"/>
        <v>0</v>
      </c>
      <c r="AE33" s="437"/>
      <c r="AF33" s="558">
        <f t="shared" si="15"/>
        <v>0</v>
      </c>
      <c r="AG33" s="558">
        <f t="shared" si="16"/>
        <v>0</v>
      </c>
      <c r="AH33" s="437"/>
      <c r="AI33" s="558">
        <f t="shared" si="17"/>
        <v>0</v>
      </c>
      <c r="AJ33" s="558">
        <f t="shared" si="18"/>
        <v>0</v>
      </c>
      <c r="AK33" s="437"/>
      <c r="AL33" s="558">
        <f t="shared" si="19"/>
        <v>0</v>
      </c>
      <c r="AM33" s="558">
        <f t="shared" si="20"/>
        <v>0</v>
      </c>
      <c r="AN33" s="437"/>
      <c r="AO33" s="558">
        <f t="shared" si="21"/>
        <v>0</v>
      </c>
      <c r="AP33" s="558">
        <f t="shared" si="22"/>
        <v>0</v>
      </c>
      <c r="AQ33" s="558">
        <f t="shared" si="23"/>
        <v>0</v>
      </c>
      <c r="AR33" s="558">
        <f t="shared" si="23"/>
        <v>0</v>
      </c>
      <c r="AS33" s="438"/>
      <c r="AT33" s="157"/>
      <c r="AU33" s="157"/>
      <c r="AV33" s="157"/>
      <c r="AW33" s="157"/>
    </row>
    <row r="34" spans="1:53" x14ac:dyDescent="0.25">
      <c r="A34" s="529"/>
      <c r="B34" s="817"/>
      <c r="C34" s="1145"/>
      <c r="D34" s="1146"/>
      <c r="E34" s="1147"/>
      <c r="F34" s="1146"/>
      <c r="G34" s="820"/>
      <c r="H34" s="434"/>
      <c r="I34" s="156">
        <f t="shared" si="0"/>
        <v>0</v>
      </c>
      <c r="J34" s="156">
        <f t="shared" si="1"/>
        <v>0</v>
      </c>
      <c r="K34" s="436"/>
      <c r="L34" s="156">
        <f t="shared" si="2"/>
        <v>0</v>
      </c>
      <c r="M34" s="156">
        <f t="shared" si="3"/>
        <v>0</v>
      </c>
      <c r="N34" s="436"/>
      <c r="O34" s="156">
        <f t="shared" si="24"/>
        <v>0</v>
      </c>
      <c r="P34" s="156">
        <f t="shared" si="4"/>
        <v>0</v>
      </c>
      <c r="Q34" s="436"/>
      <c r="R34" s="156">
        <f t="shared" si="5"/>
        <v>0</v>
      </c>
      <c r="S34" s="156">
        <f t="shared" si="6"/>
        <v>0</v>
      </c>
      <c r="T34" s="123">
        <f t="shared" si="7"/>
        <v>0</v>
      </c>
      <c r="U34" s="812">
        <f t="shared" si="8"/>
        <v>0</v>
      </c>
      <c r="V34" s="823"/>
      <c r="W34" s="558">
        <f t="shared" si="9"/>
        <v>0</v>
      </c>
      <c r="X34" s="558">
        <f t="shared" si="10"/>
        <v>0</v>
      </c>
      <c r="Y34" s="437"/>
      <c r="Z34" s="558">
        <f t="shared" si="11"/>
        <v>0</v>
      </c>
      <c r="AA34" s="558">
        <f t="shared" si="12"/>
        <v>0</v>
      </c>
      <c r="AB34" s="437"/>
      <c r="AC34" s="558">
        <f t="shared" si="13"/>
        <v>0</v>
      </c>
      <c r="AD34" s="558">
        <f t="shared" si="14"/>
        <v>0</v>
      </c>
      <c r="AE34" s="437"/>
      <c r="AF34" s="558">
        <f t="shared" si="15"/>
        <v>0</v>
      </c>
      <c r="AG34" s="558">
        <f t="shared" si="16"/>
        <v>0</v>
      </c>
      <c r="AH34" s="437"/>
      <c r="AI34" s="558">
        <f t="shared" si="17"/>
        <v>0</v>
      </c>
      <c r="AJ34" s="558">
        <f t="shared" si="18"/>
        <v>0</v>
      </c>
      <c r="AK34" s="437"/>
      <c r="AL34" s="558">
        <f t="shared" si="19"/>
        <v>0</v>
      </c>
      <c r="AM34" s="558">
        <f t="shared" si="20"/>
        <v>0</v>
      </c>
      <c r="AN34" s="437"/>
      <c r="AO34" s="558">
        <f t="shared" si="21"/>
        <v>0</v>
      </c>
      <c r="AP34" s="558">
        <f t="shared" si="22"/>
        <v>0</v>
      </c>
      <c r="AQ34" s="558">
        <f t="shared" si="23"/>
        <v>0</v>
      </c>
      <c r="AR34" s="558">
        <f t="shared" si="23"/>
        <v>0</v>
      </c>
      <c r="AS34" s="438"/>
      <c r="AT34" s="157"/>
      <c r="AU34" s="157"/>
      <c r="AV34" s="157"/>
      <c r="AW34" s="157"/>
    </row>
    <row r="35" spans="1:53" x14ac:dyDescent="0.25">
      <c r="A35" s="529"/>
      <c r="B35" s="817"/>
      <c r="C35" s="1145"/>
      <c r="D35" s="1146"/>
      <c r="E35" s="1147"/>
      <c r="F35" s="1146"/>
      <c r="G35" s="820"/>
      <c r="H35" s="434"/>
      <c r="I35" s="156">
        <f t="shared" si="0"/>
        <v>0</v>
      </c>
      <c r="J35" s="156">
        <f t="shared" si="1"/>
        <v>0</v>
      </c>
      <c r="K35" s="436"/>
      <c r="L35" s="156">
        <f t="shared" si="2"/>
        <v>0</v>
      </c>
      <c r="M35" s="156">
        <f t="shared" si="3"/>
        <v>0</v>
      </c>
      <c r="N35" s="436"/>
      <c r="O35" s="156">
        <f t="shared" si="24"/>
        <v>0</v>
      </c>
      <c r="P35" s="156">
        <f t="shared" si="4"/>
        <v>0</v>
      </c>
      <c r="Q35" s="436"/>
      <c r="R35" s="156">
        <f t="shared" si="5"/>
        <v>0</v>
      </c>
      <c r="S35" s="156">
        <f t="shared" si="6"/>
        <v>0</v>
      </c>
      <c r="T35" s="123">
        <f t="shared" si="7"/>
        <v>0</v>
      </c>
      <c r="U35" s="812">
        <f t="shared" si="8"/>
        <v>0</v>
      </c>
      <c r="V35" s="823"/>
      <c r="W35" s="558">
        <f t="shared" si="9"/>
        <v>0</v>
      </c>
      <c r="X35" s="558">
        <f t="shared" si="10"/>
        <v>0</v>
      </c>
      <c r="Y35" s="437"/>
      <c r="Z35" s="558">
        <f t="shared" si="11"/>
        <v>0</v>
      </c>
      <c r="AA35" s="558">
        <f t="shared" si="12"/>
        <v>0</v>
      </c>
      <c r="AB35" s="437"/>
      <c r="AC35" s="558">
        <f t="shared" si="13"/>
        <v>0</v>
      </c>
      <c r="AD35" s="558">
        <f t="shared" si="14"/>
        <v>0</v>
      </c>
      <c r="AE35" s="437"/>
      <c r="AF35" s="558">
        <f t="shared" si="15"/>
        <v>0</v>
      </c>
      <c r="AG35" s="558">
        <f t="shared" si="16"/>
        <v>0</v>
      </c>
      <c r="AH35" s="437"/>
      <c r="AI35" s="558">
        <f t="shared" si="17"/>
        <v>0</v>
      </c>
      <c r="AJ35" s="558">
        <f t="shared" si="18"/>
        <v>0</v>
      </c>
      <c r="AK35" s="437"/>
      <c r="AL35" s="558">
        <f t="shared" si="19"/>
        <v>0</v>
      </c>
      <c r="AM35" s="558">
        <f t="shared" si="20"/>
        <v>0</v>
      </c>
      <c r="AN35" s="437"/>
      <c r="AO35" s="558">
        <f t="shared" si="21"/>
        <v>0</v>
      </c>
      <c r="AP35" s="558">
        <f t="shared" si="22"/>
        <v>0</v>
      </c>
      <c r="AQ35" s="558">
        <f t="shared" si="23"/>
        <v>0</v>
      </c>
      <c r="AR35" s="558">
        <f t="shared" si="23"/>
        <v>0</v>
      </c>
      <c r="AS35" s="438"/>
      <c r="AT35" s="157"/>
      <c r="AU35" s="157"/>
      <c r="AV35" s="157"/>
      <c r="AW35" s="157"/>
    </row>
    <row r="36" spans="1:53" x14ac:dyDescent="0.25">
      <c r="A36" s="529"/>
      <c r="B36" s="817"/>
      <c r="C36" s="1145"/>
      <c r="D36" s="1146"/>
      <c r="E36" s="1147"/>
      <c r="F36" s="1146"/>
      <c r="G36" s="820"/>
      <c r="H36" s="434"/>
      <c r="I36" s="156">
        <f t="shared" si="0"/>
        <v>0</v>
      </c>
      <c r="J36" s="156">
        <f t="shared" si="1"/>
        <v>0</v>
      </c>
      <c r="K36" s="436"/>
      <c r="L36" s="156">
        <f t="shared" si="2"/>
        <v>0</v>
      </c>
      <c r="M36" s="156">
        <f t="shared" si="3"/>
        <v>0</v>
      </c>
      <c r="N36" s="436"/>
      <c r="O36" s="156">
        <f t="shared" si="24"/>
        <v>0</v>
      </c>
      <c r="P36" s="156">
        <f t="shared" si="4"/>
        <v>0</v>
      </c>
      <c r="Q36" s="436"/>
      <c r="R36" s="156">
        <f t="shared" si="5"/>
        <v>0</v>
      </c>
      <c r="S36" s="156">
        <f t="shared" si="6"/>
        <v>0</v>
      </c>
      <c r="T36" s="123">
        <f t="shared" si="7"/>
        <v>0</v>
      </c>
      <c r="U36" s="812">
        <f t="shared" si="8"/>
        <v>0</v>
      </c>
      <c r="V36" s="823"/>
      <c r="W36" s="558">
        <f t="shared" si="9"/>
        <v>0</v>
      </c>
      <c r="X36" s="558">
        <f t="shared" si="10"/>
        <v>0</v>
      </c>
      <c r="Y36" s="437"/>
      <c r="Z36" s="558">
        <f t="shared" si="11"/>
        <v>0</v>
      </c>
      <c r="AA36" s="558">
        <f t="shared" si="12"/>
        <v>0</v>
      </c>
      <c r="AB36" s="437"/>
      <c r="AC36" s="558">
        <f t="shared" si="13"/>
        <v>0</v>
      </c>
      <c r="AD36" s="558">
        <f t="shared" si="14"/>
        <v>0</v>
      </c>
      <c r="AE36" s="437"/>
      <c r="AF36" s="558">
        <f t="shared" si="15"/>
        <v>0</v>
      </c>
      <c r="AG36" s="558">
        <f t="shared" si="16"/>
        <v>0</v>
      </c>
      <c r="AH36" s="437"/>
      <c r="AI36" s="558">
        <f t="shared" si="17"/>
        <v>0</v>
      </c>
      <c r="AJ36" s="558">
        <f t="shared" si="18"/>
        <v>0</v>
      </c>
      <c r="AK36" s="437"/>
      <c r="AL36" s="558">
        <f t="shared" si="19"/>
        <v>0</v>
      </c>
      <c r="AM36" s="558">
        <f t="shared" si="20"/>
        <v>0</v>
      </c>
      <c r="AN36" s="437"/>
      <c r="AO36" s="558">
        <f t="shared" si="21"/>
        <v>0</v>
      </c>
      <c r="AP36" s="558">
        <f t="shared" si="22"/>
        <v>0</v>
      </c>
      <c r="AQ36" s="558">
        <f t="shared" si="23"/>
        <v>0</v>
      </c>
      <c r="AR36" s="558">
        <f t="shared" si="23"/>
        <v>0</v>
      </c>
      <c r="AS36" s="438"/>
      <c r="AT36" s="157"/>
      <c r="AU36" s="157"/>
      <c r="AV36" s="157"/>
      <c r="AW36" s="157"/>
    </row>
    <row r="37" spans="1:53" x14ac:dyDescent="0.25">
      <c r="A37" s="529"/>
      <c r="B37" s="817"/>
      <c r="C37" s="1145"/>
      <c r="D37" s="1146"/>
      <c r="E37" s="1147"/>
      <c r="F37" s="1146"/>
      <c r="G37" s="820"/>
      <c r="H37" s="434"/>
      <c r="I37" s="156">
        <f t="shared" si="0"/>
        <v>0</v>
      </c>
      <c r="J37" s="156">
        <f t="shared" si="1"/>
        <v>0</v>
      </c>
      <c r="K37" s="436"/>
      <c r="L37" s="156">
        <f t="shared" si="2"/>
        <v>0</v>
      </c>
      <c r="M37" s="156">
        <f t="shared" si="3"/>
        <v>0</v>
      </c>
      <c r="N37" s="436"/>
      <c r="O37" s="156">
        <f t="shared" si="24"/>
        <v>0</v>
      </c>
      <c r="P37" s="156">
        <f t="shared" si="4"/>
        <v>0</v>
      </c>
      <c r="Q37" s="436"/>
      <c r="R37" s="156">
        <f t="shared" si="5"/>
        <v>0</v>
      </c>
      <c r="S37" s="156">
        <f t="shared" si="6"/>
        <v>0</v>
      </c>
      <c r="T37" s="123">
        <f t="shared" si="7"/>
        <v>0</v>
      </c>
      <c r="U37" s="812">
        <f t="shared" si="8"/>
        <v>0</v>
      </c>
      <c r="V37" s="823"/>
      <c r="W37" s="558">
        <f t="shared" si="9"/>
        <v>0</v>
      </c>
      <c r="X37" s="558">
        <f t="shared" si="10"/>
        <v>0</v>
      </c>
      <c r="Y37" s="437"/>
      <c r="Z37" s="558">
        <f t="shared" si="11"/>
        <v>0</v>
      </c>
      <c r="AA37" s="558">
        <f t="shared" si="12"/>
        <v>0</v>
      </c>
      <c r="AB37" s="437"/>
      <c r="AC37" s="558">
        <f t="shared" si="13"/>
        <v>0</v>
      </c>
      <c r="AD37" s="558">
        <f t="shared" si="14"/>
        <v>0</v>
      </c>
      <c r="AE37" s="437"/>
      <c r="AF37" s="558">
        <f t="shared" si="15"/>
        <v>0</v>
      </c>
      <c r="AG37" s="558">
        <f t="shared" si="16"/>
        <v>0</v>
      </c>
      <c r="AH37" s="437"/>
      <c r="AI37" s="558">
        <f t="shared" si="17"/>
        <v>0</v>
      </c>
      <c r="AJ37" s="558">
        <f t="shared" si="18"/>
        <v>0</v>
      </c>
      <c r="AK37" s="437"/>
      <c r="AL37" s="558">
        <f t="shared" si="19"/>
        <v>0</v>
      </c>
      <c r="AM37" s="558">
        <f t="shared" si="20"/>
        <v>0</v>
      </c>
      <c r="AN37" s="437"/>
      <c r="AO37" s="558">
        <f t="shared" si="21"/>
        <v>0</v>
      </c>
      <c r="AP37" s="558">
        <f t="shared" si="22"/>
        <v>0</v>
      </c>
      <c r="AQ37" s="558">
        <f t="shared" si="23"/>
        <v>0</v>
      </c>
      <c r="AR37" s="558">
        <f t="shared" si="23"/>
        <v>0</v>
      </c>
      <c r="AS37" s="438"/>
      <c r="AT37" s="157"/>
      <c r="AU37" s="157"/>
      <c r="AV37" s="157"/>
      <c r="AW37" s="157"/>
    </row>
    <row r="38" spans="1:53" x14ac:dyDescent="0.25">
      <c r="A38" s="529"/>
      <c r="B38" s="817"/>
      <c r="C38" s="1145"/>
      <c r="D38" s="1146"/>
      <c r="E38" s="1147"/>
      <c r="F38" s="1146"/>
      <c r="G38" s="820"/>
      <c r="H38" s="434"/>
      <c r="I38" s="156">
        <f t="shared" si="0"/>
        <v>0</v>
      </c>
      <c r="J38" s="156">
        <f t="shared" si="1"/>
        <v>0</v>
      </c>
      <c r="K38" s="436"/>
      <c r="L38" s="156">
        <f t="shared" si="2"/>
        <v>0</v>
      </c>
      <c r="M38" s="156">
        <f t="shared" si="3"/>
        <v>0</v>
      </c>
      <c r="N38" s="436"/>
      <c r="O38" s="156">
        <f t="shared" si="24"/>
        <v>0</v>
      </c>
      <c r="P38" s="156">
        <f t="shared" si="4"/>
        <v>0</v>
      </c>
      <c r="Q38" s="436"/>
      <c r="R38" s="156">
        <f t="shared" si="5"/>
        <v>0</v>
      </c>
      <c r="S38" s="156">
        <f t="shared" si="6"/>
        <v>0</v>
      </c>
      <c r="T38" s="123">
        <f t="shared" si="7"/>
        <v>0</v>
      </c>
      <c r="U38" s="812">
        <f t="shared" si="8"/>
        <v>0</v>
      </c>
      <c r="V38" s="823"/>
      <c r="W38" s="558">
        <f t="shared" si="9"/>
        <v>0</v>
      </c>
      <c r="X38" s="558">
        <f t="shared" si="10"/>
        <v>0</v>
      </c>
      <c r="Y38" s="437"/>
      <c r="Z38" s="558">
        <f t="shared" si="11"/>
        <v>0</v>
      </c>
      <c r="AA38" s="558">
        <f t="shared" si="12"/>
        <v>0</v>
      </c>
      <c r="AB38" s="437"/>
      <c r="AC38" s="558">
        <f t="shared" si="13"/>
        <v>0</v>
      </c>
      <c r="AD38" s="558">
        <f t="shared" si="14"/>
        <v>0</v>
      </c>
      <c r="AE38" s="437"/>
      <c r="AF38" s="558">
        <f t="shared" si="15"/>
        <v>0</v>
      </c>
      <c r="AG38" s="558">
        <f t="shared" si="16"/>
        <v>0</v>
      </c>
      <c r="AH38" s="437"/>
      <c r="AI38" s="558">
        <f t="shared" si="17"/>
        <v>0</v>
      </c>
      <c r="AJ38" s="558">
        <f t="shared" si="18"/>
        <v>0</v>
      </c>
      <c r="AK38" s="437"/>
      <c r="AL38" s="558">
        <f t="shared" si="19"/>
        <v>0</v>
      </c>
      <c r="AM38" s="558">
        <f t="shared" si="20"/>
        <v>0</v>
      </c>
      <c r="AN38" s="437"/>
      <c r="AO38" s="558">
        <f t="shared" si="21"/>
        <v>0</v>
      </c>
      <c r="AP38" s="558">
        <f t="shared" si="22"/>
        <v>0</v>
      </c>
      <c r="AQ38" s="558">
        <f t="shared" si="23"/>
        <v>0</v>
      </c>
      <c r="AR38" s="558">
        <f t="shared" si="23"/>
        <v>0</v>
      </c>
      <c r="AS38" s="438"/>
      <c r="AT38" s="157"/>
      <c r="AU38" s="157"/>
      <c r="AV38" s="157"/>
      <c r="AW38" s="157"/>
    </row>
    <row r="39" spans="1:53" x14ac:dyDescent="0.25">
      <c r="A39" s="529"/>
      <c r="B39" s="817"/>
      <c r="C39" s="1145"/>
      <c r="D39" s="1146"/>
      <c r="E39" s="1147"/>
      <c r="F39" s="1146"/>
      <c r="G39" s="820"/>
      <c r="H39" s="434"/>
      <c r="I39" s="156">
        <f t="shared" si="0"/>
        <v>0</v>
      </c>
      <c r="J39" s="156">
        <f t="shared" si="1"/>
        <v>0</v>
      </c>
      <c r="K39" s="436"/>
      <c r="L39" s="156">
        <f t="shared" si="2"/>
        <v>0</v>
      </c>
      <c r="M39" s="156">
        <f t="shared" si="3"/>
        <v>0</v>
      </c>
      <c r="N39" s="436"/>
      <c r="O39" s="156">
        <f t="shared" si="24"/>
        <v>0</v>
      </c>
      <c r="P39" s="156">
        <f t="shared" si="4"/>
        <v>0</v>
      </c>
      <c r="Q39" s="436"/>
      <c r="R39" s="156">
        <f t="shared" si="5"/>
        <v>0</v>
      </c>
      <c r="S39" s="156">
        <f t="shared" si="6"/>
        <v>0</v>
      </c>
      <c r="T39" s="123">
        <f t="shared" si="7"/>
        <v>0</v>
      </c>
      <c r="U39" s="812">
        <f t="shared" si="8"/>
        <v>0</v>
      </c>
      <c r="V39" s="823"/>
      <c r="W39" s="558">
        <f t="shared" si="9"/>
        <v>0</v>
      </c>
      <c r="X39" s="558">
        <f t="shared" si="10"/>
        <v>0</v>
      </c>
      <c r="Y39" s="437"/>
      <c r="Z39" s="558">
        <f t="shared" si="11"/>
        <v>0</v>
      </c>
      <c r="AA39" s="558">
        <f t="shared" si="12"/>
        <v>0</v>
      </c>
      <c r="AB39" s="437"/>
      <c r="AC39" s="558">
        <f t="shared" si="13"/>
        <v>0</v>
      </c>
      <c r="AD39" s="558">
        <f t="shared" si="14"/>
        <v>0</v>
      </c>
      <c r="AE39" s="437"/>
      <c r="AF39" s="558">
        <f t="shared" si="15"/>
        <v>0</v>
      </c>
      <c r="AG39" s="558">
        <f t="shared" si="16"/>
        <v>0</v>
      </c>
      <c r="AH39" s="437"/>
      <c r="AI39" s="558">
        <f t="shared" si="17"/>
        <v>0</v>
      </c>
      <c r="AJ39" s="558">
        <f t="shared" si="18"/>
        <v>0</v>
      </c>
      <c r="AK39" s="437"/>
      <c r="AL39" s="558">
        <f t="shared" si="19"/>
        <v>0</v>
      </c>
      <c r="AM39" s="558">
        <f t="shared" si="20"/>
        <v>0</v>
      </c>
      <c r="AN39" s="437"/>
      <c r="AO39" s="558">
        <f t="shared" si="21"/>
        <v>0</v>
      </c>
      <c r="AP39" s="558">
        <f t="shared" si="22"/>
        <v>0</v>
      </c>
      <c r="AQ39" s="558">
        <f t="shared" si="23"/>
        <v>0</v>
      </c>
      <c r="AR39" s="558">
        <f t="shared" si="23"/>
        <v>0</v>
      </c>
      <c r="AS39" s="438"/>
      <c r="AT39" s="157"/>
      <c r="AU39" s="157"/>
      <c r="AV39" s="157"/>
      <c r="AW39" s="157"/>
    </row>
    <row r="40" spans="1:53" x14ac:dyDescent="0.25">
      <c r="A40" s="529"/>
      <c r="B40" s="817"/>
      <c r="C40" s="1145"/>
      <c r="D40" s="1146"/>
      <c r="E40" s="1147"/>
      <c r="F40" s="1146"/>
      <c r="G40" s="820"/>
      <c r="H40" s="434"/>
      <c r="I40" s="156">
        <f t="shared" si="0"/>
        <v>0</v>
      </c>
      <c r="J40" s="156">
        <f t="shared" si="1"/>
        <v>0</v>
      </c>
      <c r="K40" s="436"/>
      <c r="L40" s="156">
        <f t="shared" si="2"/>
        <v>0</v>
      </c>
      <c r="M40" s="156">
        <f t="shared" si="3"/>
        <v>0</v>
      </c>
      <c r="N40" s="436"/>
      <c r="O40" s="156">
        <f t="shared" si="24"/>
        <v>0</v>
      </c>
      <c r="P40" s="156">
        <f t="shared" si="4"/>
        <v>0</v>
      </c>
      <c r="Q40" s="436"/>
      <c r="R40" s="156">
        <f t="shared" si="5"/>
        <v>0</v>
      </c>
      <c r="S40" s="156">
        <f t="shared" si="6"/>
        <v>0</v>
      </c>
      <c r="T40" s="123">
        <f t="shared" si="7"/>
        <v>0</v>
      </c>
      <c r="U40" s="812">
        <f t="shared" si="8"/>
        <v>0</v>
      </c>
      <c r="V40" s="823"/>
      <c r="W40" s="558">
        <f t="shared" si="9"/>
        <v>0</v>
      </c>
      <c r="X40" s="558">
        <f t="shared" si="10"/>
        <v>0</v>
      </c>
      <c r="Y40" s="437"/>
      <c r="Z40" s="558">
        <f t="shared" si="11"/>
        <v>0</v>
      </c>
      <c r="AA40" s="558">
        <f t="shared" si="12"/>
        <v>0</v>
      </c>
      <c r="AB40" s="437"/>
      <c r="AC40" s="558">
        <f t="shared" si="13"/>
        <v>0</v>
      </c>
      <c r="AD40" s="558">
        <f t="shared" si="14"/>
        <v>0</v>
      </c>
      <c r="AE40" s="437"/>
      <c r="AF40" s="558">
        <f t="shared" si="15"/>
        <v>0</v>
      </c>
      <c r="AG40" s="558">
        <f t="shared" si="16"/>
        <v>0</v>
      </c>
      <c r="AH40" s="437"/>
      <c r="AI40" s="558">
        <f t="shared" si="17"/>
        <v>0</v>
      </c>
      <c r="AJ40" s="558">
        <f t="shared" si="18"/>
        <v>0</v>
      </c>
      <c r="AK40" s="437"/>
      <c r="AL40" s="558">
        <f t="shared" si="19"/>
        <v>0</v>
      </c>
      <c r="AM40" s="558">
        <f t="shared" si="20"/>
        <v>0</v>
      </c>
      <c r="AN40" s="437"/>
      <c r="AO40" s="558">
        <f t="shared" si="21"/>
        <v>0</v>
      </c>
      <c r="AP40" s="558">
        <f t="shared" si="22"/>
        <v>0</v>
      </c>
      <c r="AQ40" s="558">
        <f t="shared" si="23"/>
        <v>0</v>
      </c>
      <c r="AR40" s="558">
        <f t="shared" si="23"/>
        <v>0</v>
      </c>
      <c r="AS40" s="438"/>
      <c r="AT40" s="157"/>
      <c r="AU40" s="157"/>
      <c r="AV40" s="157"/>
      <c r="AW40" s="157"/>
    </row>
    <row r="41" spans="1:53" x14ac:dyDescent="0.25">
      <c r="A41" s="529"/>
      <c r="B41" s="817"/>
      <c r="C41" s="1145"/>
      <c r="D41" s="1146"/>
      <c r="E41" s="1147"/>
      <c r="F41" s="1146"/>
      <c r="G41" s="820"/>
      <c r="H41" s="434"/>
      <c r="I41" s="156">
        <f t="shared" si="0"/>
        <v>0</v>
      </c>
      <c r="J41" s="156">
        <f t="shared" si="1"/>
        <v>0</v>
      </c>
      <c r="K41" s="436"/>
      <c r="L41" s="156">
        <f t="shared" si="2"/>
        <v>0</v>
      </c>
      <c r="M41" s="156">
        <f t="shared" si="3"/>
        <v>0</v>
      </c>
      <c r="N41" s="436"/>
      <c r="O41" s="156">
        <f t="shared" si="24"/>
        <v>0</v>
      </c>
      <c r="P41" s="156">
        <f t="shared" si="4"/>
        <v>0</v>
      </c>
      <c r="Q41" s="436"/>
      <c r="R41" s="156">
        <f t="shared" si="5"/>
        <v>0</v>
      </c>
      <c r="S41" s="156">
        <f t="shared" si="6"/>
        <v>0</v>
      </c>
      <c r="T41" s="123">
        <f t="shared" si="7"/>
        <v>0</v>
      </c>
      <c r="U41" s="812">
        <f t="shared" si="8"/>
        <v>0</v>
      </c>
      <c r="V41" s="823"/>
      <c r="W41" s="558">
        <f t="shared" si="9"/>
        <v>0</v>
      </c>
      <c r="X41" s="558">
        <f t="shared" si="10"/>
        <v>0</v>
      </c>
      <c r="Y41" s="437"/>
      <c r="Z41" s="558">
        <f t="shared" si="11"/>
        <v>0</v>
      </c>
      <c r="AA41" s="558">
        <f t="shared" si="12"/>
        <v>0</v>
      </c>
      <c r="AB41" s="437"/>
      <c r="AC41" s="558">
        <f t="shared" si="13"/>
        <v>0</v>
      </c>
      <c r="AD41" s="558">
        <f t="shared" si="14"/>
        <v>0</v>
      </c>
      <c r="AE41" s="437"/>
      <c r="AF41" s="558">
        <f t="shared" si="15"/>
        <v>0</v>
      </c>
      <c r="AG41" s="558">
        <f t="shared" si="16"/>
        <v>0</v>
      </c>
      <c r="AH41" s="437"/>
      <c r="AI41" s="558">
        <f t="shared" si="17"/>
        <v>0</v>
      </c>
      <c r="AJ41" s="558">
        <f t="shared" si="18"/>
        <v>0</v>
      </c>
      <c r="AK41" s="437"/>
      <c r="AL41" s="558">
        <f t="shared" si="19"/>
        <v>0</v>
      </c>
      <c r="AM41" s="558">
        <f t="shared" si="20"/>
        <v>0</v>
      </c>
      <c r="AN41" s="437"/>
      <c r="AO41" s="558">
        <f t="shared" si="21"/>
        <v>0</v>
      </c>
      <c r="AP41" s="558">
        <f t="shared" si="22"/>
        <v>0</v>
      </c>
      <c r="AQ41" s="558">
        <f t="shared" si="23"/>
        <v>0</v>
      </c>
      <c r="AR41" s="558">
        <f t="shared" si="23"/>
        <v>0</v>
      </c>
      <c r="AS41" s="438"/>
      <c r="AT41" s="157"/>
      <c r="AU41" s="157"/>
      <c r="AV41" s="157"/>
      <c r="AW41" s="157"/>
    </row>
    <row r="42" spans="1:53" x14ac:dyDescent="0.25">
      <c r="A42" s="529"/>
      <c r="B42" s="817"/>
      <c r="C42" s="1145"/>
      <c r="D42" s="1146"/>
      <c r="E42" s="1147"/>
      <c r="F42" s="1146"/>
      <c r="G42" s="820"/>
      <c r="H42" s="434"/>
      <c r="I42" s="156">
        <f t="shared" si="0"/>
        <v>0</v>
      </c>
      <c r="J42" s="156">
        <f t="shared" si="1"/>
        <v>0</v>
      </c>
      <c r="K42" s="436"/>
      <c r="L42" s="156">
        <f t="shared" si="2"/>
        <v>0</v>
      </c>
      <c r="M42" s="156">
        <f t="shared" si="3"/>
        <v>0</v>
      </c>
      <c r="N42" s="436"/>
      <c r="O42" s="156">
        <f t="shared" si="24"/>
        <v>0</v>
      </c>
      <c r="P42" s="156">
        <f t="shared" si="4"/>
        <v>0</v>
      </c>
      <c r="Q42" s="436"/>
      <c r="R42" s="156">
        <f t="shared" si="5"/>
        <v>0</v>
      </c>
      <c r="S42" s="156">
        <f t="shared" si="6"/>
        <v>0</v>
      </c>
      <c r="T42" s="123">
        <f t="shared" si="7"/>
        <v>0</v>
      </c>
      <c r="U42" s="812">
        <f t="shared" si="8"/>
        <v>0</v>
      </c>
      <c r="V42" s="823"/>
      <c r="W42" s="558">
        <f t="shared" si="9"/>
        <v>0</v>
      </c>
      <c r="X42" s="558">
        <f t="shared" si="10"/>
        <v>0</v>
      </c>
      <c r="Y42" s="437"/>
      <c r="Z42" s="558">
        <f t="shared" si="11"/>
        <v>0</v>
      </c>
      <c r="AA42" s="558">
        <f t="shared" si="12"/>
        <v>0</v>
      </c>
      <c r="AB42" s="437"/>
      <c r="AC42" s="558">
        <f t="shared" si="13"/>
        <v>0</v>
      </c>
      <c r="AD42" s="558">
        <f t="shared" si="14"/>
        <v>0</v>
      </c>
      <c r="AE42" s="437"/>
      <c r="AF42" s="558">
        <f t="shared" si="15"/>
        <v>0</v>
      </c>
      <c r="AG42" s="558">
        <f t="shared" si="16"/>
        <v>0</v>
      </c>
      <c r="AH42" s="437"/>
      <c r="AI42" s="558">
        <f t="shared" si="17"/>
        <v>0</v>
      </c>
      <c r="AJ42" s="558">
        <f t="shared" si="18"/>
        <v>0</v>
      </c>
      <c r="AK42" s="437"/>
      <c r="AL42" s="558">
        <f t="shared" si="19"/>
        <v>0</v>
      </c>
      <c r="AM42" s="558">
        <f t="shared" si="20"/>
        <v>0</v>
      </c>
      <c r="AN42" s="437"/>
      <c r="AO42" s="558">
        <f t="shared" si="21"/>
        <v>0</v>
      </c>
      <c r="AP42" s="558">
        <f t="shared" si="22"/>
        <v>0</v>
      </c>
      <c r="AQ42" s="558">
        <f t="shared" si="23"/>
        <v>0</v>
      </c>
      <c r="AR42" s="558">
        <f t="shared" si="23"/>
        <v>0</v>
      </c>
      <c r="AS42" s="438"/>
      <c r="AT42" s="157"/>
      <c r="AU42" s="157"/>
      <c r="AV42" s="157"/>
      <c r="AW42" s="157"/>
    </row>
    <row r="43" spans="1:53" x14ac:dyDescent="0.25">
      <c r="A43" s="529"/>
      <c r="B43" s="817"/>
      <c r="C43" s="1145"/>
      <c r="D43" s="1146"/>
      <c r="E43" s="1147"/>
      <c r="F43" s="1146"/>
      <c r="G43" s="820"/>
      <c r="H43" s="434"/>
      <c r="I43" s="156">
        <f t="shared" si="0"/>
        <v>0</v>
      </c>
      <c r="J43" s="156">
        <f t="shared" si="1"/>
        <v>0</v>
      </c>
      <c r="K43" s="436"/>
      <c r="L43" s="156">
        <f t="shared" si="2"/>
        <v>0</v>
      </c>
      <c r="M43" s="156">
        <f t="shared" si="3"/>
        <v>0</v>
      </c>
      <c r="N43" s="436"/>
      <c r="O43" s="156">
        <f t="shared" si="24"/>
        <v>0</v>
      </c>
      <c r="P43" s="156">
        <f t="shared" si="4"/>
        <v>0</v>
      </c>
      <c r="Q43" s="436"/>
      <c r="R43" s="156">
        <f t="shared" si="5"/>
        <v>0</v>
      </c>
      <c r="S43" s="156">
        <f t="shared" si="6"/>
        <v>0</v>
      </c>
      <c r="T43" s="123">
        <f t="shared" si="7"/>
        <v>0</v>
      </c>
      <c r="U43" s="812">
        <f t="shared" si="8"/>
        <v>0</v>
      </c>
      <c r="V43" s="823"/>
      <c r="W43" s="558">
        <f t="shared" si="9"/>
        <v>0</v>
      </c>
      <c r="X43" s="558">
        <f t="shared" si="10"/>
        <v>0</v>
      </c>
      <c r="Y43" s="437"/>
      <c r="Z43" s="558">
        <f t="shared" si="11"/>
        <v>0</v>
      </c>
      <c r="AA43" s="558">
        <f t="shared" si="12"/>
        <v>0</v>
      </c>
      <c r="AB43" s="437"/>
      <c r="AC43" s="558">
        <f t="shared" si="13"/>
        <v>0</v>
      </c>
      <c r="AD43" s="558">
        <f t="shared" si="14"/>
        <v>0</v>
      </c>
      <c r="AE43" s="437"/>
      <c r="AF43" s="558">
        <f t="shared" si="15"/>
        <v>0</v>
      </c>
      <c r="AG43" s="558">
        <f t="shared" si="16"/>
        <v>0</v>
      </c>
      <c r="AH43" s="437"/>
      <c r="AI43" s="558">
        <f t="shared" si="17"/>
        <v>0</v>
      </c>
      <c r="AJ43" s="558">
        <f t="shared" si="18"/>
        <v>0</v>
      </c>
      <c r="AK43" s="437"/>
      <c r="AL43" s="558">
        <f t="shared" si="19"/>
        <v>0</v>
      </c>
      <c r="AM43" s="558">
        <f t="shared" si="20"/>
        <v>0</v>
      </c>
      <c r="AN43" s="437"/>
      <c r="AO43" s="558">
        <f t="shared" si="21"/>
        <v>0</v>
      </c>
      <c r="AP43" s="558">
        <f t="shared" si="22"/>
        <v>0</v>
      </c>
      <c r="AQ43" s="558">
        <f t="shared" si="23"/>
        <v>0</v>
      </c>
      <c r="AR43" s="558">
        <f t="shared" si="23"/>
        <v>0</v>
      </c>
      <c r="AS43" s="438"/>
      <c r="AT43" s="157"/>
      <c r="AU43" s="157"/>
      <c r="AV43" s="157"/>
      <c r="AW43" s="157"/>
    </row>
    <row r="44" spans="1:53" x14ac:dyDescent="0.25">
      <c r="A44" s="529"/>
      <c r="B44" s="817"/>
      <c r="C44" s="1145"/>
      <c r="D44" s="1146"/>
      <c r="E44" s="1147"/>
      <c r="F44" s="1146"/>
      <c r="G44" s="821"/>
      <c r="H44" s="434"/>
      <c r="I44" s="156">
        <f t="shared" si="0"/>
        <v>0</v>
      </c>
      <c r="J44" s="156">
        <f t="shared" si="1"/>
        <v>0</v>
      </c>
      <c r="K44" s="436"/>
      <c r="L44" s="156">
        <f t="shared" si="2"/>
        <v>0</v>
      </c>
      <c r="M44" s="156">
        <f t="shared" si="3"/>
        <v>0</v>
      </c>
      <c r="N44" s="436"/>
      <c r="O44" s="156">
        <f t="shared" si="24"/>
        <v>0</v>
      </c>
      <c r="P44" s="156">
        <f t="shared" si="4"/>
        <v>0</v>
      </c>
      <c r="Q44" s="436"/>
      <c r="R44" s="156">
        <f t="shared" si="5"/>
        <v>0</v>
      </c>
      <c r="S44" s="156">
        <f t="shared" si="6"/>
        <v>0</v>
      </c>
      <c r="T44" s="123">
        <f t="shared" si="7"/>
        <v>0</v>
      </c>
      <c r="U44" s="812">
        <f t="shared" si="8"/>
        <v>0</v>
      </c>
      <c r="V44" s="823"/>
      <c r="W44" s="558">
        <f t="shared" si="9"/>
        <v>0</v>
      </c>
      <c r="X44" s="558">
        <f t="shared" si="10"/>
        <v>0</v>
      </c>
      <c r="Y44" s="437"/>
      <c r="Z44" s="558">
        <f t="shared" si="11"/>
        <v>0</v>
      </c>
      <c r="AA44" s="558">
        <f t="shared" si="12"/>
        <v>0</v>
      </c>
      <c r="AB44" s="437"/>
      <c r="AC44" s="558">
        <f t="shared" si="13"/>
        <v>0</v>
      </c>
      <c r="AD44" s="558">
        <f t="shared" si="14"/>
        <v>0</v>
      </c>
      <c r="AE44" s="437"/>
      <c r="AF44" s="558">
        <f t="shared" si="15"/>
        <v>0</v>
      </c>
      <c r="AG44" s="558">
        <f t="shared" si="16"/>
        <v>0</v>
      </c>
      <c r="AH44" s="437"/>
      <c r="AI44" s="558">
        <f t="shared" si="17"/>
        <v>0</v>
      </c>
      <c r="AJ44" s="558">
        <f t="shared" si="18"/>
        <v>0</v>
      </c>
      <c r="AK44" s="437"/>
      <c r="AL44" s="558">
        <f t="shared" si="19"/>
        <v>0</v>
      </c>
      <c r="AM44" s="558">
        <f t="shared" si="20"/>
        <v>0</v>
      </c>
      <c r="AN44" s="437"/>
      <c r="AO44" s="558">
        <f t="shared" si="21"/>
        <v>0</v>
      </c>
      <c r="AP44" s="558">
        <f t="shared" si="22"/>
        <v>0</v>
      </c>
      <c r="AQ44" s="558">
        <f t="shared" si="23"/>
        <v>0</v>
      </c>
      <c r="AR44" s="558">
        <f t="shared" si="23"/>
        <v>0</v>
      </c>
      <c r="AS44" s="438"/>
      <c r="AT44" s="157"/>
      <c r="AU44" s="157"/>
      <c r="AV44" s="157"/>
      <c r="AW44" s="157"/>
    </row>
    <row r="45" spans="1:53" ht="13.5" thickBot="1" x14ac:dyDescent="0.3">
      <c r="A45" s="818" t="s">
        <v>76</v>
      </c>
      <c r="B45" s="819"/>
      <c r="C45" s="1007"/>
      <c r="D45" s="1273"/>
      <c r="E45" s="1249"/>
      <c r="F45" s="1249"/>
      <c r="G45" s="822"/>
      <c r="H45" s="825"/>
      <c r="I45" s="826">
        <f>SUM(I23:I44)</f>
        <v>0</v>
      </c>
      <c r="J45" s="813">
        <f>SUM(J23:J44)</f>
        <v>0</v>
      </c>
      <c r="K45" s="814"/>
      <c r="L45" s="809">
        <f>SUM(L23:L44)</f>
        <v>0</v>
      </c>
      <c r="M45" s="809">
        <f>SUM(M23:M44)</f>
        <v>0</v>
      </c>
      <c r="N45" s="809"/>
      <c r="O45" s="809">
        <f>SUM(O23:O44)</f>
        <v>0</v>
      </c>
      <c r="P45" s="809">
        <f>SUM(P23:P44)</f>
        <v>0</v>
      </c>
      <c r="Q45" s="809"/>
      <c r="R45" s="809">
        <f>SUM(R23:R44)</f>
        <v>0</v>
      </c>
      <c r="S45" s="809">
        <f>SUM(S23:S44)</f>
        <v>0</v>
      </c>
      <c r="T45" s="809">
        <f>SUM(T23:T44)</f>
        <v>0</v>
      </c>
      <c r="U45" s="815">
        <f>SUM(U23:U44)</f>
        <v>0</v>
      </c>
      <c r="V45" s="824"/>
      <c r="W45" s="809">
        <f>SUM(W23:W44)</f>
        <v>0</v>
      </c>
      <c r="X45" s="809">
        <f>SUM(X23:X44)</f>
        <v>0</v>
      </c>
      <c r="Y45" s="810"/>
      <c r="Z45" s="809">
        <f>SUM(Z23:Z44)</f>
        <v>0</v>
      </c>
      <c r="AA45" s="809">
        <f>SUM(AA23:AA44)</f>
        <v>0</v>
      </c>
      <c r="AB45" s="810"/>
      <c r="AC45" s="809">
        <f>SUM(AC23:AC44)</f>
        <v>0</v>
      </c>
      <c r="AD45" s="809">
        <f>SUM(AD23:AD44)</f>
        <v>0</v>
      </c>
      <c r="AE45" s="810"/>
      <c r="AF45" s="809">
        <f>SUM(AF23:AF44)</f>
        <v>0</v>
      </c>
      <c r="AG45" s="809">
        <f>SUM(AG23:AG44)</f>
        <v>0</v>
      </c>
      <c r="AH45" s="810"/>
      <c r="AI45" s="809">
        <f>SUM(AI23:AI44)</f>
        <v>0</v>
      </c>
      <c r="AJ45" s="809">
        <f>SUM(AJ23:AJ44)</f>
        <v>0</v>
      </c>
      <c r="AK45" s="810"/>
      <c r="AL45" s="809">
        <f>SUM(AL23:AL44)</f>
        <v>0</v>
      </c>
      <c r="AM45" s="809">
        <f>SUM(AM23:AM44)</f>
        <v>0</v>
      </c>
      <c r="AN45" s="810"/>
      <c r="AO45" s="809">
        <f>SUM(AO23:AO44)</f>
        <v>0</v>
      </c>
      <c r="AP45" s="809">
        <f>SUM(AP23:AP44)</f>
        <v>0</v>
      </c>
      <c r="AQ45" s="809">
        <f>W45+Z45+AC45+AF45+AI45+AL45+AO45</f>
        <v>0</v>
      </c>
      <c r="AR45" s="809">
        <f>X45+AA45+AD45+AG45+AJ45+AM45+AP45</f>
        <v>0</v>
      </c>
      <c r="AS45" s="811"/>
      <c r="AT45" s="157"/>
      <c r="AU45" s="157"/>
      <c r="AV45" s="157"/>
      <c r="AW45" s="157"/>
    </row>
    <row r="46" spans="1:53" ht="13.5" thickBot="1" x14ac:dyDescent="0.3">
      <c r="A46" s="155"/>
      <c r="B46" s="44"/>
      <c r="C46" s="44"/>
      <c r="D46" s="154"/>
      <c r="E46" s="559"/>
      <c r="F46" s="44"/>
      <c r="G46" s="44"/>
      <c r="H46" s="44"/>
      <c r="I46" s="44"/>
      <c r="J46" s="39"/>
      <c r="K46" s="39"/>
      <c r="L46" s="153"/>
      <c r="M46" s="153"/>
      <c r="N46" s="153"/>
      <c r="O46" s="153"/>
      <c r="P46" s="153"/>
      <c r="Q46" s="153"/>
      <c r="R46" s="153"/>
      <c r="S46" s="153"/>
      <c r="T46" s="153"/>
      <c r="U46" s="153"/>
      <c r="V46" s="39"/>
      <c r="W46" s="153"/>
      <c r="X46" s="153"/>
      <c r="Y46" s="39"/>
      <c r="Z46" s="153"/>
      <c r="AA46" s="153"/>
      <c r="AB46" s="39"/>
      <c r="AC46" s="39"/>
      <c r="AD46" s="39"/>
      <c r="AE46" s="39"/>
      <c r="AF46" s="39"/>
      <c r="AG46" s="39"/>
      <c r="AH46" s="39"/>
      <c r="AI46" s="39"/>
      <c r="AJ46" s="39"/>
      <c r="AK46" s="39"/>
      <c r="AL46" s="39"/>
      <c r="AM46" s="39"/>
      <c r="AN46" s="39"/>
      <c r="AO46" s="39"/>
      <c r="AP46" s="39"/>
      <c r="AQ46" s="153"/>
      <c r="AR46" s="153"/>
      <c r="AT46" s="157"/>
      <c r="AU46" s="157"/>
      <c r="AV46" s="157"/>
      <c r="AW46" s="157"/>
    </row>
    <row r="47" spans="1:53" x14ac:dyDescent="0.2">
      <c r="A47" s="1276" t="s">
        <v>80</v>
      </c>
      <c r="B47" s="1277"/>
      <c r="C47" s="1026" t="str">
        <f>I21</f>
        <v>JJJJ</v>
      </c>
      <c r="D47" s="1061"/>
      <c r="E47" s="1050" t="str">
        <f>L21</f>
        <v>JJJJ</v>
      </c>
      <c r="F47" s="1061"/>
      <c r="G47" s="1050" t="str">
        <f>O21</f>
        <v>JJJJ</v>
      </c>
      <c r="H47" s="1068"/>
      <c r="I47" s="1050" t="str">
        <f>R21</f>
        <v>JJJJ</v>
      </c>
      <c r="J47" s="1068"/>
      <c r="K47" s="1050" t="s">
        <v>77</v>
      </c>
      <c r="L47" s="1002"/>
      <c r="M47" s="1155" t="s">
        <v>26</v>
      </c>
      <c r="N47" s="1135"/>
      <c r="O47" s="1159" t="s">
        <v>25</v>
      </c>
      <c r="P47" s="1160"/>
      <c r="Q47" s="1134" t="s">
        <v>24</v>
      </c>
      <c r="R47" s="1135"/>
      <c r="S47" s="1134" t="s">
        <v>44</v>
      </c>
      <c r="T47" s="1135"/>
      <c r="U47" s="1134" t="s">
        <v>43</v>
      </c>
      <c r="V47" s="1135"/>
      <c r="W47" s="1134" t="s">
        <v>21</v>
      </c>
      <c r="X47" s="1135"/>
      <c r="Y47" s="1134" t="s">
        <v>41</v>
      </c>
      <c r="Z47" s="1135"/>
      <c r="AA47" s="1050" t="s">
        <v>77</v>
      </c>
      <c r="AB47" s="1137"/>
      <c r="AC47" s="39"/>
      <c r="AD47" s="39"/>
      <c r="AE47" s="39"/>
      <c r="AF47" s="39"/>
      <c r="AG47" s="39"/>
      <c r="AH47" s="39"/>
      <c r="AI47" s="39"/>
      <c r="AJ47" s="39"/>
      <c r="AK47" s="39"/>
      <c r="AL47" s="39"/>
      <c r="AM47" s="39"/>
      <c r="AN47" s="39"/>
      <c r="AO47" s="39"/>
      <c r="AP47" s="39"/>
      <c r="AQ47" s="39"/>
      <c r="AR47" s="39"/>
      <c r="AS47" s="39"/>
      <c r="AT47" s="39"/>
      <c r="AU47" s="39"/>
      <c r="AV47" s="39"/>
      <c r="AW47" s="157"/>
      <c r="AX47" s="158"/>
      <c r="AY47" s="158"/>
      <c r="AZ47" s="158"/>
      <c r="BA47" s="158"/>
    </row>
    <row r="48" spans="1:53" x14ac:dyDescent="0.25">
      <c r="A48" s="1274" t="s">
        <v>329</v>
      </c>
      <c r="B48" s="1275"/>
      <c r="C48" s="152" t="s">
        <v>9</v>
      </c>
      <c r="D48" s="137" t="s">
        <v>8</v>
      </c>
      <c r="E48" s="136" t="s">
        <v>9</v>
      </c>
      <c r="F48" s="134" t="s">
        <v>8</v>
      </c>
      <c r="G48" s="134" t="s">
        <v>9</v>
      </c>
      <c r="H48" s="134" t="s">
        <v>8</v>
      </c>
      <c r="I48" s="134" t="s">
        <v>79</v>
      </c>
      <c r="J48" s="134" t="s">
        <v>8</v>
      </c>
      <c r="K48" s="134" t="s">
        <v>9</v>
      </c>
      <c r="L48" s="133" t="s">
        <v>8</v>
      </c>
      <c r="M48" s="151" t="s">
        <v>9</v>
      </c>
      <c r="N48" s="150" t="s">
        <v>8</v>
      </c>
      <c r="O48" s="150" t="s">
        <v>9</v>
      </c>
      <c r="P48" s="149" t="s">
        <v>8</v>
      </c>
      <c r="Q48" s="149" t="s">
        <v>9</v>
      </c>
      <c r="R48" s="149" t="s">
        <v>8</v>
      </c>
      <c r="S48" s="149" t="s">
        <v>9</v>
      </c>
      <c r="T48" s="149" t="s">
        <v>8</v>
      </c>
      <c r="U48" s="149" t="s">
        <v>9</v>
      </c>
      <c r="V48" s="149" t="s">
        <v>8</v>
      </c>
      <c r="W48" s="149" t="s">
        <v>9</v>
      </c>
      <c r="X48" s="149" t="s">
        <v>8</v>
      </c>
      <c r="Y48" s="149" t="s">
        <v>9</v>
      </c>
      <c r="Z48" s="149" t="s">
        <v>8</v>
      </c>
      <c r="AA48" s="148" t="s">
        <v>9</v>
      </c>
      <c r="AB48" s="147" t="s">
        <v>8</v>
      </c>
      <c r="AC48" s="39"/>
      <c r="AD48" s="39"/>
      <c r="AE48" s="39"/>
      <c r="AF48" s="39"/>
      <c r="AG48" s="39"/>
      <c r="AH48" s="39"/>
      <c r="AI48" s="39"/>
      <c r="AJ48" s="39"/>
      <c r="AK48" s="39"/>
      <c r="AL48" s="39"/>
      <c r="AM48" s="39"/>
      <c r="AN48" s="39"/>
      <c r="AO48" s="39"/>
      <c r="AP48" s="39"/>
      <c r="AQ48" s="39"/>
      <c r="AR48" s="39"/>
      <c r="AS48" s="39"/>
      <c r="AT48" s="39"/>
      <c r="AU48" s="39"/>
      <c r="AV48" s="39"/>
      <c r="AW48" s="157"/>
      <c r="AX48" s="158"/>
      <c r="AY48" s="158"/>
      <c r="AZ48" s="158"/>
      <c r="BA48" s="158"/>
    </row>
    <row r="49" spans="1:53" s="561" customFormat="1" x14ac:dyDescent="0.25">
      <c r="A49" s="146"/>
      <c r="B49" s="145" t="s">
        <v>330</v>
      </c>
      <c r="C49" s="440"/>
      <c r="D49" s="139">
        <f>C49/$C$14</f>
        <v>0</v>
      </c>
      <c r="E49" s="560"/>
      <c r="F49" s="139">
        <f>E49/$C$14</f>
        <v>0</v>
      </c>
      <c r="G49" s="560"/>
      <c r="H49" s="139">
        <f>G49/$C$14</f>
        <v>0</v>
      </c>
      <c r="I49" s="560"/>
      <c r="J49" s="139">
        <f>I49/$C$14</f>
        <v>0</v>
      </c>
      <c r="K49" s="441"/>
      <c r="L49" s="139">
        <f>K49/$C$14</f>
        <v>0</v>
      </c>
      <c r="M49" s="442"/>
      <c r="N49" s="139">
        <f>M49/$C$14</f>
        <v>0</v>
      </c>
      <c r="O49" s="443"/>
      <c r="P49" s="139">
        <f>O49/$C$14</f>
        <v>0</v>
      </c>
      <c r="Q49" s="443"/>
      <c r="R49" s="139">
        <f>Q49/$C$14</f>
        <v>0</v>
      </c>
      <c r="S49" s="443"/>
      <c r="T49" s="139">
        <f>S49/$C$14</f>
        <v>0</v>
      </c>
      <c r="U49" s="144"/>
      <c r="V49" s="139">
        <f>U49/$C$14</f>
        <v>0</v>
      </c>
      <c r="W49" s="144"/>
      <c r="X49" s="139">
        <f>W49/$C$14</f>
        <v>0</v>
      </c>
      <c r="Y49" s="144"/>
      <c r="Z49" s="139">
        <f>Y49/$C$14</f>
        <v>0</v>
      </c>
      <c r="AA49" s="143">
        <f>Y49+W49+U49+S49+Q49+O49+M49</f>
        <v>0</v>
      </c>
      <c r="AB49" s="139">
        <f>AA49/$C$14</f>
        <v>0</v>
      </c>
      <c r="AC49" s="44"/>
      <c r="AD49" s="44"/>
      <c r="AE49" s="44"/>
      <c r="AF49" s="44"/>
      <c r="AG49" s="44"/>
      <c r="AH49" s="44"/>
      <c r="AI49" s="44"/>
      <c r="AJ49" s="44"/>
      <c r="AK49" s="44"/>
      <c r="AL49" s="44"/>
      <c r="AM49" s="44"/>
      <c r="AN49" s="44"/>
      <c r="AO49" s="44"/>
      <c r="AP49" s="44"/>
      <c r="AQ49" s="44"/>
      <c r="AR49" s="44"/>
      <c r="AS49" s="44"/>
      <c r="AT49" s="44"/>
      <c r="AU49" s="44"/>
      <c r="AV49" s="44"/>
    </row>
    <row r="50" spans="1:53" ht="13.5" thickBot="1" x14ac:dyDescent="0.3">
      <c r="A50" s="142">
        <v>0.2</v>
      </c>
      <c r="B50" s="141" t="s">
        <v>78</v>
      </c>
      <c r="C50" s="775">
        <f>SUM(C49)</f>
        <v>0</v>
      </c>
      <c r="D50" s="776">
        <f>C50/$C$14</f>
        <v>0</v>
      </c>
      <c r="E50" s="140">
        <f>SUM(E49)</f>
        <v>0</v>
      </c>
      <c r="F50" s="776">
        <f>E50/$C$14</f>
        <v>0</v>
      </c>
      <c r="G50" s="140">
        <f>SUM(G49)</f>
        <v>0</v>
      </c>
      <c r="H50" s="776">
        <f>G50/$C$14</f>
        <v>0</v>
      </c>
      <c r="I50" s="140">
        <f>SUM(I49)</f>
        <v>0</v>
      </c>
      <c r="J50" s="776">
        <f>I50/$C$14</f>
        <v>0</v>
      </c>
      <c r="K50" s="140">
        <f>I50+G50+E50+C50</f>
        <v>0</v>
      </c>
      <c r="L50" s="776">
        <f>K50/$C$14</f>
        <v>0</v>
      </c>
      <c r="M50" s="777">
        <f>SUM(M49)</f>
        <v>0</v>
      </c>
      <c r="N50" s="776">
        <f>M50/$C$14</f>
        <v>0</v>
      </c>
      <c r="O50" s="140">
        <f>SUM(O49)</f>
        <v>0</v>
      </c>
      <c r="P50" s="776">
        <f>O50/$C$14</f>
        <v>0</v>
      </c>
      <c r="Q50" s="140">
        <f>SUM(Q49)</f>
        <v>0</v>
      </c>
      <c r="R50" s="776">
        <f>Q50/$C$14</f>
        <v>0</v>
      </c>
      <c r="S50" s="776">
        <f>SUM(S49)</f>
        <v>0</v>
      </c>
      <c r="T50" s="776">
        <f>S50/$C$14</f>
        <v>0</v>
      </c>
      <c r="U50" s="776">
        <f>SUM(U49)</f>
        <v>0</v>
      </c>
      <c r="V50" s="776">
        <f>U50/$C$14</f>
        <v>0</v>
      </c>
      <c r="W50" s="140">
        <f>SUM(W49)</f>
        <v>0</v>
      </c>
      <c r="X50" s="776">
        <f>W50/$C$14</f>
        <v>0</v>
      </c>
      <c r="Y50" s="140">
        <f>SUM(Y49)</f>
        <v>0</v>
      </c>
      <c r="Z50" s="776">
        <f>Y50/$C$14</f>
        <v>0</v>
      </c>
      <c r="AA50" s="140">
        <f>SUM(AA49)</f>
        <v>0</v>
      </c>
      <c r="AB50" s="776">
        <f>AA50/$C$14</f>
        <v>0</v>
      </c>
      <c r="AC50" s="39"/>
      <c r="AD50" s="39"/>
      <c r="AE50" s="39"/>
      <c r="AF50" s="39"/>
      <c r="AG50" s="39"/>
      <c r="AH50" s="39"/>
      <c r="AI50" s="39"/>
      <c r="AJ50" s="39"/>
      <c r="AK50" s="39"/>
      <c r="AL50" s="39"/>
      <c r="AM50" s="39"/>
      <c r="AN50" s="39"/>
      <c r="AO50" s="39"/>
      <c r="AP50" s="39"/>
      <c r="AQ50" s="39"/>
      <c r="AR50" s="39"/>
      <c r="AS50" s="39"/>
      <c r="AT50" s="39"/>
      <c r="AU50" s="39"/>
      <c r="AV50" s="39"/>
      <c r="AW50" s="157"/>
      <c r="AX50" s="158"/>
      <c r="AY50" s="158"/>
      <c r="AZ50" s="158"/>
      <c r="BA50" s="158"/>
    </row>
    <row r="51" spans="1:53" ht="13.5" thickBot="1" x14ac:dyDescent="0.3">
      <c r="A51" s="1278"/>
      <c r="B51" s="127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53" ht="12.75" customHeight="1" x14ac:dyDescent="0.2">
      <c r="A52" s="1268" t="s">
        <v>292</v>
      </c>
      <c r="B52" s="1269"/>
      <c r="C52" s="1026" t="str">
        <f>I21</f>
        <v>JJJJ</v>
      </c>
      <c r="D52" s="1061"/>
      <c r="E52" s="1050" t="str">
        <f>L21</f>
        <v>JJJJ</v>
      </c>
      <c r="F52" s="1061"/>
      <c r="G52" s="1050" t="str">
        <f>O21</f>
        <v>JJJJ</v>
      </c>
      <c r="H52" s="1068"/>
      <c r="I52" s="1050" t="str">
        <f>R21</f>
        <v>JJJJ</v>
      </c>
      <c r="J52" s="1068"/>
      <c r="K52" s="1050" t="s">
        <v>77</v>
      </c>
      <c r="L52" s="1002"/>
      <c r="M52" s="1161" t="s">
        <v>26</v>
      </c>
      <c r="N52" s="1122"/>
      <c r="O52" s="1113" t="s">
        <v>25</v>
      </c>
      <c r="P52" s="1113"/>
      <c r="Q52" s="1113" t="s">
        <v>24</v>
      </c>
      <c r="R52" s="1122"/>
      <c r="S52" s="1113" t="s">
        <v>44</v>
      </c>
      <c r="T52" s="1122"/>
      <c r="U52" s="1113" t="s">
        <v>43</v>
      </c>
      <c r="V52" s="1122"/>
      <c r="W52" s="1113" t="s">
        <v>21</v>
      </c>
      <c r="X52" s="1122"/>
      <c r="Y52" s="1113" t="s">
        <v>41</v>
      </c>
      <c r="Z52" s="1122"/>
      <c r="AA52" s="999" t="s">
        <v>77</v>
      </c>
      <c r="AB52" s="1114"/>
      <c r="AC52" s="39"/>
      <c r="AD52" s="39"/>
      <c r="AE52" s="39"/>
      <c r="AF52" s="39"/>
      <c r="AG52" s="39"/>
      <c r="AH52" s="39"/>
      <c r="AI52" s="39"/>
      <c r="AJ52" s="39"/>
      <c r="AK52" s="39"/>
      <c r="AL52" s="39"/>
      <c r="AM52" s="39"/>
      <c r="AN52" s="39"/>
      <c r="AO52" s="39"/>
      <c r="AP52" s="39"/>
      <c r="AQ52" s="39"/>
      <c r="AR52" s="39"/>
      <c r="AS52" s="39"/>
      <c r="AT52" s="39"/>
      <c r="AU52" s="39"/>
      <c r="AV52" s="39"/>
      <c r="AW52" s="157"/>
      <c r="AX52" s="158"/>
      <c r="AY52" s="158"/>
      <c r="AZ52" s="158"/>
      <c r="BA52" s="158"/>
    </row>
    <row r="53" spans="1:53" ht="27" customHeight="1" x14ac:dyDescent="0.25">
      <c r="A53" s="1270"/>
      <c r="B53" s="1271"/>
      <c r="C53" s="138" t="s">
        <v>9</v>
      </c>
      <c r="D53" s="137" t="s">
        <v>8</v>
      </c>
      <c r="E53" s="136" t="s">
        <v>9</v>
      </c>
      <c r="F53" s="134" t="s">
        <v>8</v>
      </c>
      <c r="G53" s="134" t="s">
        <v>9</v>
      </c>
      <c r="H53" s="134" t="s">
        <v>8</v>
      </c>
      <c r="I53" s="134" t="s">
        <v>9</v>
      </c>
      <c r="J53" s="134" t="s">
        <v>8</v>
      </c>
      <c r="K53" s="134" t="s">
        <v>9</v>
      </c>
      <c r="L53" s="133" t="s">
        <v>8</v>
      </c>
      <c r="M53" s="135" t="s">
        <v>9</v>
      </c>
      <c r="N53" s="134" t="s">
        <v>8</v>
      </c>
      <c r="O53" s="134" t="s">
        <v>9</v>
      </c>
      <c r="P53" s="134" t="s">
        <v>8</v>
      </c>
      <c r="Q53" s="134" t="s">
        <v>9</v>
      </c>
      <c r="R53" s="134" t="s">
        <v>8</v>
      </c>
      <c r="S53" s="134" t="s">
        <v>9</v>
      </c>
      <c r="T53" s="134" t="s">
        <v>8</v>
      </c>
      <c r="U53" s="134" t="s">
        <v>9</v>
      </c>
      <c r="V53" s="134" t="s">
        <v>8</v>
      </c>
      <c r="W53" s="134" t="s">
        <v>9</v>
      </c>
      <c r="X53" s="134" t="s">
        <v>8</v>
      </c>
      <c r="Y53" s="134" t="s">
        <v>9</v>
      </c>
      <c r="Z53" s="134" t="s">
        <v>8</v>
      </c>
      <c r="AA53" s="134" t="s">
        <v>9</v>
      </c>
      <c r="AB53" s="133" t="s">
        <v>8</v>
      </c>
      <c r="AC53" s="39"/>
      <c r="AD53" s="39"/>
      <c r="AE53" s="39"/>
      <c r="AF53" s="39"/>
      <c r="AG53" s="39"/>
      <c r="AH53" s="39"/>
      <c r="AI53" s="39"/>
      <c r="AJ53" s="39"/>
      <c r="AK53" s="39"/>
      <c r="AL53" s="39"/>
      <c r="AM53" s="39"/>
      <c r="AN53" s="39"/>
      <c r="AO53" s="39"/>
      <c r="AP53" s="39"/>
      <c r="AQ53" s="39"/>
      <c r="AR53" s="39"/>
      <c r="AS53" s="39"/>
      <c r="AT53" s="39"/>
      <c r="AU53" s="39"/>
      <c r="AV53" s="39"/>
      <c r="AW53" s="157"/>
      <c r="AX53" s="158"/>
      <c r="AY53" s="158"/>
      <c r="AZ53" s="158"/>
      <c r="BA53" s="158"/>
    </row>
    <row r="54" spans="1:53" s="563" customFormat="1" x14ac:dyDescent="0.25">
      <c r="A54" s="132" t="s">
        <v>55</v>
      </c>
      <c r="B54" s="131" t="s">
        <v>51</v>
      </c>
      <c r="C54" s="128"/>
      <c r="D54" s="130"/>
      <c r="E54" s="562"/>
      <c r="F54" s="127"/>
      <c r="G54" s="127"/>
      <c r="H54" s="127"/>
      <c r="I54" s="127"/>
      <c r="J54" s="127"/>
      <c r="K54" s="129"/>
      <c r="L54" s="125"/>
      <c r="M54" s="128"/>
      <c r="N54" s="127"/>
      <c r="O54" s="127"/>
      <c r="P54" s="127"/>
      <c r="Q54" s="127"/>
      <c r="R54" s="127"/>
      <c r="S54" s="127"/>
      <c r="T54" s="127"/>
      <c r="U54" s="127"/>
      <c r="V54" s="127"/>
      <c r="W54" s="127"/>
      <c r="X54" s="127"/>
      <c r="Y54" s="127"/>
      <c r="Z54" s="126"/>
      <c r="AA54" s="126"/>
      <c r="AB54" s="125"/>
      <c r="AC54" s="39"/>
      <c r="AD54" s="39"/>
      <c r="AE54" s="39"/>
      <c r="AF54" s="39"/>
      <c r="AG54" s="39"/>
      <c r="AH54" s="39"/>
      <c r="AI54" s="39"/>
      <c r="AJ54" s="39"/>
      <c r="AK54" s="39"/>
      <c r="AL54" s="39"/>
      <c r="AM54" s="39"/>
      <c r="AN54" s="39"/>
      <c r="AO54" s="39"/>
      <c r="AP54" s="39"/>
      <c r="AQ54" s="39"/>
      <c r="AR54" s="39"/>
      <c r="AS54" s="39"/>
      <c r="AT54" s="39"/>
      <c r="AU54" s="39"/>
      <c r="AV54" s="39"/>
      <c r="AX54" s="552"/>
      <c r="AY54" s="552"/>
      <c r="AZ54" s="552"/>
      <c r="BA54" s="552"/>
    </row>
    <row r="55" spans="1:53" x14ac:dyDescent="0.25">
      <c r="A55" s="439"/>
      <c r="B55" s="124" t="s">
        <v>76</v>
      </c>
      <c r="C55" s="768">
        <f>I45</f>
        <v>0</v>
      </c>
      <c r="D55" s="769">
        <f>J45</f>
        <v>0</v>
      </c>
      <c r="E55" s="770">
        <f>L45</f>
        <v>0</v>
      </c>
      <c r="F55" s="771">
        <f>M45</f>
        <v>0</v>
      </c>
      <c r="G55" s="771">
        <f>O45</f>
        <v>0</v>
      </c>
      <c r="H55" s="771">
        <f>P45</f>
        <v>0</v>
      </c>
      <c r="I55" s="771">
        <f>R45</f>
        <v>0</v>
      </c>
      <c r="J55" s="771">
        <f>S45</f>
        <v>0</v>
      </c>
      <c r="K55" s="772">
        <f>I55+G55+E55+C55</f>
        <v>0</v>
      </c>
      <c r="L55" s="772">
        <f>J55+H55+F55+D55</f>
        <v>0</v>
      </c>
      <c r="M55" s="773">
        <f>W45</f>
        <v>0</v>
      </c>
      <c r="N55" s="771">
        <f>X45</f>
        <v>0</v>
      </c>
      <c r="O55" s="771">
        <f>Z45</f>
        <v>0</v>
      </c>
      <c r="P55" s="771">
        <f>AA45</f>
        <v>0</v>
      </c>
      <c r="Q55" s="771">
        <f>AC45</f>
        <v>0</v>
      </c>
      <c r="R55" s="771">
        <f>AD45</f>
        <v>0</v>
      </c>
      <c r="S55" s="771">
        <f>AF45</f>
        <v>0</v>
      </c>
      <c r="T55" s="771">
        <f>AG45</f>
        <v>0</v>
      </c>
      <c r="U55" s="771">
        <f>AI45</f>
        <v>0</v>
      </c>
      <c r="V55" s="771">
        <f>AJ45</f>
        <v>0</v>
      </c>
      <c r="W55" s="771">
        <f>AL45</f>
        <v>0</v>
      </c>
      <c r="X55" s="771">
        <f>AM45</f>
        <v>0</v>
      </c>
      <c r="Y55" s="771">
        <f>AO45</f>
        <v>0</v>
      </c>
      <c r="Z55" s="771">
        <f>AP45</f>
        <v>0</v>
      </c>
      <c r="AA55" s="774">
        <f>Y55+W55+S55+U55+Q55+O55+M55</f>
        <v>0</v>
      </c>
      <c r="AB55" s="774">
        <f>Z55+X55+R55+T55+V55+P55+N55</f>
        <v>0</v>
      </c>
      <c r="AC55" s="39"/>
      <c r="AD55" s="39"/>
      <c r="AE55" s="39"/>
      <c r="AF55" s="39"/>
      <c r="AG55" s="39"/>
      <c r="AH55" s="39"/>
      <c r="AI55" s="39"/>
      <c r="AJ55" s="39"/>
      <c r="AK55" s="39"/>
      <c r="AL55" s="39"/>
      <c r="AM55" s="39"/>
      <c r="AN55" s="39"/>
      <c r="AO55" s="39"/>
      <c r="AP55" s="39"/>
      <c r="AQ55" s="39"/>
      <c r="AR55" s="39"/>
      <c r="AS55" s="39"/>
      <c r="AT55" s="39"/>
      <c r="AU55" s="39"/>
      <c r="AV55" s="39"/>
      <c r="AW55" s="157"/>
      <c r="AX55" s="158"/>
      <c r="AY55" s="158"/>
      <c r="AZ55" s="158"/>
      <c r="BA55" s="158"/>
    </row>
    <row r="56" spans="1:53" ht="13.5" thickBot="1" x14ac:dyDescent="0.3">
      <c r="A56" s="122" t="s">
        <v>10</v>
      </c>
      <c r="B56" s="767" t="s">
        <v>321</v>
      </c>
      <c r="C56" s="611">
        <f t="shared" ref="C56:AB56" si="25">C55*$A$55</f>
        <v>0</v>
      </c>
      <c r="D56" s="611">
        <f t="shared" si="25"/>
        <v>0</v>
      </c>
      <c r="E56" s="611">
        <f t="shared" si="25"/>
        <v>0</v>
      </c>
      <c r="F56" s="611">
        <f t="shared" si="25"/>
        <v>0</v>
      </c>
      <c r="G56" s="611">
        <f t="shared" si="25"/>
        <v>0</v>
      </c>
      <c r="H56" s="611">
        <f t="shared" si="25"/>
        <v>0</v>
      </c>
      <c r="I56" s="611">
        <f t="shared" si="25"/>
        <v>0</v>
      </c>
      <c r="J56" s="611">
        <f t="shared" si="25"/>
        <v>0</v>
      </c>
      <c r="K56" s="611">
        <f t="shared" si="25"/>
        <v>0</v>
      </c>
      <c r="L56" s="611">
        <f t="shared" si="25"/>
        <v>0</v>
      </c>
      <c r="M56" s="611">
        <f t="shared" si="25"/>
        <v>0</v>
      </c>
      <c r="N56" s="611">
        <f t="shared" si="25"/>
        <v>0</v>
      </c>
      <c r="O56" s="611">
        <f t="shared" si="25"/>
        <v>0</v>
      </c>
      <c r="P56" s="611">
        <f t="shared" si="25"/>
        <v>0</v>
      </c>
      <c r="Q56" s="611">
        <f t="shared" si="25"/>
        <v>0</v>
      </c>
      <c r="R56" s="611">
        <f t="shared" si="25"/>
        <v>0</v>
      </c>
      <c r="S56" s="611">
        <f t="shared" si="25"/>
        <v>0</v>
      </c>
      <c r="T56" s="611">
        <f t="shared" si="25"/>
        <v>0</v>
      </c>
      <c r="U56" s="611">
        <f t="shared" si="25"/>
        <v>0</v>
      </c>
      <c r="V56" s="611">
        <f t="shared" si="25"/>
        <v>0</v>
      </c>
      <c r="W56" s="611">
        <f t="shared" si="25"/>
        <v>0</v>
      </c>
      <c r="X56" s="611">
        <f t="shared" si="25"/>
        <v>0</v>
      </c>
      <c r="Y56" s="611">
        <f t="shared" si="25"/>
        <v>0</v>
      </c>
      <c r="Z56" s="611">
        <f t="shared" si="25"/>
        <v>0</v>
      </c>
      <c r="AA56" s="611">
        <f t="shared" si="25"/>
        <v>0</v>
      </c>
      <c r="AB56" s="611">
        <f t="shared" si="25"/>
        <v>0</v>
      </c>
      <c r="AC56" s="39"/>
      <c r="AD56" s="39"/>
      <c r="AE56" s="39"/>
      <c r="AF56" s="39"/>
      <c r="AG56" s="39"/>
      <c r="AH56" s="39"/>
      <c r="AI56" s="39"/>
      <c r="AJ56" s="39"/>
      <c r="AK56" s="39"/>
      <c r="AL56" s="39"/>
      <c r="AM56" s="39"/>
      <c r="AN56" s="39"/>
      <c r="AO56" s="39"/>
      <c r="AP56" s="39"/>
      <c r="AQ56" s="39"/>
      <c r="AR56" s="39"/>
      <c r="AS56" s="39"/>
      <c r="AT56" s="39"/>
      <c r="AU56" s="39"/>
      <c r="AV56" s="39"/>
      <c r="AW56" s="157"/>
      <c r="AX56" s="158"/>
      <c r="AY56" s="158"/>
      <c r="AZ56" s="158"/>
      <c r="BA56" s="158"/>
    </row>
    <row r="57" spans="1:53" s="158" customFormat="1" ht="13.5" thickBot="1"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39"/>
      <c r="Z57" s="39"/>
      <c r="AA57" s="39"/>
      <c r="AB57" s="39"/>
      <c r="AC57" s="39"/>
      <c r="AD57" s="39"/>
      <c r="AE57" s="39"/>
      <c r="AF57" s="39"/>
      <c r="AG57" s="39"/>
      <c r="AH57" s="39"/>
      <c r="AI57" s="39"/>
      <c r="AJ57" s="39"/>
      <c r="AK57" s="39"/>
      <c r="AL57" s="39"/>
      <c r="AM57" s="39"/>
      <c r="AN57" s="39"/>
      <c r="AO57" s="39"/>
      <c r="AP57" s="39"/>
      <c r="AQ57" s="39"/>
      <c r="AR57" s="39"/>
    </row>
    <row r="58" spans="1:53" x14ac:dyDescent="0.2">
      <c r="A58" s="1182" t="s">
        <v>75</v>
      </c>
      <c r="B58" s="1259"/>
      <c r="C58" s="1026" t="s">
        <v>51</v>
      </c>
      <c r="D58" s="1272"/>
      <c r="E58" s="1272"/>
      <c r="F58" s="1272"/>
      <c r="G58" s="1272"/>
      <c r="H58" s="974" t="s">
        <v>28</v>
      </c>
      <c r="I58" s="1169"/>
      <c r="J58" s="1169"/>
      <c r="K58" s="1169"/>
      <c r="L58" s="1169"/>
      <c r="M58" s="1169"/>
      <c r="N58" s="1169"/>
      <c r="O58" s="1169"/>
      <c r="P58" s="1169"/>
      <c r="Q58" s="1169"/>
      <c r="R58" s="1169"/>
      <c r="S58" s="1169"/>
      <c r="T58" s="1169"/>
      <c r="U58" s="1173"/>
      <c r="V58" s="1180" t="s">
        <v>300</v>
      </c>
      <c r="W58" s="1132"/>
      <c r="X58" s="1132"/>
      <c r="Y58" s="1132" t="s">
        <v>74</v>
      </c>
      <c r="Z58" s="1132"/>
      <c r="AA58" s="1132"/>
      <c r="AB58" s="1132" t="s">
        <v>45</v>
      </c>
      <c r="AC58" s="1132"/>
      <c r="AD58" s="1132"/>
      <c r="AE58" s="1132" t="s">
        <v>44</v>
      </c>
      <c r="AF58" s="1132"/>
      <c r="AG58" s="1132"/>
      <c r="AH58" s="1132" t="s">
        <v>43</v>
      </c>
      <c r="AI58" s="1132"/>
      <c r="AJ58" s="1132"/>
      <c r="AK58" s="1132" t="s">
        <v>42</v>
      </c>
      <c r="AL58" s="1132"/>
      <c r="AM58" s="1132"/>
      <c r="AN58" s="1132" t="s">
        <v>41</v>
      </c>
      <c r="AO58" s="1132"/>
      <c r="AP58" s="1132"/>
      <c r="AQ58" s="1113" t="s">
        <v>30</v>
      </c>
      <c r="AR58" s="1113"/>
      <c r="AS58" s="1143" t="s">
        <v>40</v>
      </c>
    </row>
    <row r="59" spans="1:53" x14ac:dyDescent="0.2">
      <c r="A59" s="1264" t="s">
        <v>39</v>
      </c>
      <c r="B59" s="1266" t="s">
        <v>73</v>
      </c>
      <c r="C59" s="1253" t="s">
        <v>38</v>
      </c>
      <c r="D59" s="1254"/>
      <c r="E59" s="1254"/>
      <c r="F59" s="1280" t="s">
        <v>35</v>
      </c>
      <c r="G59" s="1167" t="s">
        <v>72</v>
      </c>
      <c r="H59" s="990" t="s">
        <v>35</v>
      </c>
      <c r="I59" s="1165" t="str">
        <f>I21</f>
        <v>JJJJ</v>
      </c>
      <c r="J59" s="1166"/>
      <c r="K59" s="1052" t="s">
        <v>35</v>
      </c>
      <c r="L59" s="1165" t="str">
        <f>L21</f>
        <v>JJJJ</v>
      </c>
      <c r="M59" s="1166"/>
      <c r="N59" s="1052" t="s">
        <v>35</v>
      </c>
      <c r="O59" s="1165" t="str">
        <f>O21</f>
        <v>JJJJ</v>
      </c>
      <c r="P59" s="1166"/>
      <c r="Q59" s="1052" t="s">
        <v>35</v>
      </c>
      <c r="R59" s="1165" t="str">
        <f>R21</f>
        <v>JJJJ</v>
      </c>
      <c r="S59" s="1166"/>
      <c r="T59" s="1131" t="s">
        <v>10</v>
      </c>
      <c r="U59" s="1174"/>
      <c r="V59" s="1171" t="s">
        <v>36</v>
      </c>
      <c r="W59" s="1128" t="s">
        <v>10</v>
      </c>
      <c r="X59" s="1128"/>
      <c r="Y59" s="1140" t="s">
        <v>36</v>
      </c>
      <c r="Z59" s="1128" t="s">
        <v>10</v>
      </c>
      <c r="AA59" s="1128"/>
      <c r="AB59" s="1140" t="s">
        <v>36</v>
      </c>
      <c r="AC59" s="1128" t="s">
        <v>10</v>
      </c>
      <c r="AD59" s="1128"/>
      <c r="AE59" s="1140" t="s">
        <v>36</v>
      </c>
      <c r="AF59" s="1128" t="s">
        <v>10</v>
      </c>
      <c r="AG59" s="1128"/>
      <c r="AH59" s="1140" t="s">
        <v>36</v>
      </c>
      <c r="AI59" s="1128" t="s">
        <v>10</v>
      </c>
      <c r="AJ59" s="1128"/>
      <c r="AK59" s="1140" t="s">
        <v>36</v>
      </c>
      <c r="AL59" s="1128" t="s">
        <v>10</v>
      </c>
      <c r="AM59" s="1128"/>
      <c r="AN59" s="1140" t="s">
        <v>36</v>
      </c>
      <c r="AO59" s="1128" t="s">
        <v>10</v>
      </c>
      <c r="AP59" s="1128"/>
      <c r="AQ59" s="1115"/>
      <c r="AR59" s="1115"/>
      <c r="AS59" s="1144"/>
    </row>
    <row r="60" spans="1:53" x14ac:dyDescent="0.25">
      <c r="A60" s="1265"/>
      <c r="B60" s="1267"/>
      <c r="C60" s="1255"/>
      <c r="D60" s="1168"/>
      <c r="E60" s="1168"/>
      <c r="F60" s="1046"/>
      <c r="G60" s="1168"/>
      <c r="H60" s="1151"/>
      <c r="I60" s="23" t="s">
        <v>9</v>
      </c>
      <c r="J60" s="23" t="s">
        <v>8</v>
      </c>
      <c r="K60" s="991"/>
      <c r="L60" s="23" t="s">
        <v>9</v>
      </c>
      <c r="M60" s="23" t="s">
        <v>8</v>
      </c>
      <c r="N60" s="991"/>
      <c r="O60" s="23" t="s">
        <v>9</v>
      </c>
      <c r="P60" s="23" t="s">
        <v>8</v>
      </c>
      <c r="Q60" s="991"/>
      <c r="R60" s="23" t="s">
        <v>9</v>
      </c>
      <c r="S60" s="23" t="s">
        <v>8</v>
      </c>
      <c r="T60" s="23" t="s">
        <v>9</v>
      </c>
      <c r="U60" s="34" t="s">
        <v>8</v>
      </c>
      <c r="V60" s="1172"/>
      <c r="W60" s="23" t="s">
        <v>9</v>
      </c>
      <c r="X60" s="23" t="s">
        <v>8</v>
      </c>
      <c r="Y60" s="1141"/>
      <c r="Z60" s="23" t="s">
        <v>9</v>
      </c>
      <c r="AA60" s="23" t="s">
        <v>8</v>
      </c>
      <c r="AB60" s="1141"/>
      <c r="AC60" s="23" t="s">
        <v>9</v>
      </c>
      <c r="AD60" s="23" t="s">
        <v>8</v>
      </c>
      <c r="AE60" s="1141"/>
      <c r="AF60" s="23" t="s">
        <v>9</v>
      </c>
      <c r="AG60" s="23" t="s">
        <v>8</v>
      </c>
      <c r="AH60" s="1141"/>
      <c r="AI60" s="23" t="s">
        <v>9</v>
      </c>
      <c r="AJ60" s="23" t="s">
        <v>8</v>
      </c>
      <c r="AK60" s="1141"/>
      <c r="AL60" s="23" t="s">
        <v>9</v>
      </c>
      <c r="AM60" s="23" t="s">
        <v>8</v>
      </c>
      <c r="AN60" s="1141"/>
      <c r="AO60" s="23" t="s">
        <v>9</v>
      </c>
      <c r="AP60" s="23" t="s">
        <v>8</v>
      </c>
      <c r="AQ60" s="23" t="s">
        <v>9</v>
      </c>
      <c r="AR60" s="23" t="s">
        <v>8</v>
      </c>
      <c r="AS60" s="1144"/>
    </row>
    <row r="61" spans="1:53" x14ac:dyDescent="0.25">
      <c r="A61" s="432"/>
      <c r="B61" s="464"/>
      <c r="C61" s="1156"/>
      <c r="D61" s="1157"/>
      <c r="E61" s="1158"/>
      <c r="F61" s="466"/>
      <c r="G61" s="431"/>
      <c r="H61" s="834"/>
      <c r="I61" s="564">
        <f>H61*$G61</f>
        <v>0</v>
      </c>
      <c r="J61" s="608">
        <f t="shared" ref="J61:J68" si="26">I61/$C$14</f>
        <v>0</v>
      </c>
      <c r="K61" s="467"/>
      <c r="L61" s="564">
        <f>K61*$G61</f>
        <v>0</v>
      </c>
      <c r="M61" s="608">
        <f t="shared" ref="M61:M68" si="27">L61/$C$14</f>
        <v>0</v>
      </c>
      <c r="N61" s="468"/>
      <c r="O61" s="564">
        <f>N61*$G61</f>
        <v>0</v>
      </c>
      <c r="P61" s="608">
        <f t="shared" ref="P61:P68" si="28">O61/$C$14</f>
        <v>0</v>
      </c>
      <c r="Q61" s="468"/>
      <c r="R61" s="564">
        <f>Q61*$G61</f>
        <v>0</v>
      </c>
      <c r="S61" s="765">
        <f t="shared" ref="S61:S68" si="29">R61/$C$14</f>
        <v>0</v>
      </c>
      <c r="T61" s="80">
        <f t="shared" ref="T61:T68" si="30">R61+O61+L61+I61</f>
        <v>0</v>
      </c>
      <c r="U61" s="608">
        <f t="shared" ref="U61:U68" si="31">T61/$C$14</f>
        <v>0</v>
      </c>
      <c r="V61" s="444"/>
      <c r="W61" s="80">
        <f t="shared" ref="W61:W68" si="32">V61*$T61</f>
        <v>0</v>
      </c>
      <c r="X61" s="80">
        <f t="shared" ref="X61:X68" si="33">V61*$U61</f>
        <v>0</v>
      </c>
      <c r="Y61" s="444"/>
      <c r="Z61" s="80">
        <f t="shared" ref="Z61:Z68" si="34">Y61*$T61</f>
        <v>0</v>
      </c>
      <c r="AA61" s="80">
        <f t="shared" ref="AA61:AA68" si="35">Y61*$U61</f>
        <v>0</v>
      </c>
      <c r="AB61" s="444"/>
      <c r="AC61" s="80">
        <f t="shared" ref="AC61:AC68" si="36">AB61*$T61</f>
        <v>0</v>
      </c>
      <c r="AD61" s="80">
        <f t="shared" ref="AD61:AD68" si="37">AB61*$U61</f>
        <v>0</v>
      </c>
      <c r="AE61" s="444"/>
      <c r="AF61" s="80">
        <f t="shared" ref="AF61:AF68" si="38">AE61*$T61</f>
        <v>0</v>
      </c>
      <c r="AG61" s="80">
        <f t="shared" ref="AG61:AG68" si="39">AE61*$U61</f>
        <v>0</v>
      </c>
      <c r="AH61" s="444"/>
      <c r="AI61" s="80">
        <f t="shared" ref="AI61:AI68" si="40">AH61*$T61</f>
        <v>0</v>
      </c>
      <c r="AJ61" s="80">
        <f t="shared" ref="AJ61:AJ68" si="41">AH61*$U61</f>
        <v>0</v>
      </c>
      <c r="AK61" s="444"/>
      <c r="AL61" s="80">
        <f t="shared" ref="AL61:AL68" si="42">AK61*$T61</f>
        <v>0</v>
      </c>
      <c r="AM61" s="80">
        <f t="shared" ref="AM61:AM68" si="43">AK61*$U61</f>
        <v>0</v>
      </c>
      <c r="AN61" s="444"/>
      <c r="AO61" s="80">
        <f t="shared" ref="AO61:AO68" si="44">AN61*$T61</f>
        <v>0</v>
      </c>
      <c r="AP61" s="80">
        <f t="shared" ref="AP61:AP68" si="45">AN61*$U61</f>
        <v>0</v>
      </c>
      <c r="AQ61" s="67">
        <f t="shared" ref="AQ61:AR69" si="46">AO61+AL61+AI61+AF61+AC61+Z61+W61</f>
        <v>0</v>
      </c>
      <c r="AR61" s="67">
        <f t="shared" si="46"/>
        <v>0</v>
      </c>
      <c r="AS61" s="445"/>
    </row>
    <row r="62" spans="1:53" x14ac:dyDescent="0.25">
      <c r="A62" s="432"/>
      <c r="B62" s="464"/>
      <c r="C62" s="1156"/>
      <c r="D62" s="1157"/>
      <c r="E62" s="1158"/>
      <c r="F62" s="466"/>
      <c r="G62" s="431"/>
      <c r="H62" s="834"/>
      <c r="I62" s="564">
        <f t="shared" ref="I62:I68" si="47">H62*$G62</f>
        <v>0</v>
      </c>
      <c r="J62" s="608">
        <f t="shared" si="26"/>
        <v>0</v>
      </c>
      <c r="K62" s="467"/>
      <c r="L62" s="564">
        <f t="shared" ref="L62:L68" si="48">K62*$G62</f>
        <v>0</v>
      </c>
      <c r="M62" s="608">
        <f t="shared" si="27"/>
        <v>0</v>
      </c>
      <c r="N62" s="468"/>
      <c r="O62" s="564">
        <f t="shared" ref="O62:O68" si="49">N62*$G62</f>
        <v>0</v>
      </c>
      <c r="P62" s="565">
        <f t="shared" si="28"/>
        <v>0</v>
      </c>
      <c r="Q62" s="468"/>
      <c r="R62" s="564">
        <f t="shared" ref="R62:R68" si="50">Q62*$G62</f>
        <v>0</v>
      </c>
      <c r="S62" s="765">
        <f t="shared" si="29"/>
        <v>0</v>
      </c>
      <c r="T62" s="80">
        <f t="shared" si="30"/>
        <v>0</v>
      </c>
      <c r="U62" s="608">
        <f t="shared" si="31"/>
        <v>0</v>
      </c>
      <c r="V62" s="444"/>
      <c r="W62" s="80">
        <f t="shared" si="32"/>
        <v>0</v>
      </c>
      <c r="X62" s="80">
        <f t="shared" si="33"/>
        <v>0</v>
      </c>
      <c r="Y62" s="444"/>
      <c r="Z62" s="80">
        <f t="shared" si="34"/>
        <v>0</v>
      </c>
      <c r="AA62" s="80">
        <f t="shared" si="35"/>
        <v>0</v>
      </c>
      <c r="AB62" s="444"/>
      <c r="AC62" s="80">
        <f t="shared" si="36"/>
        <v>0</v>
      </c>
      <c r="AD62" s="80">
        <f t="shared" si="37"/>
        <v>0</v>
      </c>
      <c r="AE62" s="444"/>
      <c r="AF62" s="80">
        <f t="shared" si="38"/>
        <v>0</v>
      </c>
      <c r="AG62" s="80">
        <f t="shared" si="39"/>
        <v>0</v>
      </c>
      <c r="AH62" s="444"/>
      <c r="AI62" s="80">
        <f t="shared" si="40"/>
        <v>0</v>
      </c>
      <c r="AJ62" s="80">
        <f t="shared" si="41"/>
        <v>0</v>
      </c>
      <c r="AK62" s="444"/>
      <c r="AL62" s="80">
        <f t="shared" si="42"/>
        <v>0</v>
      </c>
      <c r="AM62" s="80">
        <f t="shared" si="43"/>
        <v>0</v>
      </c>
      <c r="AN62" s="444"/>
      <c r="AO62" s="80">
        <f t="shared" si="44"/>
        <v>0</v>
      </c>
      <c r="AP62" s="80">
        <f t="shared" si="45"/>
        <v>0</v>
      </c>
      <c r="AQ62" s="67">
        <f t="shared" si="46"/>
        <v>0</v>
      </c>
      <c r="AR62" s="67">
        <f t="shared" si="46"/>
        <v>0</v>
      </c>
      <c r="AS62" s="445"/>
    </row>
    <row r="63" spans="1:53" x14ac:dyDescent="0.25">
      <c r="A63" s="432"/>
      <c r="B63" s="464"/>
      <c r="C63" s="1156"/>
      <c r="D63" s="1157"/>
      <c r="E63" s="1158"/>
      <c r="F63" s="466"/>
      <c r="G63" s="431"/>
      <c r="H63" s="834"/>
      <c r="I63" s="564">
        <f t="shared" si="47"/>
        <v>0</v>
      </c>
      <c r="J63" s="608">
        <f t="shared" si="26"/>
        <v>0</v>
      </c>
      <c r="K63" s="467"/>
      <c r="L63" s="564">
        <f t="shared" si="48"/>
        <v>0</v>
      </c>
      <c r="M63" s="608">
        <f t="shared" si="27"/>
        <v>0</v>
      </c>
      <c r="N63" s="468"/>
      <c r="O63" s="564">
        <f t="shared" si="49"/>
        <v>0</v>
      </c>
      <c r="P63" s="565">
        <f t="shared" si="28"/>
        <v>0</v>
      </c>
      <c r="Q63" s="468"/>
      <c r="R63" s="564">
        <f t="shared" si="50"/>
        <v>0</v>
      </c>
      <c r="S63" s="765">
        <f t="shared" si="29"/>
        <v>0</v>
      </c>
      <c r="T63" s="80">
        <f t="shared" si="30"/>
        <v>0</v>
      </c>
      <c r="U63" s="608">
        <f t="shared" si="31"/>
        <v>0</v>
      </c>
      <c r="V63" s="444"/>
      <c r="W63" s="80">
        <f t="shared" si="32"/>
        <v>0</v>
      </c>
      <c r="X63" s="80">
        <f t="shared" si="33"/>
        <v>0</v>
      </c>
      <c r="Y63" s="444"/>
      <c r="Z63" s="80">
        <f t="shared" si="34"/>
        <v>0</v>
      </c>
      <c r="AA63" s="80">
        <f t="shared" si="35"/>
        <v>0</v>
      </c>
      <c r="AB63" s="444"/>
      <c r="AC63" s="80">
        <f t="shared" si="36"/>
        <v>0</v>
      </c>
      <c r="AD63" s="80">
        <f t="shared" si="37"/>
        <v>0</v>
      </c>
      <c r="AE63" s="444"/>
      <c r="AF63" s="80">
        <f t="shared" si="38"/>
        <v>0</v>
      </c>
      <c r="AG63" s="80">
        <f t="shared" si="39"/>
        <v>0</v>
      </c>
      <c r="AH63" s="444"/>
      <c r="AI63" s="80">
        <f t="shared" si="40"/>
        <v>0</v>
      </c>
      <c r="AJ63" s="80">
        <f t="shared" si="41"/>
        <v>0</v>
      </c>
      <c r="AK63" s="444"/>
      <c r="AL63" s="80">
        <f t="shared" si="42"/>
        <v>0</v>
      </c>
      <c r="AM63" s="80">
        <f t="shared" si="43"/>
        <v>0</v>
      </c>
      <c r="AN63" s="444"/>
      <c r="AO63" s="80">
        <f t="shared" si="44"/>
        <v>0</v>
      </c>
      <c r="AP63" s="80">
        <f t="shared" si="45"/>
        <v>0</v>
      </c>
      <c r="AQ63" s="67">
        <f t="shared" si="46"/>
        <v>0</v>
      </c>
      <c r="AR63" s="67">
        <f t="shared" si="46"/>
        <v>0</v>
      </c>
      <c r="AS63" s="445"/>
      <c r="AT63" s="157"/>
      <c r="AU63" s="157"/>
      <c r="AV63" s="157"/>
      <c r="AW63" s="157"/>
    </row>
    <row r="64" spans="1:53" x14ac:dyDescent="0.25">
      <c r="A64" s="432"/>
      <c r="B64" s="464"/>
      <c r="C64" s="1156"/>
      <c r="D64" s="1157"/>
      <c r="E64" s="1158"/>
      <c r="F64" s="466"/>
      <c r="G64" s="431"/>
      <c r="H64" s="834"/>
      <c r="I64" s="564">
        <f t="shared" si="47"/>
        <v>0</v>
      </c>
      <c r="J64" s="608">
        <f t="shared" si="26"/>
        <v>0</v>
      </c>
      <c r="K64" s="566"/>
      <c r="L64" s="564">
        <f t="shared" si="48"/>
        <v>0</v>
      </c>
      <c r="M64" s="608">
        <f t="shared" si="27"/>
        <v>0</v>
      </c>
      <c r="N64" s="468"/>
      <c r="O64" s="564">
        <f t="shared" si="49"/>
        <v>0</v>
      </c>
      <c r="P64" s="565">
        <f t="shared" si="28"/>
        <v>0</v>
      </c>
      <c r="Q64" s="468"/>
      <c r="R64" s="564">
        <f t="shared" si="50"/>
        <v>0</v>
      </c>
      <c r="S64" s="765">
        <f t="shared" si="29"/>
        <v>0</v>
      </c>
      <c r="T64" s="80">
        <f t="shared" si="30"/>
        <v>0</v>
      </c>
      <c r="U64" s="608">
        <f t="shared" si="31"/>
        <v>0</v>
      </c>
      <c r="V64" s="444"/>
      <c r="W64" s="80">
        <f t="shared" si="32"/>
        <v>0</v>
      </c>
      <c r="X64" s="80">
        <f t="shared" si="33"/>
        <v>0</v>
      </c>
      <c r="Y64" s="444"/>
      <c r="Z64" s="80">
        <f t="shared" si="34"/>
        <v>0</v>
      </c>
      <c r="AA64" s="80">
        <f t="shared" si="35"/>
        <v>0</v>
      </c>
      <c r="AB64" s="444"/>
      <c r="AC64" s="80">
        <f t="shared" si="36"/>
        <v>0</v>
      </c>
      <c r="AD64" s="80">
        <f t="shared" si="37"/>
        <v>0</v>
      </c>
      <c r="AE64" s="444"/>
      <c r="AF64" s="80">
        <f t="shared" si="38"/>
        <v>0</v>
      </c>
      <c r="AG64" s="80">
        <f t="shared" si="39"/>
        <v>0</v>
      </c>
      <c r="AH64" s="444"/>
      <c r="AI64" s="80">
        <f t="shared" si="40"/>
        <v>0</v>
      </c>
      <c r="AJ64" s="80">
        <f t="shared" si="41"/>
        <v>0</v>
      </c>
      <c r="AK64" s="444"/>
      <c r="AL64" s="80">
        <f t="shared" si="42"/>
        <v>0</v>
      </c>
      <c r="AM64" s="80">
        <f t="shared" si="43"/>
        <v>0</v>
      </c>
      <c r="AN64" s="444"/>
      <c r="AO64" s="80">
        <f t="shared" si="44"/>
        <v>0</v>
      </c>
      <c r="AP64" s="80">
        <f t="shared" si="45"/>
        <v>0</v>
      </c>
      <c r="AQ64" s="67">
        <f t="shared" si="46"/>
        <v>0</v>
      </c>
      <c r="AR64" s="67">
        <f t="shared" si="46"/>
        <v>0</v>
      </c>
      <c r="AS64" s="445"/>
      <c r="AT64" s="157"/>
      <c r="AU64" s="157"/>
      <c r="AV64" s="157"/>
      <c r="AW64" s="157"/>
    </row>
    <row r="65" spans="1:49" x14ac:dyDescent="0.25">
      <c r="A65" s="432"/>
      <c r="B65" s="464"/>
      <c r="C65" s="1156"/>
      <c r="D65" s="1157"/>
      <c r="E65" s="1158"/>
      <c r="F65" s="466"/>
      <c r="G65" s="431"/>
      <c r="H65" s="834"/>
      <c r="I65" s="564">
        <f t="shared" si="47"/>
        <v>0</v>
      </c>
      <c r="J65" s="608">
        <f t="shared" si="26"/>
        <v>0</v>
      </c>
      <c r="K65" s="566"/>
      <c r="L65" s="564">
        <f t="shared" si="48"/>
        <v>0</v>
      </c>
      <c r="M65" s="608">
        <f t="shared" si="27"/>
        <v>0</v>
      </c>
      <c r="N65" s="468"/>
      <c r="O65" s="564">
        <f t="shared" si="49"/>
        <v>0</v>
      </c>
      <c r="P65" s="565">
        <f t="shared" si="28"/>
        <v>0</v>
      </c>
      <c r="Q65" s="468"/>
      <c r="R65" s="564">
        <f t="shared" si="50"/>
        <v>0</v>
      </c>
      <c r="S65" s="765">
        <f t="shared" si="29"/>
        <v>0</v>
      </c>
      <c r="T65" s="80">
        <f t="shared" si="30"/>
        <v>0</v>
      </c>
      <c r="U65" s="608">
        <f t="shared" si="31"/>
        <v>0</v>
      </c>
      <c r="V65" s="444"/>
      <c r="W65" s="80">
        <f t="shared" si="32"/>
        <v>0</v>
      </c>
      <c r="X65" s="80">
        <f t="shared" si="33"/>
        <v>0</v>
      </c>
      <c r="Y65" s="444"/>
      <c r="Z65" s="80">
        <f t="shared" si="34"/>
        <v>0</v>
      </c>
      <c r="AA65" s="80">
        <f t="shared" si="35"/>
        <v>0</v>
      </c>
      <c r="AB65" s="444"/>
      <c r="AC65" s="80">
        <f t="shared" si="36"/>
        <v>0</v>
      </c>
      <c r="AD65" s="80">
        <f t="shared" si="37"/>
        <v>0</v>
      </c>
      <c r="AE65" s="444"/>
      <c r="AF65" s="80">
        <f t="shared" si="38"/>
        <v>0</v>
      </c>
      <c r="AG65" s="80">
        <f t="shared" si="39"/>
        <v>0</v>
      </c>
      <c r="AH65" s="444"/>
      <c r="AI65" s="80">
        <f t="shared" si="40"/>
        <v>0</v>
      </c>
      <c r="AJ65" s="80">
        <f t="shared" si="41"/>
        <v>0</v>
      </c>
      <c r="AK65" s="444"/>
      <c r="AL65" s="80">
        <f t="shared" si="42"/>
        <v>0</v>
      </c>
      <c r="AM65" s="80">
        <f t="shared" si="43"/>
        <v>0</v>
      </c>
      <c r="AN65" s="444"/>
      <c r="AO65" s="80">
        <f t="shared" si="44"/>
        <v>0</v>
      </c>
      <c r="AP65" s="80">
        <f t="shared" si="45"/>
        <v>0</v>
      </c>
      <c r="AQ65" s="67">
        <f t="shared" si="46"/>
        <v>0</v>
      </c>
      <c r="AR65" s="67">
        <f t="shared" si="46"/>
        <v>0</v>
      </c>
      <c r="AS65" s="445"/>
      <c r="AT65" s="157"/>
      <c r="AU65" s="157"/>
      <c r="AV65" s="157"/>
      <c r="AW65" s="157"/>
    </row>
    <row r="66" spans="1:49" x14ac:dyDescent="0.25">
      <c r="A66" s="432"/>
      <c r="B66" s="464"/>
      <c r="C66" s="1156"/>
      <c r="D66" s="1157"/>
      <c r="E66" s="1158"/>
      <c r="F66" s="466"/>
      <c r="G66" s="431"/>
      <c r="H66" s="834"/>
      <c r="I66" s="564">
        <f t="shared" si="47"/>
        <v>0</v>
      </c>
      <c r="J66" s="608">
        <f t="shared" si="26"/>
        <v>0</v>
      </c>
      <c r="K66" s="566"/>
      <c r="L66" s="564">
        <f t="shared" si="48"/>
        <v>0</v>
      </c>
      <c r="M66" s="608">
        <f t="shared" si="27"/>
        <v>0</v>
      </c>
      <c r="N66" s="468"/>
      <c r="O66" s="564">
        <f t="shared" si="49"/>
        <v>0</v>
      </c>
      <c r="P66" s="565">
        <f t="shared" si="28"/>
        <v>0</v>
      </c>
      <c r="Q66" s="468"/>
      <c r="R66" s="564">
        <f t="shared" si="50"/>
        <v>0</v>
      </c>
      <c r="S66" s="765">
        <f t="shared" si="29"/>
        <v>0</v>
      </c>
      <c r="T66" s="80">
        <f t="shared" si="30"/>
        <v>0</v>
      </c>
      <c r="U66" s="608">
        <f t="shared" si="31"/>
        <v>0</v>
      </c>
      <c r="V66" s="444"/>
      <c r="W66" s="80">
        <f t="shared" si="32"/>
        <v>0</v>
      </c>
      <c r="X66" s="80">
        <f t="shared" si="33"/>
        <v>0</v>
      </c>
      <c r="Y66" s="444"/>
      <c r="Z66" s="80">
        <f t="shared" si="34"/>
        <v>0</v>
      </c>
      <c r="AA66" s="80">
        <f t="shared" si="35"/>
        <v>0</v>
      </c>
      <c r="AB66" s="444"/>
      <c r="AC66" s="80">
        <f t="shared" si="36"/>
        <v>0</v>
      </c>
      <c r="AD66" s="80">
        <f t="shared" si="37"/>
        <v>0</v>
      </c>
      <c r="AE66" s="444"/>
      <c r="AF66" s="80">
        <f t="shared" si="38"/>
        <v>0</v>
      </c>
      <c r="AG66" s="80">
        <f t="shared" si="39"/>
        <v>0</v>
      </c>
      <c r="AH66" s="444"/>
      <c r="AI66" s="80">
        <f t="shared" si="40"/>
        <v>0</v>
      </c>
      <c r="AJ66" s="80">
        <f t="shared" si="41"/>
        <v>0</v>
      </c>
      <c r="AK66" s="444"/>
      <c r="AL66" s="80">
        <f t="shared" si="42"/>
        <v>0</v>
      </c>
      <c r="AM66" s="80">
        <f t="shared" si="43"/>
        <v>0</v>
      </c>
      <c r="AN66" s="444"/>
      <c r="AO66" s="80">
        <f t="shared" si="44"/>
        <v>0</v>
      </c>
      <c r="AP66" s="80">
        <f t="shared" si="45"/>
        <v>0</v>
      </c>
      <c r="AQ66" s="67">
        <f t="shared" si="46"/>
        <v>0</v>
      </c>
      <c r="AR66" s="67">
        <f t="shared" si="46"/>
        <v>0</v>
      </c>
      <c r="AS66" s="445"/>
      <c r="AT66" s="157"/>
      <c r="AU66" s="157"/>
      <c r="AV66" s="157"/>
      <c r="AW66" s="157"/>
    </row>
    <row r="67" spans="1:49" x14ac:dyDescent="0.25">
      <c r="A67" s="432"/>
      <c r="B67" s="464"/>
      <c r="C67" s="1156"/>
      <c r="D67" s="1157"/>
      <c r="E67" s="1158"/>
      <c r="F67" s="466"/>
      <c r="G67" s="431"/>
      <c r="H67" s="834"/>
      <c r="I67" s="564">
        <f t="shared" si="47"/>
        <v>0</v>
      </c>
      <c r="J67" s="608">
        <f t="shared" si="26"/>
        <v>0</v>
      </c>
      <c r="K67" s="566"/>
      <c r="L67" s="564">
        <f t="shared" si="48"/>
        <v>0</v>
      </c>
      <c r="M67" s="608">
        <f t="shared" si="27"/>
        <v>0</v>
      </c>
      <c r="N67" s="468"/>
      <c r="O67" s="564">
        <f t="shared" si="49"/>
        <v>0</v>
      </c>
      <c r="P67" s="565">
        <f t="shared" si="28"/>
        <v>0</v>
      </c>
      <c r="Q67" s="468"/>
      <c r="R67" s="564">
        <f t="shared" si="50"/>
        <v>0</v>
      </c>
      <c r="S67" s="765">
        <f t="shared" si="29"/>
        <v>0</v>
      </c>
      <c r="T67" s="80">
        <f t="shared" si="30"/>
        <v>0</v>
      </c>
      <c r="U67" s="608">
        <f t="shared" si="31"/>
        <v>0</v>
      </c>
      <c r="V67" s="444"/>
      <c r="W67" s="80">
        <f t="shared" si="32"/>
        <v>0</v>
      </c>
      <c r="X67" s="80">
        <f t="shared" si="33"/>
        <v>0</v>
      </c>
      <c r="Y67" s="444"/>
      <c r="Z67" s="80">
        <f t="shared" si="34"/>
        <v>0</v>
      </c>
      <c r="AA67" s="80">
        <f t="shared" si="35"/>
        <v>0</v>
      </c>
      <c r="AB67" s="444"/>
      <c r="AC67" s="80">
        <f t="shared" si="36"/>
        <v>0</v>
      </c>
      <c r="AD67" s="80">
        <f t="shared" si="37"/>
        <v>0</v>
      </c>
      <c r="AE67" s="444"/>
      <c r="AF67" s="80">
        <f t="shared" si="38"/>
        <v>0</v>
      </c>
      <c r="AG67" s="80">
        <f t="shared" si="39"/>
        <v>0</v>
      </c>
      <c r="AH67" s="444"/>
      <c r="AI67" s="80">
        <f t="shared" si="40"/>
        <v>0</v>
      </c>
      <c r="AJ67" s="80">
        <f t="shared" si="41"/>
        <v>0</v>
      </c>
      <c r="AK67" s="444"/>
      <c r="AL67" s="80">
        <f t="shared" si="42"/>
        <v>0</v>
      </c>
      <c r="AM67" s="80">
        <f t="shared" si="43"/>
        <v>0</v>
      </c>
      <c r="AN67" s="444"/>
      <c r="AO67" s="80">
        <f t="shared" si="44"/>
        <v>0</v>
      </c>
      <c r="AP67" s="80">
        <f t="shared" si="45"/>
        <v>0</v>
      </c>
      <c r="AQ67" s="67">
        <f t="shared" si="46"/>
        <v>0</v>
      </c>
      <c r="AR67" s="67">
        <f t="shared" si="46"/>
        <v>0</v>
      </c>
      <c r="AS67" s="445"/>
      <c r="AT67" s="157"/>
      <c r="AU67" s="157"/>
      <c r="AV67" s="157"/>
      <c r="AW67" s="157"/>
    </row>
    <row r="68" spans="1:49" x14ac:dyDescent="0.25">
      <c r="A68" s="432"/>
      <c r="B68" s="464"/>
      <c r="C68" s="1156"/>
      <c r="D68" s="1157"/>
      <c r="E68" s="1158"/>
      <c r="F68" s="466"/>
      <c r="G68" s="431"/>
      <c r="H68" s="834"/>
      <c r="I68" s="564">
        <f t="shared" si="47"/>
        <v>0</v>
      </c>
      <c r="J68" s="608">
        <f t="shared" si="26"/>
        <v>0</v>
      </c>
      <c r="K68" s="566"/>
      <c r="L68" s="564">
        <f t="shared" si="48"/>
        <v>0</v>
      </c>
      <c r="M68" s="608">
        <f t="shared" si="27"/>
        <v>0</v>
      </c>
      <c r="N68" s="468"/>
      <c r="O68" s="564">
        <f t="shared" si="49"/>
        <v>0</v>
      </c>
      <c r="P68" s="565">
        <f t="shared" si="28"/>
        <v>0</v>
      </c>
      <c r="Q68" s="468"/>
      <c r="R68" s="564">
        <f t="shared" si="50"/>
        <v>0</v>
      </c>
      <c r="S68" s="765">
        <f t="shared" si="29"/>
        <v>0</v>
      </c>
      <c r="T68" s="80">
        <f t="shared" si="30"/>
        <v>0</v>
      </c>
      <c r="U68" s="608">
        <f t="shared" si="31"/>
        <v>0</v>
      </c>
      <c r="V68" s="444"/>
      <c r="W68" s="80">
        <f t="shared" si="32"/>
        <v>0</v>
      </c>
      <c r="X68" s="80">
        <f t="shared" si="33"/>
        <v>0</v>
      </c>
      <c r="Y68" s="444"/>
      <c r="Z68" s="80">
        <f t="shared" si="34"/>
        <v>0</v>
      </c>
      <c r="AA68" s="80">
        <f t="shared" si="35"/>
        <v>0</v>
      </c>
      <c r="AB68" s="444"/>
      <c r="AC68" s="80">
        <f t="shared" si="36"/>
        <v>0</v>
      </c>
      <c r="AD68" s="80">
        <f t="shared" si="37"/>
        <v>0</v>
      </c>
      <c r="AE68" s="444"/>
      <c r="AF68" s="80">
        <f t="shared" si="38"/>
        <v>0</v>
      </c>
      <c r="AG68" s="80">
        <f t="shared" si="39"/>
        <v>0</v>
      </c>
      <c r="AH68" s="444"/>
      <c r="AI68" s="80">
        <f t="shared" si="40"/>
        <v>0</v>
      </c>
      <c r="AJ68" s="80">
        <f t="shared" si="41"/>
        <v>0</v>
      </c>
      <c r="AK68" s="444"/>
      <c r="AL68" s="80">
        <f t="shared" si="42"/>
        <v>0</v>
      </c>
      <c r="AM68" s="80">
        <f t="shared" si="43"/>
        <v>0</v>
      </c>
      <c r="AN68" s="444"/>
      <c r="AO68" s="80">
        <f t="shared" si="44"/>
        <v>0</v>
      </c>
      <c r="AP68" s="80">
        <f t="shared" si="45"/>
        <v>0</v>
      </c>
      <c r="AQ68" s="67">
        <f t="shared" si="46"/>
        <v>0</v>
      </c>
      <c r="AR68" s="67">
        <f t="shared" si="46"/>
        <v>0</v>
      </c>
      <c r="AS68" s="445"/>
      <c r="AT68" s="157"/>
      <c r="AU68" s="157"/>
      <c r="AV68" s="157"/>
      <c r="AW68" s="157"/>
    </row>
    <row r="69" spans="1:49" ht="13.5" thickBot="1" x14ac:dyDescent="0.25">
      <c r="A69" s="112" t="s">
        <v>10</v>
      </c>
      <c r="B69" s="567"/>
      <c r="C69" s="1250"/>
      <c r="D69" s="1251"/>
      <c r="E69" s="1252"/>
      <c r="F69" s="568"/>
      <c r="G69" s="569"/>
      <c r="H69" s="835"/>
      <c r="I69" s="836">
        <f>SUM(I61:I68)</f>
        <v>0</v>
      </c>
      <c r="J69" s="836">
        <f>SUM(J61:J68)</f>
        <v>0</v>
      </c>
      <c r="K69" s="120"/>
      <c r="L69" s="836">
        <f>SUM(L61:L68)</f>
        <v>0</v>
      </c>
      <c r="M69" s="836">
        <f>SUM(M61:M68)</f>
        <v>0</v>
      </c>
      <c r="N69" s="119"/>
      <c r="O69" s="836">
        <f>SUM(O61:O68)</f>
        <v>0</v>
      </c>
      <c r="P69" s="836">
        <f>SUM(P61:P68)</f>
        <v>0</v>
      </c>
      <c r="Q69" s="119"/>
      <c r="R69" s="836">
        <f>SUM(R61:R68)</f>
        <v>0</v>
      </c>
      <c r="S69" s="836">
        <f>SUM(S61:S68)</f>
        <v>0</v>
      </c>
      <c r="T69" s="74">
        <f>SUM(T61:T68)</f>
        <v>0</v>
      </c>
      <c r="U69" s="836">
        <f>SUM(U61:U68)</f>
        <v>0</v>
      </c>
      <c r="V69" s="118"/>
      <c r="W69" s="74">
        <f>SUM(W61:W68)</f>
        <v>0</v>
      </c>
      <c r="X69" s="74">
        <f>SUM(X61:X68)</f>
        <v>0</v>
      </c>
      <c r="Y69" s="76"/>
      <c r="Z69" s="74">
        <f>SUM(Z61:Z68)</f>
        <v>0</v>
      </c>
      <c r="AA69" s="74">
        <f>SUM(AA61:AA68)</f>
        <v>0</v>
      </c>
      <c r="AB69" s="76"/>
      <c r="AC69" s="74">
        <f>SUM(AC61:AC68)</f>
        <v>0</v>
      </c>
      <c r="AD69" s="74">
        <f>SUM(AD61:AD68)</f>
        <v>0</v>
      </c>
      <c r="AE69" s="76"/>
      <c r="AF69" s="74">
        <f>SUM(AF61:AF68)</f>
        <v>0</v>
      </c>
      <c r="AG69" s="74">
        <f>SUM(AG61:AG68)</f>
        <v>0</v>
      </c>
      <c r="AH69" s="117"/>
      <c r="AI69" s="74">
        <f>SUM(AI61:AI68)</f>
        <v>0</v>
      </c>
      <c r="AJ69" s="74">
        <f>SUM(AJ61:AJ68)</f>
        <v>0</v>
      </c>
      <c r="AK69" s="117"/>
      <c r="AL69" s="74">
        <f>SUM(AL61:AL68)</f>
        <v>0</v>
      </c>
      <c r="AM69" s="74">
        <f>SUM(AM61:AM68)</f>
        <v>0</v>
      </c>
      <c r="AN69" s="117"/>
      <c r="AO69" s="74">
        <f>SUM(AO61:AO68)</f>
        <v>0</v>
      </c>
      <c r="AP69" s="74">
        <f>SUM(AP61:AP68)</f>
        <v>0</v>
      </c>
      <c r="AQ69" s="64">
        <f t="shared" si="46"/>
        <v>0</v>
      </c>
      <c r="AR69" s="64">
        <f t="shared" si="46"/>
        <v>0</v>
      </c>
      <c r="AS69" s="570"/>
      <c r="AT69" s="157"/>
      <c r="AU69" s="157"/>
      <c r="AV69" s="157"/>
      <c r="AW69" s="157"/>
    </row>
    <row r="70" spans="1:49" s="552" customFormat="1" ht="13.5" thickBot="1" x14ac:dyDescent="0.3">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69"/>
      <c r="AC70" s="69"/>
      <c r="AD70" s="69"/>
      <c r="AE70" s="69"/>
      <c r="AF70" s="69"/>
      <c r="AG70" s="69"/>
      <c r="AH70" s="69"/>
      <c r="AI70" s="69"/>
      <c r="AJ70" s="69"/>
      <c r="AK70" s="69"/>
      <c r="AL70" s="69"/>
      <c r="AM70" s="69"/>
      <c r="AN70" s="69"/>
      <c r="AO70" s="69"/>
      <c r="AP70" s="69"/>
      <c r="AQ70" s="69"/>
      <c r="AR70" s="69"/>
    </row>
    <row r="71" spans="1:49" x14ac:dyDescent="0.2">
      <c r="A71" s="1182" t="s">
        <v>71</v>
      </c>
      <c r="B71" s="1259"/>
      <c r="C71" s="1175" t="s">
        <v>51</v>
      </c>
      <c r="D71" s="1176"/>
      <c r="E71" s="1176"/>
      <c r="F71" s="1176"/>
      <c r="G71" s="1177"/>
      <c r="H71" s="1164" t="s">
        <v>28</v>
      </c>
      <c r="I71" s="1169"/>
      <c r="J71" s="1169"/>
      <c r="K71" s="1169"/>
      <c r="L71" s="1169"/>
      <c r="M71" s="1169"/>
      <c r="N71" s="1169"/>
      <c r="O71" s="1169"/>
      <c r="P71" s="1169"/>
      <c r="Q71" s="1170"/>
      <c r="R71" s="571"/>
      <c r="S71" s="572"/>
      <c r="T71" s="572"/>
      <c r="U71" s="572"/>
      <c r="V71" s="1123"/>
      <c r="W71" s="1123"/>
      <c r="X71" s="1123"/>
      <c r="Y71" s="1123"/>
      <c r="Z71" s="1123"/>
      <c r="AA71" s="1123"/>
      <c r="AB71" s="1123"/>
      <c r="AC71" s="1123"/>
      <c r="AD71" s="1123"/>
      <c r="AE71" s="1123"/>
      <c r="AF71" s="1123"/>
      <c r="AG71" s="1123"/>
      <c r="AH71" s="1123"/>
      <c r="AI71" s="1123"/>
      <c r="AJ71" s="1123"/>
      <c r="AK71" s="1123"/>
      <c r="AL71" s="1123"/>
      <c r="AM71" s="1123"/>
      <c r="AN71" s="1123"/>
      <c r="AO71" s="1123"/>
      <c r="AP71" s="1123"/>
      <c r="AQ71" s="1123"/>
      <c r="AR71" s="39"/>
      <c r="AS71" s="552"/>
      <c r="AT71" s="157"/>
      <c r="AU71" s="157"/>
      <c r="AV71" s="157"/>
      <c r="AW71" s="157"/>
    </row>
    <row r="72" spans="1:49" ht="12.75" customHeight="1" x14ac:dyDescent="0.25">
      <c r="A72" s="1206" t="s">
        <v>281</v>
      </c>
      <c r="B72" s="1262" t="s">
        <v>293</v>
      </c>
      <c r="C72" s="1188" t="s">
        <v>70</v>
      </c>
      <c r="D72" s="1190"/>
      <c r="E72" s="1052" t="s">
        <v>283</v>
      </c>
      <c r="F72" s="23" t="s">
        <v>68</v>
      </c>
      <c r="G72" s="22" t="s">
        <v>68</v>
      </c>
      <c r="H72" s="1188" t="str">
        <f>I21</f>
        <v>JJJJ</v>
      </c>
      <c r="I72" s="991"/>
      <c r="J72" s="1052" t="str">
        <f>L21</f>
        <v>JJJJ</v>
      </c>
      <c r="K72" s="991"/>
      <c r="L72" s="1052" t="str">
        <f>O21</f>
        <v>JJJJ</v>
      </c>
      <c r="M72" s="991"/>
      <c r="N72" s="1052" t="str">
        <f>R21</f>
        <v>JJJJ</v>
      </c>
      <c r="O72" s="991"/>
      <c r="P72" s="1052" t="s">
        <v>10</v>
      </c>
      <c r="Q72" s="1178"/>
      <c r="R72" s="83"/>
      <c r="S72" s="574"/>
      <c r="T72" s="38"/>
      <c r="U72" s="38"/>
      <c r="V72" s="572"/>
      <c r="W72" s="85"/>
      <c r="X72" s="85"/>
      <c r="Y72" s="572"/>
      <c r="Z72" s="85"/>
      <c r="AA72" s="85"/>
      <c r="AB72" s="572"/>
      <c r="AC72" s="85"/>
      <c r="AD72" s="85"/>
      <c r="AE72" s="572"/>
      <c r="AF72" s="85"/>
      <c r="AG72" s="85"/>
      <c r="AH72" s="572"/>
      <c r="AI72" s="85"/>
      <c r="AJ72" s="85"/>
      <c r="AK72" s="572"/>
      <c r="AL72" s="85"/>
      <c r="AM72" s="85"/>
      <c r="AN72" s="572"/>
      <c r="AO72" s="85"/>
      <c r="AP72" s="85"/>
      <c r="AQ72" s="1123"/>
      <c r="AR72" s="39"/>
      <c r="AS72" s="552"/>
      <c r="AT72" s="157"/>
      <c r="AU72" s="157"/>
      <c r="AV72" s="157"/>
      <c r="AW72" s="157"/>
    </row>
    <row r="73" spans="1:49" ht="60.75" customHeight="1" x14ac:dyDescent="0.25">
      <c r="A73" s="1206"/>
      <c r="B73" s="1262"/>
      <c r="C73" s="82" t="s">
        <v>9</v>
      </c>
      <c r="D73" s="23" t="s">
        <v>8</v>
      </c>
      <c r="E73" s="1148"/>
      <c r="F73" s="72"/>
      <c r="G73" s="115"/>
      <c r="H73" s="114" t="s">
        <v>9</v>
      </c>
      <c r="I73" s="72" t="s">
        <v>8</v>
      </c>
      <c r="J73" s="23" t="s">
        <v>9</v>
      </c>
      <c r="K73" s="23" t="s">
        <v>8</v>
      </c>
      <c r="L73" s="23" t="s">
        <v>9</v>
      </c>
      <c r="M73" s="23" t="s">
        <v>8</v>
      </c>
      <c r="N73" s="23" t="s">
        <v>9</v>
      </c>
      <c r="O73" s="23" t="s">
        <v>8</v>
      </c>
      <c r="P73" s="23" t="s">
        <v>9</v>
      </c>
      <c r="Q73" s="22" t="s">
        <v>8</v>
      </c>
      <c r="R73" s="83"/>
      <c r="S73" s="38"/>
      <c r="T73" s="38"/>
      <c r="U73" s="38"/>
      <c r="V73" s="572"/>
      <c r="W73" s="85"/>
      <c r="X73" s="85"/>
      <c r="Y73" s="572"/>
      <c r="Z73" s="85"/>
      <c r="AA73" s="85"/>
      <c r="AB73" s="572"/>
      <c r="AC73" s="85"/>
      <c r="AD73" s="85"/>
      <c r="AE73" s="572"/>
      <c r="AF73" s="85"/>
      <c r="AG73" s="85"/>
      <c r="AH73" s="572"/>
      <c r="AI73" s="85"/>
      <c r="AJ73" s="85"/>
      <c r="AK73" s="572"/>
      <c r="AL73" s="85"/>
      <c r="AM73" s="85"/>
      <c r="AN73" s="572"/>
      <c r="AO73" s="85"/>
      <c r="AP73" s="85"/>
      <c r="AQ73" s="39"/>
      <c r="AR73" s="39"/>
      <c r="AS73" s="552"/>
      <c r="AT73" s="157"/>
      <c r="AU73" s="157"/>
      <c r="AV73" s="157"/>
      <c r="AW73" s="157"/>
    </row>
    <row r="74" spans="1:49" x14ac:dyDescent="0.25">
      <c r="A74" s="575" t="s">
        <v>67</v>
      </c>
      <c r="B74" s="464"/>
      <c r="C74" s="837"/>
      <c r="D74" s="576">
        <f t="shared" ref="D74:D85" si="51">C74/$C$14</f>
        <v>0</v>
      </c>
      <c r="E74" s="838"/>
      <c r="F74" s="839"/>
      <c r="G74" s="840"/>
      <c r="H74" s="841"/>
      <c r="I74" s="842">
        <f t="shared" ref="I74:I86" si="52">H74/$C$14</f>
        <v>0</v>
      </c>
      <c r="J74" s="843"/>
      <c r="K74" s="842">
        <f t="shared" ref="K74:K86" si="53">J74/$C$14</f>
        <v>0</v>
      </c>
      <c r="L74" s="844"/>
      <c r="M74" s="842">
        <f t="shared" ref="M74:M86" si="54">L74/$C$14</f>
        <v>0</v>
      </c>
      <c r="N74" s="844"/>
      <c r="O74" s="842">
        <f t="shared" ref="O74:O86" si="55">N74/$C$14</f>
        <v>0</v>
      </c>
      <c r="P74" s="842">
        <f t="shared" ref="P74:P86" si="56">H74+J74+L74+N74</f>
        <v>0</v>
      </c>
      <c r="Q74" s="845">
        <f t="shared" ref="Q74:Q85" si="57">P74/$C$14</f>
        <v>0</v>
      </c>
      <c r="R74" s="577"/>
      <c r="S74" s="578"/>
      <c r="T74" s="578"/>
      <c r="U74" s="578"/>
      <c r="V74" s="36"/>
      <c r="W74" s="36"/>
      <c r="X74" s="36"/>
      <c r="Y74" s="37"/>
      <c r="Z74" s="36"/>
      <c r="AA74" s="36"/>
      <c r="AB74" s="37"/>
      <c r="AC74" s="36"/>
      <c r="AD74" s="36"/>
      <c r="AE74" s="37"/>
      <c r="AF74" s="36"/>
      <c r="AG74" s="36"/>
      <c r="AH74" s="37"/>
      <c r="AI74" s="36"/>
      <c r="AJ74" s="36"/>
      <c r="AK74" s="37"/>
      <c r="AL74" s="36"/>
      <c r="AM74" s="36"/>
      <c r="AN74" s="37"/>
      <c r="AO74" s="36"/>
      <c r="AP74" s="36"/>
      <c r="AQ74" s="36"/>
      <c r="AR74" s="36"/>
      <c r="AS74" s="552"/>
      <c r="AT74" s="157"/>
      <c r="AU74" s="157"/>
      <c r="AV74" s="157"/>
      <c r="AW74" s="157"/>
    </row>
    <row r="75" spans="1:49" ht="25.5" x14ac:dyDescent="0.25">
      <c r="A75" s="575" t="s">
        <v>66</v>
      </c>
      <c r="B75" s="464"/>
      <c r="C75" s="837"/>
      <c r="D75" s="576">
        <f t="shared" si="51"/>
        <v>0</v>
      </c>
      <c r="E75" s="838"/>
      <c r="F75" s="843"/>
      <c r="G75" s="840"/>
      <c r="H75" s="841"/>
      <c r="I75" s="842">
        <f t="shared" si="52"/>
        <v>0</v>
      </c>
      <c r="J75" s="843"/>
      <c r="K75" s="842">
        <f t="shared" si="53"/>
        <v>0</v>
      </c>
      <c r="L75" s="844"/>
      <c r="M75" s="842">
        <f t="shared" si="54"/>
        <v>0</v>
      </c>
      <c r="N75" s="844"/>
      <c r="O75" s="842">
        <f t="shared" si="55"/>
        <v>0</v>
      </c>
      <c r="P75" s="842">
        <f t="shared" si="56"/>
        <v>0</v>
      </c>
      <c r="Q75" s="845">
        <f t="shared" si="57"/>
        <v>0</v>
      </c>
      <c r="R75" s="577"/>
      <c r="S75" s="578"/>
      <c r="T75" s="578"/>
      <c r="U75" s="578"/>
      <c r="V75" s="36"/>
      <c r="W75" s="36"/>
      <c r="X75" s="36"/>
      <c r="Y75" s="37"/>
      <c r="Z75" s="36"/>
      <c r="AA75" s="36"/>
      <c r="AB75" s="37"/>
      <c r="AC75" s="36"/>
      <c r="AD75" s="36"/>
      <c r="AE75" s="37"/>
      <c r="AF75" s="36"/>
      <c r="AG75" s="36"/>
      <c r="AH75" s="37"/>
      <c r="AI75" s="36"/>
      <c r="AJ75" s="36"/>
      <c r="AK75" s="37"/>
      <c r="AL75" s="36"/>
      <c r="AM75" s="36"/>
      <c r="AN75" s="37"/>
      <c r="AO75" s="36"/>
      <c r="AP75" s="36"/>
      <c r="AQ75" s="36"/>
      <c r="AR75" s="36"/>
      <c r="AS75" s="552"/>
      <c r="AT75" s="157"/>
      <c r="AU75" s="157"/>
      <c r="AV75" s="157"/>
      <c r="AW75" s="157"/>
    </row>
    <row r="76" spans="1:49" ht="25.5" x14ac:dyDescent="0.25">
      <c r="A76" s="575" t="s">
        <v>322</v>
      </c>
      <c r="B76" s="464"/>
      <c r="C76" s="837"/>
      <c r="D76" s="576">
        <f t="shared" si="51"/>
        <v>0</v>
      </c>
      <c r="E76" s="838"/>
      <c r="F76" s="843"/>
      <c r="G76" s="840"/>
      <c r="H76" s="841"/>
      <c r="I76" s="842">
        <f t="shared" si="52"/>
        <v>0</v>
      </c>
      <c r="J76" s="843"/>
      <c r="K76" s="842">
        <f t="shared" si="53"/>
        <v>0</v>
      </c>
      <c r="L76" s="844"/>
      <c r="M76" s="842">
        <f t="shared" si="54"/>
        <v>0</v>
      </c>
      <c r="N76" s="844"/>
      <c r="O76" s="842">
        <f t="shared" si="55"/>
        <v>0</v>
      </c>
      <c r="P76" s="842">
        <f t="shared" si="56"/>
        <v>0</v>
      </c>
      <c r="Q76" s="845">
        <f t="shared" si="57"/>
        <v>0</v>
      </c>
      <c r="R76" s="577"/>
      <c r="S76" s="578"/>
      <c r="T76" s="578"/>
      <c r="U76" s="578"/>
      <c r="V76" s="36"/>
      <c r="W76" s="36"/>
      <c r="X76" s="36"/>
      <c r="Y76" s="37"/>
      <c r="Z76" s="36"/>
      <c r="AA76" s="36"/>
      <c r="AB76" s="37"/>
      <c r="AC76" s="36"/>
      <c r="AD76" s="36"/>
      <c r="AE76" s="37"/>
      <c r="AF76" s="36"/>
      <c r="AG76" s="36"/>
      <c r="AH76" s="37"/>
      <c r="AI76" s="36"/>
      <c r="AJ76" s="36"/>
      <c r="AK76" s="37"/>
      <c r="AL76" s="36"/>
      <c r="AM76" s="36"/>
      <c r="AN76" s="37"/>
      <c r="AO76" s="36"/>
      <c r="AP76" s="36"/>
      <c r="AQ76" s="36"/>
      <c r="AR76" s="36"/>
      <c r="AS76" s="552"/>
      <c r="AT76" s="157"/>
      <c r="AU76" s="157"/>
      <c r="AV76" s="157"/>
      <c r="AW76" s="157"/>
    </row>
    <row r="77" spans="1:49" ht="25.5" x14ac:dyDescent="0.25">
      <c r="A77" s="575" t="s">
        <v>65</v>
      </c>
      <c r="B77" s="464"/>
      <c r="C77" s="837"/>
      <c r="D77" s="576">
        <f t="shared" si="51"/>
        <v>0</v>
      </c>
      <c r="E77" s="838"/>
      <c r="F77" s="843"/>
      <c r="G77" s="840"/>
      <c r="H77" s="841"/>
      <c r="I77" s="842">
        <f t="shared" si="52"/>
        <v>0</v>
      </c>
      <c r="J77" s="843"/>
      <c r="K77" s="842">
        <f t="shared" si="53"/>
        <v>0</v>
      </c>
      <c r="L77" s="844"/>
      <c r="M77" s="842">
        <f t="shared" si="54"/>
        <v>0</v>
      </c>
      <c r="N77" s="844"/>
      <c r="O77" s="842">
        <f t="shared" si="55"/>
        <v>0</v>
      </c>
      <c r="P77" s="842">
        <f t="shared" si="56"/>
        <v>0</v>
      </c>
      <c r="Q77" s="845">
        <f t="shared" si="57"/>
        <v>0</v>
      </c>
      <c r="R77" s="577"/>
      <c r="S77" s="578"/>
      <c r="T77" s="578"/>
      <c r="U77" s="578"/>
      <c r="V77" s="36"/>
      <c r="W77" s="36"/>
      <c r="X77" s="36"/>
      <c r="Y77" s="37"/>
      <c r="Z77" s="36"/>
      <c r="AA77" s="36"/>
      <c r="AB77" s="37"/>
      <c r="AC77" s="36"/>
      <c r="AD77" s="36"/>
      <c r="AE77" s="37"/>
      <c r="AF77" s="36"/>
      <c r="AG77" s="36"/>
      <c r="AH77" s="37"/>
      <c r="AI77" s="36"/>
      <c r="AJ77" s="36"/>
      <c r="AK77" s="37"/>
      <c r="AL77" s="36"/>
      <c r="AM77" s="36"/>
      <c r="AN77" s="37"/>
      <c r="AO77" s="36"/>
      <c r="AP77" s="36"/>
      <c r="AQ77" s="36"/>
      <c r="AR77" s="36"/>
      <c r="AS77" s="552"/>
      <c r="AT77" s="157"/>
      <c r="AU77" s="157"/>
      <c r="AV77" s="157"/>
      <c r="AW77" s="157"/>
    </row>
    <row r="78" spans="1:49" x14ac:dyDescent="0.25">
      <c r="A78" s="575" t="s">
        <v>64</v>
      </c>
      <c r="B78" s="464"/>
      <c r="C78" s="837"/>
      <c r="D78" s="576">
        <f t="shared" si="51"/>
        <v>0</v>
      </c>
      <c r="E78" s="838"/>
      <c r="F78" s="843"/>
      <c r="G78" s="840"/>
      <c r="H78" s="841"/>
      <c r="I78" s="842">
        <f t="shared" si="52"/>
        <v>0</v>
      </c>
      <c r="J78" s="843"/>
      <c r="K78" s="842">
        <f t="shared" si="53"/>
        <v>0</v>
      </c>
      <c r="L78" s="844"/>
      <c r="M78" s="842">
        <f t="shared" si="54"/>
        <v>0</v>
      </c>
      <c r="N78" s="844"/>
      <c r="O78" s="842">
        <f t="shared" si="55"/>
        <v>0</v>
      </c>
      <c r="P78" s="842">
        <f t="shared" si="56"/>
        <v>0</v>
      </c>
      <c r="Q78" s="845">
        <f t="shared" si="57"/>
        <v>0</v>
      </c>
      <c r="R78" s="577"/>
      <c r="S78" s="578"/>
      <c r="T78" s="578"/>
      <c r="U78" s="578"/>
      <c r="V78" s="36"/>
      <c r="W78" s="36"/>
      <c r="X78" s="36"/>
      <c r="Y78" s="37"/>
      <c r="Z78" s="36"/>
      <c r="AA78" s="36"/>
      <c r="AB78" s="37"/>
      <c r="AC78" s="36"/>
      <c r="AD78" s="36"/>
      <c r="AE78" s="37"/>
      <c r="AF78" s="36"/>
      <c r="AG78" s="36"/>
      <c r="AH78" s="37"/>
      <c r="AI78" s="36"/>
      <c r="AJ78" s="36"/>
      <c r="AK78" s="37"/>
      <c r="AL78" s="36"/>
      <c r="AM78" s="36"/>
      <c r="AN78" s="37"/>
      <c r="AO78" s="36"/>
      <c r="AP78" s="36"/>
      <c r="AQ78" s="36"/>
      <c r="AR78" s="36"/>
      <c r="AS78" s="552"/>
      <c r="AT78" s="157"/>
      <c r="AU78" s="157"/>
      <c r="AV78" s="157"/>
      <c r="AW78" s="157"/>
    </row>
    <row r="79" spans="1:49" ht="25.5" x14ac:dyDescent="0.25">
      <c r="A79" s="575" t="s">
        <v>63</v>
      </c>
      <c r="B79" s="464"/>
      <c r="C79" s="837"/>
      <c r="D79" s="576">
        <f t="shared" si="51"/>
        <v>0</v>
      </c>
      <c r="E79" s="838"/>
      <c r="F79" s="843"/>
      <c r="G79" s="840"/>
      <c r="H79" s="841"/>
      <c r="I79" s="842">
        <f t="shared" si="52"/>
        <v>0</v>
      </c>
      <c r="J79" s="843"/>
      <c r="K79" s="842">
        <f t="shared" si="53"/>
        <v>0</v>
      </c>
      <c r="L79" s="844"/>
      <c r="M79" s="842">
        <f t="shared" si="54"/>
        <v>0</v>
      </c>
      <c r="N79" s="844"/>
      <c r="O79" s="842">
        <f t="shared" si="55"/>
        <v>0</v>
      </c>
      <c r="P79" s="842">
        <f t="shared" si="56"/>
        <v>0</v>
      </c>
      <c r="Q79" s="845">
        <f t="shared" si="57"/>
        <v>0</v>
      </c>
      <c r="R79" s="577"/>
      <c r="S79" s="578"/>
      <c r="T79" s="578"/>
      <c r="U79" s="578"/>
      <c r="V79" s="36"/>
      <c r="W79" s="36"/>
      <c r="X79" s="36"/>
      <c r="Y79" s="37"/>
      <c r="Z79" s="36"/>
      <c r="AA79" s="36"/>
      <c r="AB79" s="37"/>
      <c r="AC79" s="36"/>
      <c r="AD79" s="36"/>
      <c r="AE79" s="37"/>
      <c r="AF79" s="36"/>
      <c r="AG79" s="36"/>
      <c r="AH79" s="37"/>
      <c r="AI79" s="36"/>
      <c r="AJ79" s="36"/>
      <c r="AK79" s="37"/>
      <c r="AL79" s="36"/>
      <c r="AM79" s="36"/>
      <c r="AN79" s="37"/>
      <c r="AO79" s="36"/>
      <c r="AP79" s="36"/>
      <c r="AQ79" s="36"/>
      <c r="AR79" s="36"/>
      <c r="AS79" s="552"/>
    </row>
    <row r="80" spans="1:49" x14ac:dyDescent="0.25">
      <c r="A80" s="575" t="s">
        <v>62</v>
      </c>
      <c r="B80" s="464"/>
      <c r="C80" s="837"/>
      <c r="D80" s="576">
        <f t="shared" si="51"/>
        <v>0</v>
      </c>
      <c r="E80" s="838"/>
      <c r="F80" s="843"/>
      <c r="G80" s="840"/>
      <c r="H80" s="841"/>
      <c r="I80" s="842">
        <f t="shared" si="52"/>
        <v>0</v>
      </c>
      <c r="J80" s="843"/>
      <c r="K80" s="842">
        <f t="shared" si="53"/>
        <v>0</v>
      </c>
      <c r="L80" s="844"/>
      <c r="M80" s="842">
        <f t="shared" si="54"/>
        <v>0</v>
      </c>
      <c r="N80" s="844"/>
      <c r="O80" s="842">
        <f t="shared" si="55"/>
        <v>0</v>
      </c>
      <c r="P80" s="842">
        <f t="shared" si="56"/>
        <v>0</v>
      </c>
      <c r="Q80" s="845">
        <f t="shared" si="57"/>
        <v>0</v>
      </c>
      <c r="R80" s="577"/>
      <c r="S80" s="578"/>
      <c r="T80" s="578"/>
      <c r="U80" s="578"/>
      <c r="V80" s="36"/>
      <c r="W80" s="36"/>
      <c r="X80" s="36"/>
      <c r="Y80" s="37"/>
      <c r="Z80" s="36"/>
      <c r="AA80" s="36"/>
      <c r="AB80" s="37"/>
      <c r="AC80" s="36"/>
      <c r="AD80" s="36"/>
      <c r="AE80" s="37"/>
      <c r="AF80" s="36"/>
      <c r="AG80" s="36"/>
      <c r="AH80" s="37"/>
      <c r="AI80" s="36"/>
      <c r="AJ80" s="36"/>
      <c r="AK80" s="37"/>
      <c r="AL80" s="36"/>
      <c r="AM80" s="36"/>
      <c r="AN80" s="37"/>
      <c r="AO80" s="36"/>
      <c r="AP80" s="36"/>
      <c r="AQ80" s="36"/>
      <c r="AR80" s="36"/>
    </row>
    <row r="81" spans="1:49" x14ac:dyDescent="0.25">
      <c r="A81" s="575" t="s">
        <v>61</v>
      </c>
      <c r="B81" s="464"/>
      <c r="C81" s="837"/>
      <c r="D81" s="576">
        <f t="shared" si="51"/>
        <v>0</v>
      </c>
      <c r="E81" s="838"/>
      <c r="F81" s="843"/>
      <c r="G81" s="840"/>
      <c r="H81" s="841"/>
      <c r="I81" s="842">
        <f t="shared" si="52"/>
        <v>0</v>
      </c>
      <c r="J81" s="843"/>
      <c r="K81" s="842">
        <f t="shared" si="53"/>
        <v>0</v>
      </c>
      <c r="L81" s="844"/>
      <c r="M81" s="842">
        <f t="shared" si="54"/>
        <v>0</v>
      </c>
      <c r="N81" s="844"/>
      <c r="O81" s="842">
        <f t="shared" si="55"/>
        <v>0</v>
      </c>
      <c r="P81" s="842">
        <f t="shared" si="56"/>
        <v>0</v>
      </c>
      <c r="Q81" s="845">
        <f t="shared" si="57"/>
        <v>0</v>
      </c>
      <c r="R81" s="577"/>
      <c r="S81" s="578"/>
      <c r="T81" s="578"/>
      <c r="U81" s="578"/>
      <c r="V81" s="36"/>
      <c r="W81" s="36"/>
      <c r="X81" s="36"/>
      <c r="Y81" s="37"/>
      <c r="Z81" s="36"/>
      <c r="AA81" s="36"/>
      <c r="AB81" s="37"/>
      <c r="AC81" s="36"/>
      <c r="AD81" s="36"/>
      <c r="AE81" s="37"/>
      <c r="AF81" s="36"/>
      <c r="AG81" s="36"/>
      <c r="AH81" s="37"/>
      <c r="AI81" s="36"/>
      <c r="AJ81" s="36"/>
      <c r="AK81" s="37"/>
      <c r="AL81" s="36"/>
      <c r="AM81" s="36"/>
      <c r="AN81" s="37"/>
      <c r="AO81" s="36"/>
      <c r="AP81" s="36"/>
      <c r="AQ81" s="36"/>
      <c r="AR81" s="36"/>
    </row>
    <row r="82" spans="1:49" x14ac:dyDescent="0.25">
      <c r="A82" s="575" t="s">
        <v>60</v>
      </c>
      <c r="B82" s="464"/>
      <c r="C82" s="846"/>
      <c r="D82" s="576">
        <f t="shared" si="51"/>
        <v>0</v>
      </c>
      <c r="E82" s="838"/>
      <c r="F82" s="847"/>
      <c r="G82" s="848"/>
      <c r="H82" s="849"/>
      <c r="I82" s="842">
        <f t="shared" si="52"/>
        <v>0</v>
      </c>
      <c r="J82" s="847"/>
      <c r="K82" s="842">
        <f t="shared" si="53"/>
        <v>0</v>
      </c>
      <c r="L82" s="844"/>
      <c r="M82" s="842">
        <f t="shared" si="54"/>
        <v>0</v>
      </c>
      <c r="N82" s="844"/>
      <c r="O82" s="842">
        <f t="shared" si="55"/>
        <v>0</v>
      </c>
      <c r="P82" s="842">
        <f t="shared" si="56"/>
        <v>0</v>
      </c>
      <c r="Q82" s="845">
        <f t="shared" si="57"/>
        <v>0</v>
      </c>
      <c r="R82" s="577"/>
      <c r="S82" s="578"/>
      <c r="T82" s="578"/>
      <c r="U82" s="578"/>
      <c r="V82" s="36"/>
      <c r="W82" s="36"/>
      <c r="X82" s="36"/>
      <c r="Y82" s="37"/>
      <c r="Z82" s="36"/>
      <c r="AA82" s="36"/>
      <c r="AB82" s="37"/>
      <c r="AC82" s="36"/>
      <c r="AD82" s="36"/>
      <c r="AE82" s="37"/>
      <c r="AF82" s="36"/>
      <c r="AG82" s="36"/>
      <c r="AH82" s="37"/>
      <c r="AI82" s="36"/>
      <c r="AJ82" s="36"/>
      <c r="AK82" s="37"/>
      <c r="AL82" s="36"/>
      <c r="AM82" s="36"/>
      <c r="AN82" s="37"/>
      <c r="AO82" s="36"/>
      <c r="AP82" s="36"/>
      <c r="AQ82" s="36"/>
      <c r="AR82" s="36"/>
    </row>
    <row r="83" spans="1:49" ht="26.25" thickBot="1" x14ac:dyDescent="0.3">
      <c r="A83" s="575" t="s">
        <v>323</v>
      </c>
      <c r="B83" s="464"/>
      <c r="C83" s="846"/>
      <c r="D83" s="576">
        <f t="shared" si="51"/>
        <v>0</v>
      </c>
      <c r="E83" s="838"/>
      <c r="F83" s="847"/>
      <c r="G83" s="848"/>
      <c r="H83" s="849"/>
      <c r="I83" s="842">
        <f t="shared" si="52"/>
        <v>0</v>
      </c>
      <c r="J83" s="847"/>
      <c r="K83" s="842">
        <f t="shared" si="53"/>
        <v>0</v>
      </c>
      <c r="L83" s="844"/>
      <c r="M83" s="842">
        <f t="shared" si="54"/>
        <v>0</v>
      </c>
      <c r="N83" s="844"/>
      <c r="O83" s="842">
        <f t="shared" si="55"/>
        <v>0</v>
      </c>
      <c r="P83" s="842">
        <f t="shared" si="56"/>
        <v>0</v>
      </c>
      <c r="Q83" s="845">
        <f t="shared" si="57"/>
        <v>0</v>
      </c>
      <c r="R83" s="577"/>
      <c r="S83" s="578"/>
      <c r="T83" s="578"/>
      <c r="U83" s="578"/>
      <c r="V83" s="36"/>
      <c r="W83" s="36"/>
      <c r="X83" s="36"/>
      <c r="Y83" s="37"/>
      <c r="Z83" s="36"/>
      <c r="AA83" s="36"/>
      <c r="AB83" s="37"/>
      <c r="AC83" s="36"/>
      <c r="AD83" s="36"/>
      <c r="AE83" s="37"/>
      <c r="AF83" s="36"/>
      <c r="AG83" s="36"/>
      <c r="AH83" s="37"/>
      <c r="AI83" s="36"/>
      <c r="AJ83" s="36"/>
      <c r="AK83" s="37"/>
      <c r="AL83" s="36"/>
      <c r="AM83" s="36"/>
      <c r="AN83" s="37"/>
      <c r="AO83" s="36"/>
      <c r="AP83" s="36"/>
      <c r="AQ83" s="36"/>
      <c r="AR83" s="36"/>
    </row>
    <row r="84" spans="1:49" ht="38.25" x14ac:dyDescent="0.25">
      <c r="A84" s="575" t="s">
        <v>59</v>
      </c>
      <c r="B84" s="464"/>
      <c r="C84" s="846"/>
      <c r="D84" s="576">
        <f t="shared" si="51"/>
        <v>0</v>
      </c>
      <c r="E84" s="838"/>
      <c r="F84" s="847"/>
      <c r="G84" s="848"/>
      <c r="H84" s="849"/>
      <c r="I84" s="842">
        <f t="shared" si="52"/>
        <v>0</v>
      </c>
      <c r="J84" s="847"/>
      <c r="K84" s="842">
        <f t="shared" si="53"/>
        <v>0</v>
      </c>
      <c r="L84" s="844"/>
      <c r="M84" s="842">
        <f t="shared" si="54"/>
        <v>0</v>
      </c>
      <c r="N84" s="844"/>
      <c r="O84" s="842">
        <f t="shared" si="55"/>
        <v>0</v>
      </c>
      <c r="P84" s="842">
        <f t="shared" si="56"/>
        <v>0</v>
      </c>
      <c r="Q84" s="850">
        <f t="shared" si="57"/>
        <v>0</v>
      </c>
      <c r="R84" s="1179" t="s">
        <v>300</v>
      </c>
      <c r="S84" s="1139"/>
      <c r="T84" s="1138" t="s">
        <v>46</v>
      </c>
      <c r="U84" s="1139"/>
      <c r="V84" s="1138" t="s">
        <v>45</v>
      </c>
      <c r="W84" s="1139"/>
      <c r="X84" s="1138" t="s">
        <v>44</v>
      </c>
      <c r="Y84" s="1139"/>
      <c r="Z84" s="1138" t="s">
        <v>43</v>
      </c>
      <c r="AA84" s="1139"/>
      <c r="AB84" s="1138" t="s">
        <v>42</v>
      </c>
      <c r="AC84" s="1139"/>
      <c r="AD84" s="1138" t="s">
        <v>41</v>
      </c>
      <c r="AE84" s="1139"/>
      <c r="AF84" s="1138" t="s">
        <v>302</v>
      </c>
      <c r="AG84" s="1142"/>
      <c r="AH84" s="113"/>
      <c r="AI84" s="113"/>
      <c r="AJ84" s="36"/>
      <c r="AK84" s="37"/>
      <c r="AL84" s="36"/>
      <c r="AM84" s="36"/>
      <c r="AN84" s="37"/>
      <c r="AO84" s="36"/>
      <c r="AP84" s="36"/>
      <c r="AQ84" s="36"/>
      <c r="AR84" s="36"/>
    </row>
    <row r="85" spans="1:49" ht="25.5" x14ac:dyDescent="0.25">
      <c r="A85" s="575" t="s">
        <v>56</v>
      </c>
      <c r="B85" s="464"/>
      <c r="C85" s="846"/>
      <c r="D85" s="576">
        <f t="shared" si="51"/>
        <v>0</v>
      </c>
      <c r="E85" s="838"/>
      <c r="F85" s="847"/>
      <c r="G85" s="848"/>
      <c r="H85" s="849"/>
      <c r="I85" s="842">
        <f t="shared" si="52"/>
        <v>0</v>
      </c>
      <c r="J85" s="847"/>
      <c r="K85" s="842">
        <f t="shared" si="53"/>
        <v>0</v>
      </c>
      <c r="L85" s="844"/>
      <c r="M85" s="842">
        <f t="shared" si="54"/>
        <v>0</v>
      </c>
      <c r="N85" s="844"/>
      <c r="O85" s="842">
        <f t="shared" si="55"/>
        <v>0</v>
      </c>
      <c r="P85" s="842">
        <f t="shared" si="56"/>
        <v>0</v>
      </c>
      <c r="Q85" s="850">
        <f t="shared" si="57"/>
        <v>0</v>
      </c>
      <c r="R85" s="24" t="s">
        <v>9</v>
      </c>
      <c r="S85" s="23" t="s">
        <v>34</v>
      </c>
      <c r="T85" s="23" t="s">
        <v>9</v>
      </c>
      <c r="U85" s="23" t="s">
        <v>34</v>
      </c>
      <c r="V85" s="23" t="s">
        <v>9</v>
      </c>
      <c r="W85" s="23" t="s">
        <v>34</v>
      </c>
      <c r="X85" s="23" t="s">
        <v>9</v>
      </c>
      <c r="Y85" s="23" t="s">
        <v>34</v>
      </c>
      <c r="Z85" s="23" t="s">
        <v>9</v>
      </c>
      <c r="AA85" s="23" t="s">
        <v>34</v>
      </c>
      <c r="AB85" s="23" t="s">
        <v>9</v>
      </c>
      <c r="AC85" s="23" t="s">
        <v>34</v>
      </c>
      <c r="AD85" s="23" t="s">
        <v>9</v>
      </c>
      <c r="AE85" s="23" t="s">
        <v>34</v>
      </c>
      <c r="AF85" s="23" t="s">
        <v>9</v>
      </c>
      <c r="AG85" s="22" t="s">
        <v>34</v>
      </c>
      <c r="AH85" s="83"/>
      <c r="AI85" s="83"/>
      <c r="AJ85" s="113"/>
      <c r="AK85" s="926"/>
      <c r="AL85" s="1124"/>
      <c r="AM85" s="39"/>
      <c r="AN85" s="926"/>
      <c r="AO85" s="1126"/>
      <c r="AP85" s="36"/>
      <c r="AQ85" s="36"/>
      <c r="AR85" s="36"/>
    </row>
    <row r="86" spans="1:49" ht="13.5" thickBot="1" x14ac:dyDescent="0.3">
      <c r="A86" s="112" t="s">
        <v>30</v>
      </c>
      <c r="B86" s="567"/>
      <c r="C86" s="579">
        <f t="shared" ref="C86:H86" si="58">SUM(C74:C85)</f>
        <v>0</v>
      </c>
      <c r="D86" s="580">
        <f t="shared" si="58"/>
        <v>0</v>
      </c>
      <c r="E86" s="580">
        <f t="shared" si="58"/>
        <v>0</v>
      </c>
      <c r="F86" s="580">
        <f t="shared" si="58"/>
        <v>0</v>
      </c>
      <c r="G86" s="581">
        <f t="shared" si="58"/>
        <v>0</v>
      </c>
      <c r="H86" s="851">
        <f t="shared" si="58"/>
        <v>0</v>
      </c>
      <c r="I86" s="66">
        <f t="shared" si="52"/>
        <v>0</v>
      </c>
      <c r="J86" s="582">
        <f>SUM(J74:J85)</f>
        <v>0</v>
      </c>
      <c r="K86" s="66">
        <f t="shared" si="53"/>
        <v>0</v>
      </c>
      <c r="L86" s="74">
        <f>SUM(L74:L85)</f>
        <v>0</v>
      </c>
      <c r="M86" s="66">
        <f t="shared" si="54"/>
        <v>0</v>
      </c>
      <c r="N86" s="74">
        <f>SUM(N74:N85)</f>
        <v>0</v>
      </c>
      <c r="O86" s="66">
        <f t="shared" si="55"/>
        <v>0</v>
      </c>
      <c r="P86" s="66">
        <f t="shared" si="56"/>
        <v>0</v>
      </c>
      <c r="Q86" s="852">
        <f>P86/$C$14</f>
        <v>0</v>
      </c>
      <c r="R86" s="749"/>
      <c r="S86" s="111">
        <f>R86/$C$14</f>
        <v>0</v>
      </c>
      <c r="T86" s="749"/>
      <c r="U86" s="111">
        <f>R86/C14</f>
        <v>0</v>
      </c>
      <c r="V86" s="749"/>
      <c r="W86" s="111">
        <f>V86/C14</f>
        <v>0</v>
      </c>
      <c r="X86" s="749"/>
      <c r="Y86" s="111">
        <f>X86/C14</f>
        <v>0</v>
      </c>
      <c r="Z86" s="749"/>
      <c r="AA86" s="111">
        <f>Z86/C14</f>
        <v>0</v>
      </c>
      <c r="AB86" s="749"/>
      <c r="AC86" s="111">
        <f>AB86/C14</f>
        <v>0</v>
      </c>
      <c r="AD86" s="749"/>
      <c r="AE86" s="111">
        <f>AD86/C14</f>
        <v>0</v>
      </c>
      <c r="AF86" s="111">
        <f>R86+T86+V86+X86+Z86+AB86+AD86</f>
        <v>0</v>
      </c>
      <c r="AG86" s="111">
        <f>AF86/C14</f>
        <v>0</v>
      </c>
      <c r="AH86" s="86"/>
      <c r="AI86" s="86"/>
      <c r="AJ86" s="85"/>
      <c r="AK86" s="83"/>
      <c r="AL86" s="83"/>
      <c r="AM86" s="85"/>
      <c r="AN86" s="83"/>
      <c r="AO86" s="83"/>
      <c r="AP86" s="36"/>
      <c r="AQ86" s="36"/>
      <c r="AR86" s="36"/>
    </row>
    <row r="87" spans="1:49" x14ac:dyDescent="0.25">
      <c r="A87" s="110"/>
      <c r="B87" s="109"/>
      <c r="C87" s="108"/>
      <c r="D87" s="107"/>
      <c r="E87" s="106"/>
      <c r="F87" s="105"/>
      <c r="G87" s="105"/>
      <c r="H87" s="104"/>
      <c r="I87" s="104"/>
      <c r="J87" s="104"/>
      <c r="K87" s="104"/>
      <c r="L87" s="104"/>
      <c r="M87" s="104"/>
      <c r="N87" s="104"/>
      <c r="O87" s="104"/>
      <c r="P87" s="104"/>
      <c r="Q87" s="104"/>
      <c r="R87" s="103"/>
      <c r="S87" s="103"/>
      <c r="T87" s="103"/>
      <c r="U87" s="103"/>
      <c r="V87" s="103"/>
      <c r="W87" s="103"/>
      <c r="X87" s="103"/>
      <c r="Y87" s="103"/>
      <c r="Z87" s="103"/>
      <c r="AA87" s="103"/>
      <c r="AB87" s="103"/>
      <c r="AC87" s="103"/>
      <c r="AD87" s="103"/>
      <c r="AE87" s="103"/>
      <c r="AF87" s="103"/>
      <c r="AG87" s="103"/>
      <c r="AH87" s="102"/>
      <c r="AI87" s="86"/>
      <c r="AJ87" s="85"/>
      <c r="AK87" s="83"/>
      <c r="AL87" s="83"/>
      <c r="AM87" s="85"/>
      <c r="AN87" s="83"/>
      <c r="AO87" s="83"/>
      <c r="AP87" s="36"/>
      <c r="AQ87" s="36"/>
      <c r="AR87" s="36"/>
    </row>
    <row r="88" spans="1:49" x14ac:dyDescent="0.25">
      <c r="A88" s="101"/>
      <c r="B88" s="100"/>
      <c r="C88" s="99"/>
      <c r="D88" s="98"/>
      <c r="E88" s="97"/>
      <c r="F88" s="96"/>
      <c r="G88" s="96"/>
      <c r="H88" s="95"/>
      <c r="I88" s="94"/>
      <c r="J88" s="92"/>
      <c r="K88" s="93"/>
      <c r="L88" s="92"/>
      <c r="M88" s="92"/>
      <c r="N88" s="92"/>
      <c r="O88" s="93"/>
      <c r="P88" s="92"/>
      <c r="Q88" s="91"/>
      <c r="R88" s="90"/>
      <c r="S88" s="89"/>
      <c r="T88" s="89"/>
      <c r="U88" s="89"/>
      <c r="V88" s="89"/>
      <c r="W88" s="89"/>
      <c r="X88" s="89"/>
      <c r="Y88" s="89"/>
      <c r="Z88" s="89"/>
      <c r="AA88" s="88"/>
      <c r="AB88" s="88"/>
      <c r="AC88" s="89"/>
      <c r="AD88" s="89"/>
      <c r="AE88" s="89"/>
      <c r="AF88" s="89"/>
      <c r="AG88" s="88"/>
      <c r="AH88" s="87"/>
      <c r="AI88" s="86"/>
      <c r="AJ88" s="85"/>
      <c r="AK88" s="83"/>
      <c r="AL88" s="83"/>
      <c r="AM88" s="85"/>
      <c r="AN88" s="83"/>
      <c r="AO88" s="83"/>
      <c r="AP88" s="36"/>
      <c r="AQ88" s="36"/>
      <c r="AR88" s="36"/>
    </row>
    <row r="89" spans="1:49" s="552" customFormat="1" ht="13.5" thickBot="1" x14ac:dyDescent="0.3">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9" s="563" customFormat="1" x14ac:dyDescent="0.2">
      <c r="A90" s="970" t="s">
        <v>54</v>
      </c>
      <c r="B90" s="1039"/>
      <c r="C90" s="1000" t="s">
        <v>51</v>
      </c>
      <c r="D90" s="1191"/>
      <c r="E90" s="1191"/>
      <c r="F90" s="1026" t="s">
        <v>28</v>
      </c>
      <c r="G90" s="1191"/>
      <c r="H90" s="1191"/>
      <c r="I90" s="1191"/>
      <c r="J90" s="1191"/>
      <c r="K90" s="1191"/>
      <c r="L90" s="1191"/>
      <c r="M90" s="1191"/>
      <c r="N90" s="1191"/>
      <c r="O90" s="1191"/>
      <c r="P90" s="1191"/>
      <c r="Q90" s="1191"/>
      <c r="R90" s="1191"/>
      <c r="S90" s="1192"/>
      <c r="T90" s="1161" t="s">
        <v>300</v>
      </c>
      <c r="U90" s="1176"/>
      <c r="V90" s="1176"/>
      <c r="W90" s="1113" t="s">
        <v>46</v>
      </c>
      <c r="X90" s="1122"/>
      <c r="Y90" s="1122"/>
      <c r="Z90" s="1113" t="s">
        <v>45</v>
      </c>
      <c r="AA90" s="1122"/>
      <c r="AB90" s="1122"/>
      <c r="AC90" s="1113" t="s">
        <v>44</v>
      </c>
      <c r="AD90" s="1122"/>
      <c r="AE90" s="1122"/>
      <c r="AF90" s="1113" t="s">
        <v>43</v>
      </c>
      <c r="AG90" s="1122"/>
      <c r="AH90" s="1122"/>
      <c r="AI90" s="1113" t="s">
        <v>42</v>
      </c>
      <c r="AJ90" s="1122"/>
      <c r="AK90" s="1122"/>
      <c r="AL90" s="1113" t="s">
        <v>41</v>
      </c>
      <c r="AM90" s="1122"/>
      <c r="AN90" s="1122"/>
      <c r="AO90" s="1113" t="s">
        <v>10</v>
      </c>
      <c r="AP90" s="1127"/>
      <c r="AQ90" s="1115" t="s">
        <v>40</v>
      </c>
      <c r="AR90" s="1125"/>
      <c r="AT90" s="552"/>
      <c r="AU90" s="552"/>
      <c r="AV90" s="552"/>
      <c r="AW90" s="552"/>
    </row>
    <row r="91" spans="1:49" s="563" customFormat="1" x14ac:dyDescent="0.2">
      <c r="A91" s="84"/>
      <c r="B91" s="780"/>
      <c r="C91" s="1188" t="s">
        <v>38</v>
      </c>
      <c r="D91" s="1052" t="s">
        <v>49</v>
      </c>
      <c r="E91" s="1149" t="s">
        <v>37</v>
      </c>
      <c r="F91" s="1056" t="str">
        <f>I21</f>
        <v>JJJJ</v>
      </c>
      <c r="G91" s="955"/>
      <c r="H91" s="955"/>
      <c r="I91" s="1189" t="str">
        <f>L21</f>
        <v>JJJJ</v>
      </c>
      <c r="J91" s="1165"/>
      <c r="K91" s="1165"/>
      <c r="L91" s="1052" t="str">
        <f>O21</f>
        <v>JJJJ</v>
      </c>
      <c r="M91" s="1052"/>
      <c r="N91" s="1052"/>
      <c r="O91" s="1052" t="str">
        <f>R21</f>
        <v>JJJJ</v>
      </c>
      <c r="P91" s="1052"/>
      <c r="Q91" s="1052"/>
      <c r="R91" s="1052" t="s">
        <v>10</v>
      </c>
      <c r="S91" s="1198"/>
      <c r="T91" s="1129" t="s">
        <v>36</v>
      </c>
      <c r="U91" s="583"/>
      <c r="V91" s="583"/>
      <c r="W91" s="1129" t="s">
        <v>36</v>
      </c>
      <c r="X91" s="557"/>
      <c r="Y91" s="557"/>
      <c r="Z91" s="1129" t="s">
        <v>36</v>
      </c>
      <c r="AA91" s="557"/>
      <c r="AB91" s="557"/>
      <c r="AC91" s="1129" t="s">
        <v>36</v>
      </c>
      <c r="AD91" s="557"/>
      <c r="AE91" s="557"/>
      <c r="AF91" s="1129" t="s">
        <v>36</v>
      </c>
      <c r="AG91" s="62"/>
      <c r="AH91" s="62"/>
      <c r="AI91" s="1129" t="s">
        <v>36</v>
      </c>
      <c r="AJ91" s="62"/>
      <c r="AK91" s="62"/>
      <c r="AL91" s="1129" t="s">
        <v>36</v>
      </c>
      <c r="AM91" s="62"/>
      <c r="AN91" s="62"/>
      <c r="AO91" s="62"/>
      <c r="AP91" s="81"/>
      <c r="AQ91" s="1115"/>
      <c r="AR91" s="1125"/>
      <c r="AT91" s="552"/>
      <c r="AU91" s="552"/>
      <c r="AV91" s="552"/>
      <c r="AW91" s="552"/>
    </row>
    <row r="92" spans="1:49" s="584" customFormat="1" ht="25.5" x14ac:dyDescent="0.25">
      <c r="A92" s="24" t="s">
        <v>39</v>
      </c>
      <c r="B92" s="781" t="s">
        <v>53</v>
      </c>
      <c r="C92" s="956"/>
      <c r="D92" s="991"/>
      <c r="E92" s="1199"/>
      <c r="F92" s="24" t="s">
        <v>35</v>
      </c>
      <c r="G92" s="34" t="s">
        <v>9</v>
      </c>
      <c r="H92" s="34" t="s">
        <v>8</v>
      </c>
      <c r="I92" s="24" t="s">
        <v>35</v>
      </c>
      <c r="J92" s="23" t="s">
        <v>9</v>
      </c>
      <c r="K92" s="23" t="s">
        <v>8</v>
      </c>
      <c r="L92" s="23" t="s">
        <v>35</v>
      </c>
      <c r="M92" s="23" t="s">
        <v>9</v>
      </c>
      <c r="N92" s="23" t="s">
        <v>8</v>
      </c>
      <c r="O92" s="23" t="s">
        <v>35</v>
      </c>
      <c r="P92" s="23" t="s">
        <v>9</v>
      </c>
      <c r="Q92" s="23" t="s">
        <v>8</v>
      </c>
      <c r="R92" s="23" t="s">
        <v>9</v>
      </c>
      <c r="S92" s="22" t="s">
        <v>8</v>
      </c>
      <c r="T92" s="1200"/>
      <c r="U92" s="62" t="s">
        <v>9</v>
      </c>
      <c r="V92" s="23" t="s">
        <v>8</v>
      </c>
      <c r="W92" s="1130"/>
      <c r="X92" s="62" t="s">
        <v>9</v>
      </c>
      <c r="Y92" s="23" t="s">
        <v>8</v>
      </c>
      <c r="Z92" s="1130"/>
      <c r="AA92" s="62" t="s">
        <v>9</v>
      </c>
      <c r="AB92" s="23" t="s">
        <v>8</v>
      </c>
      <c r="AC92" s="1130"/>
      <c r="AD92" s="62" t="s">
        <v>9</v>
      </c>
      <c r="AE92" s="23" t="s">
        <v>8</v>
      </c>
      <c r="AF92" s="1130"/>
      <c r="AG92" s="62" t="s">
        <v>9</v>
      </c>
      <c r="AH92" s="23" t="s">
        <v>8</v>
      </c>
      <c r="AI92" s="1130"/>
      <c r="AJ92" s="62" t="s">
        <v>9</v>
      </c>
      <c r="AK92" s="23" t="s">
        <v>8</v>
      </c>
      <c r="AL92" s="1130"/>
      <c r="AM92" s="62" t="s">
        <v>9</v>
      </c>
      <c r="AN92" s="23" t="s">
        <v>8</v>
      </c>
      <c r="AO92" s="62" t="s">
        <v>9</v>
      </c>
      <c r="AP92" s="81" t="s">
        <v>8</v>
      </c>
      <c r="AQ92" s="1115"/>
      <c r="AR92" s="1125"/>
      <c r="AT92" s="85"/>
      <c r="AU92" s="85"/>
      <c r="AV92" s="85"/>
      <c r="AW92" s="85"/>
    </row>
    <row r="93" spans="1:49" x14ac:dyDescent="0.25">
      <c r="A93" s="432"/>
      <c r="B93" s="465"/>
      <c r="C93" s="764"/>
      <c r="D93" s="448"/>
      <c r="E93" s="853"/>
      <c r="F93" s="829"/>
      <c r="G93" s="585">
        <f>F93*$E93</f>
        <v>0</v>
      </c>
      <c r="H93" s="585">
        <f t="shared" ref="H93:H106" si="59">G93/$C$14</f>
        <v>0</v>
      </c>
      <c r="I93" s="854"/>
      <c r="J93" s="585">
        <f>I93*$E93</f>
        <v>0</v>
      </c>
      <c r="K93" s="585">
        <f t="shared" ref="K93:K106" si="60">J93/$C$14</f>
        <v>0</v>
      </c>
      <c r="L93" s="844"/>
      <c r="M93" s="585">
        <f>L93*$E93</f>
        <v>0</v>
      </c>
      <c r="N93" s="585">
        <f t="shared" ref="N93:N106" si="61">M93/$C$14</f>
        <v>0</v>
      </c>
      <c r="O93" s="844">
        <v>4</v>
      </c>
      <c r="P93" s="585">
        <f>O93*$E93</f>
        <v>0</v>
      </c>
      <c r="Q93" s="585">
        <f t="shared" ref="Q93:Q106" si="62">P93/$C$14</f>
        <v>0</v>
      </c>
      <c r="R93" s="842">
        <f t="shared" ref="R93:S106" si="63">P93+M93+J93+G93</f>
        <v>0</v>
      </c>
      <c r="S93" s="845">
        <f t="shared" si="63"/>
        <v>0</v>
      </c>
      <c r="T93" s="444"/>
      <c r="U93" s="585">
        <f t="shared" ref="U93:U106" si="64">T93*$R93</f>
        <v>0</v>
      </c>
      <c r="V93" s="585">
        <f t="shared" ref="V93:V106" si="65">T93*$S93</f>
        <v>0</v>
      </c>
      <c r="W93" s="444"/>
      <c r="X93" s="585">
        <f t="shared" ref="X93:X106" si="66">W93*$R93</f>
        <v>0</v>
      </c>
      <c r="Y93" s="585">
        <f t="shared" ref="Y93:Y106" si="67">W93*$S93</f>
        <v>0</v>
      </c>
      <c r="Z93" s="444"/>
      <c r="AA93" s="585">
        <f t="shared" ref="AA93:AA106" si="68">Z93*$R93</f>
        <v>0</v>
      </c>
      <c r="AB93" s="585">
        <f t="shared" ref="AB93:AB106" si="69">Z93*$S93</f>
        <v>0</v>
      </c>
      <c r="AC93" s="444"/>
      <c r="AD93" s="585">
        <f t="shared" ref="AD93:AD106" si="70">AC93*$R93</f>
        <v>0</v>
      </c>
      <c r="AE93" s="585">
        <f t="shared" ref="AE93:AE106" si="71">AC93*$S93</f>
        <v>0</v>
      </c>
      <c r="AF93" s="444"/>
      <c r="AG93" s="585">
        <f t="shared" ref="AG93:AG106" si="72">AF93*$R93</f>
        <v>0</v>
      </c>
      <c r="AH93" s="585">
        <f t="shared" ref="AH93:AH106" si="73">AF93*$S93</f>
        <v>0</v>
      </c>
      <c r="AI93" s="444"/>
      <c r="AJ93" s="585">
        <f t="shared" ref="AJ93:AJ106" si="74">AI93*$R93</f>
        <v>0</v>
      </c>
      <c r="AK93" s="585">
        <f t="shared" ref="AK93:AK106" si="75">AI93*$S93</f>
        <v>0</v>
      </c>
      <c r="AL93" s="444"/>
      <c r="AM93" s="585">
        <f t="shared" ref="AM93:AM106" si="76">AL93*$R93</f>
        <v>0</v>
      </c>
      <c r="AN93" s="585">
        <f t="shared" ref="AN93:AN106" si="77">AL93*$S93</f>
        <v>0</v>
      </c>
      <c r="AO93" s="80">
        <f t="shared" ref="AO93:AP106" si="78">U93+X93+AA93+AD93+AG93+AJ93+AM93</f>
        <v>0</v>
      </c>
      <c r="AP93" s="80">
        <f t="shared" si="78"/>
        <v>0</v>
      </c>
      <c r="AQ93" s="1111"/>
      <c r="AR93" s="1112"/>
    </row>
    <row r="94" spans="1:49" x14ac:dyDescent="0.25">
      <c r="A94" s="432"/>
      <c r="B94" s="465"/>
      <c r="C94" s="764"/>
      <c r="D94" s="448"/>
      <c r="E94" s="853"/>
      <c r="F94" s="829"/>
      <c r="G94" s="585">
        <f t="shared" ref="G94:G106" si="79">F94*$E94</f>
        <v>0</v>
      </c>
      <c r="H94" s="585">
        <f t="shared" si="59"/>
        <v>0</v>
      </c>
      <c r="I94" s="854"/>
      <c r="J94" s="585">
        <f t="shared" ref="J94:J106" si="80">I94*$E94</f>
        <v>0</v>
      </c>
      <c r="K94" s="585">
        <f t="shared" si="60"/>
        <v>0</v>
      </c>
      <c r="L94" s="844"/>
      <c r="M94" s="585">
        <f t="shared" ref="M94:M106" si="81">L94*$E94</f>
        <v>0</v>
      </c>
      <c r="N94" s="585">
        <f t="shared" si="61"/>
        <v>0</v>
      </c>
      <c r="O94" s="844"/>
      <c r="P94" s="585">
        <f t="shared" ref="P94:P106" si="82">O94*$E94</f>
        <v>0</v>
      </c>
      <c r="Q94" s="585">
        <f t="shared" si="62"/>
        <v>0</v>
      </c>
      <c r="R94" s="842">
        <f t="shared" si="63"/>
        <v>0</v>
      </c>
      <c r="S94" s="845">
        <f t="shared" si="63"/>
        <v>0</v>
      </c>
      <c r="T94" s="444"/>
      <c r="U94" s="585">
        <f t="shared" si="64"/>
        <v>0</v>
      </c>
      <c r="V94" s="585">
        <f t="shared" si="65"/>
        <v>0</v>
      </c>
      <c r="W94" s="444"/>
      <c r="X94" s="585">
        <f t="shared" si="66"/>
        <v>0</v>
      </c>
      <c r="Y94" s="585">
        <f t="shared" si="67"/>
        <v>0</v>
      </c>
      <c r="Z94" s="444"/>
      <c r="AA94" s="585">
        <f t="shared" si="68"/>
        <v>0</v>
      </c>
      <c r="AB94" s="585">
        <f t="shared" si="69"/>
        <v>0</v>
      </c>
      <c r="AC94" s="444"/>
      <c r="AD94" s="585">
        <f t="shared" si="70"/>
        <v>0</v>
      </c>
      <c r="AE94" s="585">
        <f t="shared" si="71"/>
        <v>0</v>
      </c>
      <c r="AF94" s="444"/>
      <c r="AG94" s="585">
        <f t="shared" si="72"/>
        <v>0</v>
      </c>
      <c r="AH94" s="585">
        <f t="shared" si="73"/>
        <v>0</v>
      </c>
      <c r="AI94" s="444"/>
      <c r="AJ94" s="585">
        <f t="shared" si="74"/>
        <v>0</v>
      </c>
      <c r="AK94" s="585">
        <f t="shared" si="75"/>
        <v>0</v>
      </c>
      <c r="AL94" s="444"/>
      <c r="AM94" s="585">
        <f t="shared" si="76"/>
        <v>0</v>
      </c>
      <c r="AN94" s="585">
        <f t="shared" si="77"/>
        <v>0</v>
      </c>
      <c r="AO94" s="80">
        <f t="shared" si="78"/>
        <v>0</v>
      </c>
      <c r="AP94" s="80">
        <f t="shared" si="78"/>
        <v>0</v>
      </c>
      <c r="AQ94" s="1111"/>
      <c r="AR94" s="1112"/>
    </row>
    <row r="95" spans="1:49" x14ac:dyDescent="0.25">
      <c r="A95" s="432"/>
      <c r="B95" s="465"/>
      <c r="C95" s="764"/>
      <c r="D95" s="448"/>
      <c r="E95" s="853"/>
      <c r="F95" s="829"/>
      <c r="G95" s="585">
        <f t="shared" si="79"/>
        <v>0</v>
      </c>
      <c r="H95" s="585">
        <f t="shared" si="59"/>
        <v>0</v>
      </c>
      <c r="I95" s="854"/>
      <c r="J95" s="585">
        <f t="shared" si="80"/>
        <v>0</v>
      </c>
      <c r="K95" s="585">
        <f t="shared" si="60"/>
        <v>0</v>
      </c>
      <c r="L95" s="844"/>
      <c r="M95" s="585">
        <f t="shared" si="81"/>
        <v>0</v>
      </c>
      <c r="N95" s="585">
        <f t="shared" si="61"/>
        <v>0</v>
      </c>
      <c r="O95" s="844"/>
      <c r="P95" s="585">
        <f t="shared" si="82"/>
        <v>0</v>
      </c>
      <c r="Q95" s="585">
        <f t="shared" si="62"/>
        <v>0</v>
      </c>
      <c r="R95" s="842">
        <f t="shared" si="63"/>
        <v>0</v>
      </c>
      <c r="S95" s="845">
        <f t="shared" si="63"/>
        <v>0</v>
      </c>
      <c r="T95" s="444"/>
      <c r="U95" s="585">
        <f t="shared" si="64"/>
        <v>0</v>
      </c>
      <c r="V95" s="585">
        <f t="shared" si="65"/>
        <v>0</v>
      </c>
      <c r="W95" s="444"/>
      <c r="X95" s="585">
        <f t="shared" si="66"/>
        <v>0</v>
      </c>
      <c r="Y95" s="585">
        <f t="shared" si="67"/>
        <v>0</v>
      </c>
      <c r="Z95" s="444"/>
      <c r="AA95" s="585">
        <f t="shared" si="68"/>
        <v>0</v>
      </c>
      <c r="AB95" s="585">
        <f t="shared" si="69"/>
        <v>0</v>
      </c>
      <c r="AC95" s="444"/>
      <c r="AD95" s="585">
        <f t="shared" si="70"/>
        <v>0</v>
      </c>
      <c r="AE95" s="585">
        <f t="shared" si="71"/>
        <v>0</v>
      </c>
      <c r="AF95" s="444"/>
      <c r="AG95" s="585">
        <f t="shared" si="72"/>
        <v>0</v>
      </c>
      <c r="AH95" s="585">
        <f t="shared" si="73"/>
        <v>0</v>
      </c>
      <c r="AI95" s="444"/>
      <c r="AJ95" s="585">
        <f t="shared" si="74"/>
        <v>0</v>
      </c>
      <c r="AK95" s="585">
        <f t="shared" si="75"/>
        <v>0</v>
      </c>
      <c r="AL95" s="444"/>
      <c r="AM95" s="585">
        <f t="shared" si="76"/>
        <v>0</v>
      </c>
      <c r="AN95" s="585">
        <f t="shared" si="77"/>
        <v>0</v>
      </c>
      <c r="AO95" s="80">
        <f t="shared" si="78"/>
        <v>0</v>
      </c>
      <c r="AP95" s="80">
        <f t="shared" si="78"/>
        <v>0</v>
      </c>
      <c r="AQ95" s="1111"/>
      <c r="AR95" s="1112"/>
    </row>
    <row r="96" spans="1:49" x14ac:dyDescent="0.25">
      <c r="A96" s="432"/>
      <c r="B96" s="465"/>
      <c r="C96" s="764"/>
      <c r="D96" s="448"/>
      <c r="E96" s="853"/>
      <c r="F96" s="829"/>
      <c r="G96" s="585">
        <f t="shared" si="79"/>
        <v>0</v>
      </c>
      <c r="H96" s="585">
        <f t="shared" si="59"/>
        <v>0</v>
      </c>
      <c r="I96" s="854"/>
      <c r="J96" s="585">
        <f t="shared" si="80"/>
        <v>0</v>
      </c>
      <c r="K96" s="585">
        <f t="shared" si="60"/>
        <v>0</v>
      </c>
      <c r="L96" s="844"/>
      <c r="M96" s="585">
        <f t="shared" si="81"/>
        <v>0</v>
      </c>
      <c r="N96" s="585">
        <f t="shared" si="61"/>
        <v>0</v>
      </c>
      <c r="O96" s="844"/>
      <c r="P96" s="585">
        <f t="shared" si="82"/>
        <v>0</v>
      </c>
      <c r="Q96" s="585">
        <f t="shared" si="62"/>
        <v>0</v>
      </c>
      <c r="R96" s="842">
        <f t="shared" si="63"/>
        <v>0</v>
      </c>
      <c r="S96" s="845">
        <f t="shared" si="63"/>
        <v>0</v>
      </c>
      <c r="T96" s="444"/>
      <c r="U96" s="585">
        <f t="shared" si="64"/>
        <v>0</v>
      </c>
      <c r="V96" s="585">
        <f t="shared" si="65"/>
        <v>0</v>
      </c>
      <c r="W96" s="444"/>
      <c r="X96" s="585">
        <f t="shared" si="66"/>
        <v>0</v>
      </c>
      <c r="Y96" s="585">
        <f t="shared" si="67"/>
        <v>0</v>
      </c>
      <c r="Z96" s="444"/>
      <c r="AA96" s="585">
        <f t="shared" si="68"/>
        <v>0</v>
      </c>
      <c r="AB96" s="585">
        <f t="shared" si="69"/>
        <v>0</v>
      </c>
      <c r="AC96" s="444"/>
      <c r="AD96" s="585">
        <f t="shared" si="70"/>
        <v>0</v>
      </c>
      <c r="AE96" s="585">
        <f t="shared" si="71"/>
        <v>0</v>
      </c>
      <c r="AF96" s="444"/>
      <c r="AG96" s="585">
        <f t="shared" si="72"/>
        <v>0</v>
      </c>
      <c r="AH96" s="585">
        <f t="shared" si="73"/>
        <v>0</v>
      </c>
      <c r="AI96" s="444"/>
      <c r="AJ96" s="585">
        <f t="shared" si="74"/>
        <v>0</v>
      </c>
      <c r="AK96" s="585">
        <f t="shared" si="75"/>
        <v>0</v>
      </c>
      <c r="AL96" s="444"/>
      <c r="AM96" s="585">
        <f t="shared" si="76"/>
        <v>0</v>
      </c>
      <c r="AN96" s="585">
        <f t="shared" si="77"/>
        <v>0</v>
      </c>
      <c r="AO96" s="80">
        <f t="shared" si="78"/>
        <v>0</v>
      </c>
      <c r="AP96" s="80">
        <f t="shared" si="78"/>
        <v>0</v>
      </c>
      <c r="AQ96" s="1111"/>
      <c r="AR96" s="1112"/>
    </row>
    <row r="97" spans="1:49" x14ac:dyDescent="0.25">
      <c r="A97" s="432"/>
      <c r="B97" s="465"/>
      <c r="C97" s="764"/>
      <c r="D97" s="448"/>
      <c r="E97" s="828"/>
      <c r="F97" s="829"/>
      <c r="G97" s="585">
        <f t="shared" si="79"/>
        <v>0</v>
      </c>
      <c r="H97" s="585">
        <f t="shared" si="59"/>
        <v>0</v>
      </c>
      <c r="I97" s="854"/>
      <c r="J97" s="585">
        <f t="shared" si="80"/>
        <v>0</v>
      </c>
      <c r="K97" s="585">
        <f t="shared" si="60"/>
        <v>0</v>
      </c>
      <c r="L97" s="844"/>
      <c r="M97" s="585">
        <f t="shared" si="81"/>
        <v>0</v>
      </c>
      <c r="N97" s="585">
        <f t="shared" si="61"/>
        <v>0</v>
      </c>
      <c r="O97" s="844"/>
      <c r="P97" s="585">
        <f t="shared" si="82"/>
        <v>0</v>
      </c>
      <c r="Q97" s="585">
        <f t="shared" si="62"/>
        <v>0</v>
      </c>
      <c r="R97" s="842">
        <f t="shared" si="63"/>
        <v>0</v>
      </c>
      <c r="S97" s="845">
        <f t="shared" si="63"/>
        <v>0</v>
      </c>
      <c r="T97" s="444"/>
      <c r="U97" s="585">
        <f t="shared" si="64"/>
        <v>0</v>
      </c>
      <c r="V97" s="585">
        <f t="shared" si="65"/>
        <v>0</v>
      </c>
      <c r="W97" s="444"/>
      <c r="X97" s="585">
        <f t="shared" si="66"/>
        <v>0</v>
      </c>
      <c r="Y97" s="585">
        <f t="shared" si="67"/>
        <v>0</v>
      </c>
      <c r="Z97" s="444"/>
      <c r="AA97" s="585">
        <f t="shared" si="68"/>
        <v>0</v>
      </c>
      <c r="AB97" s="585">
        <f t="shared" si="69"/>
        <v>0</v>
      </c>
      <c r="AC97" s="444"/>
      <c r="AD97" s="585">
        <f t="shared" si="70"/>
        <v>0</v>
      </c>
      <c r="AE97" s="585">
        <f t="shared" si="71"/>
        <v>0</v>
      </c>
      <c r="AF97" s="444"/>
      <c r="AG97" s="585">
        <f t="shared" si="72"/>
        <v>0</v>
      </c>
      <c r="AH97" s="585">
        <f t="shared" si="73"/>
        <v>0</v>
      </c>
      <c r="AI97" s="444"/>
      <c r="AJ97" s="585">
        <f t="shared" si="74"/>
        <v>0</v>
      </c>
      <c r="AK97" s="585">
        <f t="shared" si="75"/>
        <v>0</v>
      </c>
      <c r="AL97" s="444"/>
      <c r="AM97" s="585">
        <f t="shared" si="76"/>
        <v>0</v>
      </c>
      <c r="AN97" s="585">
        <f t="shared" si="77"/>
        <v>0</v>
      </c>
      <c r="AO97" s="80">
        <f t="shared" si="78"/>
        <v>0</v>
      </c>
      <c r="AP97" s="80">
        <f t="shared" si="78"/>
        <v>0</v>
      </c>
      <c r="AQ97" s="1111"/>
      <c r="AR97" s="1112"/>
    </row>
    <row r="98" spans="1:49" x14ac:dyDescent="0.25">
      <c r="A98" s="432"/>
      <c r="B98" s="465"/>
      <c r="C98" s="764"/>
      <c r="D98" s="448"/>
      <c r="E98" s="828"/>
      <c r="F98" s="829"/>
      <c r="G98" s="585">
        <f t="shared" si="79"/>
        <v>0</v>
      </c>
      <c r="H98" s="585">
        <f t="shared" si="59"/>
        <v>0</v>
      </c>
      <c r="I98" s="854"/>
      <c r="J98" s="585">
        <f t="shared" si="80"/>
        <v>0</v>
      </c>
      <c r="K98" s="585">
        <f t="shared" si="60"/>
        <v>0</v>
      </c>
      <c r="L98" s="844"/>
      <c r="M98" s="585">
        <f t="shared" si="81"/>
        <v>0</v>
      </c>
      <c r="N98" s="585">
        <f t="shared" si="61"/>
        <v>0</v>
      </c>
      <c r="O98" s="844"/>
      <c r="P98" s="585">
        <f t="shared" si="82"/>
        <v>0</v>
      </c>
      <c r="Q98" s="585">
        <f t="shared" si="62"/>
        <v>0</v>
      </c>
      <c r="R98" s="842">
        <f t="shared" si="63"/>
        <v>0</v>
      </c>
      <c r="S98" s="845">
        <f t="shared" si="63"/>
        <v>0</v>
      </c>
      <c r="T98" s="444"/>
      <c r="U98" s="585">
        <f t="shared" si="64"/>
        <v>0</v>
      </c>
      <c r="V98" s="585">
        <f t="shared" si="65"/>
        <v>0</v>
      </c>
      <c r="W98" s="444"/>
      <c r="X98" s="585">
        <f t="shared" si="66"/>
        <v>0</v>
      </c>
      <c r="Y98" s="585">
        <f t="shared" si="67"/>
        <v>0</v>
      </c>
      <c r="Z98" s="444"/>
      <c r="AA98" s="585">
        <f t="shared" si="68"/>
        <v>0</v>
      </c>
      <c r="AB98" s="585">
        <f t="shared" si="69"/>
        <v>0</v>
      </c>
      <c r="AC98" s="444"/>
      <c r="AD98" s="585">
        <f t="shared" si="70"/>
        <v>0</v>
      </c>
      <c r="AE98" s="585">
        <f t="shared" si="71"/>
        <v>0</v>
      </c>
      <c r="AF98" s="444"/>
      <c r="AG98" s="585">
        <f t="shared" si="72"/>
        <v>0</v>
      </c>
      <c r="AH98" s="585">
        <f t="shared" si="73"/>
        <v>0</v>
      </c>
      <c r="AI98" s="444"/>
      <c r="AJ98" s="585">
        <f t="shared" si="74"/>
        <v>0</v>
      </c>
      <c r="AK98" s="585">
        <f t="shared" si="75"/>
        <v>0</v>
      </c>
      <c r="AL98" s="444"/>
      <c r="AM98" s="585">
        <f t="shared" si="76"/>
        <v>0</v>
      </c>
      <c r="AN98" s="585">
        <f t="shared" si="77"/>
        <v>0</v>
      </c>
      <c r="AO98" s="80">
        <f t="shared" si="78"/>
        <v>0</v>
      </c>
      <c r="AP98" s="80">
        <f t="shared" si="78"/>
        <v>0</v>
      </c>
      <c r="AQ98" s="1111"/>
      <c r="AR98" s="1112"/>
    </row>
    <row r="99" spans="1:49" x14ac:dyDescent="0.25">
      <c r="A99" s="432"/>
      <c r="B99" s="465"/>
      <c r="C99" s="764"/>
      <c r="D99" s="448"/>
      <c r="E99" s="828"/>
      <c r="F99" s="829"/>
      <c r="G99" s="585">
        <f t="shared" si="79"/>
        <v>0</v>
      </c>
      <c r="H99" s="585">
        <f t="shared" si="59"/>
        <v>0</v>
      </c>
      <c r="I99" s="854"/>
      <c r="J99" s="585">
        <f t="shared" si="80"/>
        <v>0</v>
      </c>
      <c r="K99" s="585">
        <f t="shared" si="60"/>
        <v>0</v>
      </c>
      <c r="L99" s="844"/>
      <c r="M99" s="585">
        <f t="shared" si="81"/>
        <v>0</v>
      </c>
      <c r="N99" s="585">
        <f t="shared" si="61"/>
        <v>0</v>
      </c>
      <c r="O99" s="844"/>
      <c r="P99" s="585">
        <f t="shared" si="82"/>
        <v>0</v>
      </c>
      <c r="Q99" s="585">
        <f t="shared" si="62"/>
        <v>0</v>
      </c>
      <c r="R99" s="842">
        <f t="shared" si="63"/>
        <v>0</v>
      </c>
      <c r="S99" s="845">
        <f t="shared" si="63"/>
        <v>0</v>
      </c>
      <c r="T99" s="444"/>
      <c r="U99" s="585">
        <f t="shared" si="64"/>
        <v>0</v>
      </c>
      <c r="V99" s="585">
        <f t="shared" si="65"/>
        <v>0</v>
      </c>
      <c r="W99" s="444"/>
      <c r="X99" s="585">
        <f t="shared" si="66"/>
        <v>0</v>
      </c>
      <c r="Y99" s="585">
        <f t="shared" si="67"/>
        <v>0</v>
      </c>
      <c r="Z99" s="444"/>
      <c r="AA99" s="585">
        <f t="shared" si="68"/>
        <v>0</v>
      </c>
      <c r="AB99" s="585">
        <f t="shared" si="69"/>
        <v>0</v>
      </c>
      <c r="AC99" s="444"/>
      <c r="AD99" s="585">
        <f t="shared" si="70"/>
        <v>0</v>
      </c>
      <c r="AE99" s="585">
        <f t="shared" si="71"/>
        <v>0</v>
      </c>
      <c r="AF99" s="444"/>
      <c r="AG99" s="585">
        <f t="shared" si="72"/>
        <v>0</v>
      </c>
      <c r="AH99" s="585">
        <f t="shared" si="73"/>
        <v>0</v>
      </c>
      <c r="AI99" s="444"/>
      <c r="AJ99" s="585">
        <f t="shared" si="74"/>
        <v>0</v>
      </c>
      <c r="AK99" s="585">
        <f t="shared" si="75"/>
        <v>0</v>
      </c>
      <c r="AL99" s="444"/>
      <c r="AM99" s="585">
        <f t="shared" si="76"/>
        <v>0</v>
      </c>
      <c r="AN99" s="585">
        <f t="shared" si="77"/>
        <v>0</v>
      </c>
      <c r="AO99" s="80">
        <f t="shared" si="78"/>
        <v>0</v>
      </c>
      <c r="AP99" s="80">
        <f t="shared" si="78"/>
        <v>0</v>
      </c>
      <c r="AQ99" s="1111"/>
      <c r="AR99" s="1112"/>
    </row>
    <row r="100" spans="1:49" x14ac:dyDescent="0.25">
      <c r="A100" s="432"/>
      <c r="B100" s="465"/>
      <c r="C100" s="764"/>
      <c r="D100" s="448"/>
      <c r="E100" s="828"/>
      <c r="F100" s="829"/>
      <c r="G100" s="585">
        <f t="shared" si="79"/>
        <v>0</v>
      </c>
      <c r="H100" s="585">
        <f t="shared" si="59"/>
        <v>0</v>
      </c>
      <c r="I100" s="854"/>
      <c r="J100" s="585">
        <f t="shared" si="80"/>
        <v>0</v>
      </c>
      <c r="K100" s="585">
        <f t="shared" si="60"/>
        <v>0</v>
      </c>
      <c r="L100" s="844"/>
      <c r="M100" s="585">
        <f t="shared" si="81"/>
        <v>0</v>
      </c>
      <c r="N100" s="585">
        <f t="shared" si="61"/>
        <v>0</v>
      </c>
      <c r="O100" s="844"/>
      <c r="P100" s="585">
        <f t="shared" si="82"/>
        <v>0</v>
      </c>
      <c r="Q100" s="585">
        <f t="shared" si="62"/>
        <v>0</v>
      </c>
      <c r="R100" s="842">
        <f t="shared" si="63"/>
        <v>0</v>
      </c>
      <c r="S100" s="845">
        <f t="shared" si="63"/>
        <v>0</v>
      </c>
      <c r="T100" s="444"/>
      <c r="U100" s="585">
        <f t="shared" si="64"/>
        <v>0</v>
      </c>
      <c r="V100" s="585">
        <f t="shared" si="65"/>
        <v>0</v>
      </c>
      <c r="W100" s="444"/>
      <c r="X100" s="585">
        <f t="shared" si="66"/>
        <v>0</v>
      </c>
      <c r="Y100" s="585">
        <f t="shared" si="67"/>
        <v>0</v>
      </c>
      <c r="Z100" s="444"/>
      <c r="AA100" s="585">
        <f t="shared" si="68"/>
        <v>0</v>
      </c>
      <c r="AB100" s="585">
        <f t="shared" si="69"/>
        <v>0</v>
      </c>
      <c r="AC100" s="444"/>
      <c r="AD100" s="585">
        <f t="shared" si="70"/>
        <v>0</v>
      </c>
      <c r="AE100" s="585">
        <f t="shared" si="71"/>
        <v>0</v>
      </c>
      <c r="AF100" s="444"/>
      <c r="AG100" s="585">
        <f t="shared" si="72"/>
        <v>0</v>
      </c>
      <c r="AH100" s="585">
        <f t="shared" si="73"/>
        <v>0</v>
      </c>
      <c r="AI100" s="444"/>
      <c r="AJ100" s="585">
        <f t="shared" si="74"/>
        <v>0</v>
      </c>
      <c r="AK100" s="585">
        <f t="shared" si="75"/>
        <v>0</v>
      </c>
      <c r="AL100" s="444"/>
      <c r="AM100" s="585">
        <f t="shared" si="76"/>
        <v>0</v>
      </c>
      <c r="AN100" s="585">
        <f t="shared" si="77"/>
        <v>0</v>
      </c>
      <c r="AO100" s="80">
        <f t="shared" si="78"/>
        <v>0</v>
      </c>
      <c r="AP100" s="80">
        <f t="shared" si="78"/>
        <v>0</v>
      </c>
      <c r="AQ100" s="1111"/>
      <c r="AR100" s="1112"/>
    </row>
    <row r="101" spans="1:49" x14ac:dyDescent="0.25">
      <c r="A101" s="432"/>
      <c r="B101" s="465"/>
      <c r="C101" s="764"/>
      <c r="D101" s="448"/>
      <c r="E101" s="828"/>
      <c r="F101" s="829"/>
      <c r="G101" s="585">
        <f t="shared" si="79"/>
        <v>0</v>
      </c>
      <c r="H101" s="585">
        <f t="shared" si="59"/>
        <v>0</v>
      </c>
      <c r="I101" s="854"/>
      <c r="J101" s="585">
        <f t="shared" si="80"/>
        <v>0</v>
      </c>
      <c r="K101" s="585">
        <f t="shared" si="60"/>
        <v>0</v>
      </c>
      <c r="L101" s="844"/>
      <c r="M101" s="585">
        <f t="shared" si="81"/>
        <v>0</v>
      </c>
      <c r="N101" s="585">
        <f t="shared" si="61"/>
        <v>0</v>
      </c>
      <c r="O101" s="844"/>
      <c r="P101" s="585">
        <f t="shared" si="82"/>
        <v>0</v>
      </c>
      <c r="Q101" s="585">
        <f t="shared" si="62"/>
        <v>0</v>
      </c>
      <c r="R101" s="842">
        <f t="shared" si="63"/>
        <v>0</v>
      </c>
      <c r="S101" s="845">
        <f t="shared" si="63"/>
        <v>0</v>
      </c>
      <c r="T101" s="444"/>
      <c r="U101" s="585">
        <f t="shared" si="64"/>
        <v>0</v>
      </c>
      <c r="V101" s="585">
        <f t="shared" si="65"/>
        <v>0</v>
      </c>
      <c r="W101" s="444"/>
      <c r="X101" s="585">
        <f t="shared" si="66"/>
        <v>0</v>
      </c>
      <c r="Y101" s="585">
        <f t="shared" si="67"/>
        <v>0</v>
      </c>
      <c r="Z101" s="444"/>
      <c r="AA101" s="585">
        <f t="shared" si="68"/>
        <v>0</v>
      </c>
      <c r="AB101" s="585">
        <f t="shared" si="69"/>
        <v>0</v>
      </c>
      <c r="AC101" s="444"/>
      <c r="AD101" s="585">
        <f t="shared" si="70"/>
        <v>0</v>
      </c>
      <c r="AE101" s="585">
        <f t="shared" si="71"/>
        <v>0</v>
      </c>
      <c r="AF101" s="444"/>
      <c r="AG101" s="585">
        <f t="shared" si="72"/>
        <v>0</v>
      </c>
      <c r="AH101" s="585">
        <f t="shared" si="73"/>
        <v>0</v>
      </c>
      <c r="AI101" s="444"/>
      <c r="AJ101" s="585">
        <f t="shared" si="74"/>
        <v>0</v>
      </c>
      <c r="AK101" s="585">
        <f t="shared" si="75"/>
        <v>0</v>
      </c>
      <c r="AL101" s="444"/>
      <c r="AM101" s="585">
        <f t="shared" si="76"/>
        <v>0</v>
      </c>
      <c r="AN101" s="585">
        <f t="shared" si="77"/>
        <v>0</v>
      </c>
      <c r="AO101" s="80">
        <f t="shared" si="78"/>
        <v>0</v>
      </c>
      <c r="AP101" s="80">
        <f t="shared" si="78"/>
        <v>0</v>
      </c>
      <c r="AQ101" s="1111"/>
      <c r="AR101" s="1112"/>
    </row>
    <row r="102" spans="1:49" x14ac:dyDescent="0.25">
      <c r="A102" s="432"/>
      <c r="B102" s="465"/>
      <c r="C102" s="764"/>
      <c r="D102" s="448"/>
      <c r="E102" s="828"/>
      <c r="F102" s="829"/>
      <c r="G102" s="585">
        <f t="shared" si="79"/>
        <v>0</v>
      </c>
      <c r="H102" s="585">
        <f t="shared" si="59"/>
        <v>0</v>
      </c>
      <c r="I102" s="854"/>
      <c r="J102" s="585">
        <f t="shared" si="80"/>
        <v>0</v>
      </c>
      <c r="K102" s="585">
        <f t="shared" si="60"/>
        <v>0</v>
      </c>
      <c r="L102" s="844"/>
      <c r="M102" s="585">
        <f t="shared" si="81"/>
        <v>0</v>
      </c>
      <c r="N102" s="585">
        <f t="shared" si="61"/>
        <v>0</v>
      </c>
      <c r="O102" s="844"/>
      <c r="P102" s="585">
        <f t="shared" si="82"/>
        <v>0</v>
      </c>
      <c r="Q102" s="585">
        <f t="shared" si="62"/>
        <v>0</v>
      </c>
      <c r="R102" s="842">
        <f t="shared" si="63"/>
        <v>0</v>
      </c>
      <c r="S102" s="845">
        <f t="shared" si="63"/>
        <v>0</v>
      </c>
      <c r="T102" s="444"/>
      <c r="U102" s="585">
        <f t="shared" si="64"/>
        <v>0</v>
      </c>
      <c r="V102" s="585">
        <f t="shared" si="65"/>
        <v>0</v>
      </c>
      <c r="W102" s="444"/>
      <c r="X102" s="585">
        <f t="shared" si="66"/>
        <v>0</v>
      </c>
      <c r="Y102" s="585">
        <f t="shared" si="67"/>
        <v>0</v>
      </c>
      <c r="Z102" s="444"/>
      <c r="AA102" s="585">
        <f t="shared" si="68"/>
        <v>0</v>
      </c>
      <c r="AB102" s="585">
        <f t="shared" si="69"/>
        <v>0</v>
      </c>
      <c r="AC102" s="444"/>
      <c r="AD102" s="585">
        <f t="shared" si="70"/>
        <v>0</v>
      </c>
      <c r="AE102" s="585">
        <f t="shared" si="71"/>
        <v>0</v>
      </c>
      <c r="AF102" s="444"/>
      <c r="AG102" s="585">
        <f t="shared" si="72"/>
        <v>0</v>
      </c>
      <c r="AH102" s="585">
        <f t="shared" si="73"/>
        <v>0</v>
      </c>
      <c r="AI102" s="444"/>
      <c r="AJ102" s="585">
        <f t="shared" si="74"/>
        <v>0</v>
      </c>
      <c r="AK102" s="585">
        <f t="shared" si="75"/>
        <v>0</v>
      </c>
      <c r="AL102" s="444"/>
      <c r="AM102" s="585">
        <f t="shared" si="76"/>
        <v>0</v>
      </c>
      <c r="AN102" s="585">
        <f t="shared" si="77"/>
        <v>0</v>
      </c>
      <c r="AO102" s="80">
        <f t="shared" si="78"/>
        <v>0</v>
      </c>
      <c r="AP102" s="80">
        <f t="shared" si="78"/>
        <v>0</v>
      </c>
      <c r="AQ102" s="1111"/>
      <c r="AR102" s="1112"/>
    </row>
    <row r="103" spans="1:49" x14ac:dyDescent="0.25">
      <c r="A103" s="432"/>
      <c r="B103" s="465"/>
      <c r="C103" s="764"/>
      <c r="D103" s="448"/>
      <c r="E103" s="828"/>
      <c r="F103" s="829"/>
      <c r="G103" s="585">
        <f t="shared" si="79"/>
        <v>0</v>
      </c>
      <c r="H103" s="585">
        <f t="shared" si="59"/>
        <v>0</v>
      </c>
      <c r="I103" s="854"/>
      <c r="J103" s="585">
        <f t="shared" si="80"/>
        <v>0</v>
      </c>
      <c r="K103" s="585">
        <f t="shared" si="60"/>
        <v>0</v>
      </c>
      <c r="L103" s="844"/>
      <c r="M103" s="585">
        <f t="shared" si="81"/>
        <v>0</v>
      </c>
      <c r="N103" s="585">
        <f t="shared" si="61"/>
        <v>0</v>
      </c>
      <c r="O103" s="844"/>
      <c r="P103" s="585">
        <f t="shared" si="82"/>
        <v>0</v>
      </c>
      <c r="Q103" s="585">
        <f t="shared" si="62"/>
        <v>0</v>
      </c>
      <c r="R103" s="842">
        <f t="shared" si="63"/>
        <v>0</v>
      </c>
      <c r="S103" s="845">
        <f t="shared" si="63"/>
        <v>0</v>
      </c>
      <c r="T103" s="444"/>
      <c r="U103" s="585">
        <f t="shared" si="64"/>
        <v>0</v>
      </c>
      <c r="V103" s="585">
        <f t="shared" si="65"/>
        <v>0</v>
      </c>
      <c r="W103" s="444"/>
      <c r="X103" s="585">
        <f t="shared" si="66"/>
        <v>0</v>
      </c>
      <c r="Y103" s="585">
        <f t="shared" si="67"/>
        <v>0</v>
      </c>
      <c r="Z103" s="444"/>
      <c r="AA103" s="585">
        <f t="shared" si="68"/>
        <v>0</v>
      </c>
      <c r="AB103" s="585">
        <f t="shared" si="69"/>
        <v>0</v>
      </c>
      <c r="AC103" s="444"/>
      <c r="AD103" s="585">
        <f t="shared" si="70"/>
        <v>0</v>
      </c>
      <c r="AE103" s="585">
        <f t="shared" si="71"/>
        <v>0</v>
      </c>
      <c r="AF103" s="444"/>
      <c r="AG103" s="585">
        <f t="shared" si="72"/>
        <v>0</v>
      </c>
      <c r="AH103" s="585">
        <f t="shared" si="73"/>
        <v>0</v>
      </c>
      <c r="AI103" s="444"/>
      <c r="AJ103" s="585">
        <f t="shared" si="74"/>
        <v>0</v>
      </c>
      <c r="AK103" s="585">
        <f t="shared" si="75"/>
        <v>0</v>
      </c>
      <c r="AL103" s="444"/>
      <c r="AM103" s="585">
        <f t="shared" si="76"/>
        <v>0</v>
      </c>
      <c r="AN103" s="585">
        <f t="shared" si="77"/>
        <v>0</v>
      </c>
      <c r="AO103" s="80">
        <f t="shared" si="78"/>
        <v>0</v>
      </c>
      <c r="AP103" s="80">
        <f t="shared" si="78"/>
        <v>0</v>
      </c>
      <c r="AQ103" s="1111"/>
      <c r="AR103" s="1112"/>
    </row>
    <row r="104" spans="1:49" x14ac:dyDescent="0.25">
      <c r="A104" s="432"/>
      <c r="B104" s="465"/>
      <c r="C104" s="764"/>
      <c r="D104" s="448"/>
      <c r="E104" s="828"/>
      <c r="F104" s="829"/>
      <c r="G104" s="585">
        <f t="shared" si="79"/>
        <v>0</v>
      </c>
      <c r="H104" s="585">
        <f t="shared" si="59"/>
        <v>0</v>
      </c>
      <c r="I104" s="854"/>
      <c r="J104" s="585">
        <f t="shared" si="80"/>
        <v>0</v>
      </c>
      <c r="K104" s="585">
        <f t="shared" si="60"/>
        <v>0</v>
      </c>
      <c r="L104" s="844"/>
      <c r="M104" s="585">
        <f t="shared" si="81"/>
        <v>0</v>
      </c>
      <c r="N104" s="585">
        <f t="shared" si="61"/>
        <v>0</v>
      </c>
      <c r="O104" s="844"/>
      <c r="P104" s="585">
        <f t="shared" si="82"/>
        <v>0</v>
      </c>
      <c r="Q104" s="585">
        <f t="shared" si="62"/>
        <v>0</v>
      </c>
      <c r="R104" s="842">
        <f t="shared" si="63"/>
        <v>0</v>
      </c>
      <c r="S104" s="845">
        <f t="shared" si="63"/>
        <v>0</v>
      </c>
      <c r="T104" s="444"/>
      <c r="U104" s="585">
        <f t="shared" si="64"/>
        <v>0</v>
      </c>
      <c r="V104" s="585">
        <f t="shared" si="65"/>
        <v>0</v>
      </c>
      <c r="W104" s="444"/>
      <c r="X104" s="585">
        <f t="shared" si="66"/>
        <v>0</v>
      </c>
      <c r="Y104" s="585">
        <f t="shared" si="67"/>
        <v>0</v>
      </c>
      <c r="Z104" s="444"/>
      <c r="AA104" s="585">
        <f t="shared" si="68"/>
        <v>0</v>
      </c>
      <c r="AB104" s="585">
        <f t="shared" si="69"/>
        <v>0</v>
      </c>
      <c r="AC104" s="444"/>
      <c r="AD104" s="585">
        <f t="shared" si="70"/>
        <v>0</v>
      </c>
      <c r="AE104" s="585">
        <f t="shared" si="71"/>
        <v>0</v>
      </c>
      <c r="AF104" s="444"/>
      <c r="AG104" s="585">
        <f t="shared" si="72"/>
        <v>0</v>
      </c>
      <c r="AH104" s="585">
        <f t="shared" si="73"/>
        <v>0</v>
      </c>
      <c r="AI104" s="444"/>
      <c r="AJ104" s="585">
        <f t="shared" si="74"/>
        <v>0</v>
      </c>
      <c r="AK104" s="585">
        <f t="shared" si="75"/>
        <v>0</v>
      </c>
      <c r="AL104" s="444"/>
      <c r="AM104" s="585">
        <f t="shared" si="76"/>
        <v>0</v>
      </c>
      <c r="AN104" s="585">
        <f t="shared" si="77"/>
        <v>0</v>
      </c>
      <c r="AO104" s="80">
        <f t="shared" si="78"/>
        <v>0</v>
      </c>
      <c r="AP104" s="80">
        <f t="shared" si="78"/>
        <v>0</v>
      </c>
      <c r="AQ104" s="1111"/>
      <c r="AR104" s="1112"/>
    </row>
    <row r="105" spans="1:49" x14ac:dyDescent="0.25">
      <c r="A105" s="432"/>
      <c r="B105" s="465"/>
      <c r="C105" s="764"/>
      <c r="D105" s="448"/>
      <c r="E105" s="828"/>
      <c r="F105" s="829"/>
      <c r="G105" s="585">
        <f t="shared" si="79"/>
        <v>0</v>
      </c>
      <c r="H105" s="585">
        <f t="shared" si="59"/>
        <v>0</v>
      </c>
      <c r="I105" s="854"/>
      <c r="J105" s="585">
        <f t="shared" si="80"/>
        <v>0</v>
      </c>
      <c r="K105" s="585">
        <f t="shared" si="60"/>
        <v>0</v>
      </c>
      <c r="L105" s="844"/>
      <c r="M105" s="585">
        <f t="shared" si="81"/>
        <v>0</v>
      </c>
      <c r="N105" s="585">
        <f t="shared" si="61"/>
        <v>0</v>
      </c>
      <c r="O105" s="844"/>
      <c r="P105" s="585">
        <f t="shared" si="82"/>
        <v>0</v>
      </c>
      <c r="Q105" s="585">
        <f t="shared" si="62"/>
        <v>0</v>
      </c>
      <c r="R105" s="842">
        <f t="shared" si="63"/>
        <v>0</v>
      </c>
      <c r="S105" s="845">
        <f t="shared" si="63"/>
        <v>0</v>
      </c>
      <c r="T105" s="444"/>
      <c r="U105" s="585">
        <f t="shared" si="64"/>
        <v>0</v>
      </c>
      <c r="V105" s="585">
        <f t="shared" si="65"/>
        <v>0</v>
      </c>
      <c r="W105" s="444"/>
      <c r="X105" s="585">
        <f t="shared" si="66"/>
        <v>0</v>
      </c>
      <c r="Y105" s="585">
        <f t="shared" si="67"/>
        <v>0</v>
      </c>
      <c r="Z105" s="444"/>
      <c r="AA105" s="585">
        <f t="shared" si="68"/>
        <v>0</v>
      </c>
      <c r="AB105" s="585">
        <f t="shared" si="69"/>
        <v>0</v>
      </c>
      <c r="AC105" s="444"/>
      <c r="AD105" s="585">
        <f t="shared" si="70"/>
        <v>0</v>
      </c>
      <c r="AE105" s="585">
        <f t="shared" si="71"/>
        <v>0</v>
      </c>
      <c r="AF105" s="444"/>
      <c r="AG105" s="585">
        <f t="shared" si="72"/>
        <v>0</v>
      </c>
      <c r="AH105" s="585">
        <f t="shared" si="73"/>
        <v>0</v>
      </c>
      <c r="AI105" s="444"/>
      <c r="AJ105" s="585">
        <f t="shared" si="74"/>
        <v>0</v>
      </c>
      <c r="AK105" s="585">
        <f t="shared" si="75"/>
        <v>0</v>
      </c>
      <c r="AL105" s="444"/>
      <c r="AM105" s="585">
        <f t="shared" si="76"/>
        <v>0</v>
      </c>
      <c r="AN105" s="585">
        <f t="shared" si="77"/>
        <v>0</v>
      </c>
      <c r="AO105" s="80">
        <f t="shared" si="78"/>
        <v>0</v>
      </c>
      <c r="AP105" s="80">
        <f t="shared" si="78"/>
        <v>0</v>
      </c>
      <c r="AQ105" s="1111"/>
      <c r="AR105" s="1112"/>
    </row>
    <row r="106" spans="1:49" x14ac:dyDescent="0.25">
      <c r="A106" s="432"/>
      <c r="B106" s="465"/>
      <c r="C106" s="778"/>
      <c r="D106" s="448"/>
      <c r="E106" s="828"/>
      <c r="F106" s="829"/>
      <c r="G106" s="585">
        <f t="shared" si="79"/>
        <v>0</v>
      </c>
      <c r="H106" s="585">
        <f t="shared" si="59"/>
        <v>0</v>
      </c>
      <c r="I106" s="854"/>
      <c r="J106" s="585">
        <f t="shared" si="80"/>
        <v>0</v>
      </c>
      <c r="K106" s="585">
        <f t="shared" si="60"/>
        <v>0</v>
      </c>
      <c r="L106" s="844"/>
      <c r="M106" s="585">
        <f t="shared" si="81"/>
        <v>0</v>
      </c>
      <c r="N106" s="585">
        <f t="shared" si="61"/>
        <v>0</v>
      </c>
      <c r="O106" s="844"/>
      <c r="P106" s="585">
        <f t="shared" si="82"/>
        <v>0</v>
      </c>
      <c r="Q106" s="585">
        <f t="shared" si="62"/>
        <v>0</v>
      </c>
      <c r="R106" s="842">
        <f t="shared" si="63"/>
        <v>0</v>
      </c>
      <c r="S106" s="845">
        <f t="shared" si="63"/>
        <v>0</v>
      </c>
      <c r="T106" s="444"/>
      <c r="U106" s="585">
        <f t="shared" si="64"/>
        <v>0</v>
      </c>
      <c r="V106" s="585">
        <f t="shared" si="65"/>
        <v>0</v>
      </c>
      <c r="W106" s="444"/>
      <c r="X106" s="585">
        <f t="shared" si="66"/>
        <v>0</v>
      </c>
      <c r="Y106" s="585">
        <f t="shared" si="67"/>
        <v>0</v>
      </c>
      <c r="Z106" s="444"/>
      <c r="AA106" s="585">
        <f t="shared" si="68"/>
        <v>0</v>
      </c>
      <c r="AB106" s="585">
        <f t="shared" si="69"/>
        <v>0</v>
      </c>
      <c r="AC106" s="444"/>
      <c r="AD106" s="585">
        <f t="shared" si="70"/>
        <v>0</v>
      </c>
      <c r="AE106" s="585">
        <f t="shared" si="71"/>
        <v>0</v>
      </c>
      <c r="AF106" s="444"/>
      <c r="AG106" s="585">
        <f t="shared" si="72"/>
        <v>0</v>
      </c>
      <c r="AH106" s="585">
        <f t="shared" si="73"/>
        <v>0</v>
      </c>
      <c r="AI106" s="444"/>
      <c r="AJ106" s="585">
        <f t="shared" si="74"/>
        <v>0</v>
      </c>
      <c r="AK106" s="585">
        <f t="shared" si="75"/>
        <v>0</v>
      </c>
      <c r="AL106" s="444"/>
      <c r="AM106" s="585">
        <f t="shared" si="76"/>
        <v>0</v>
      </c>
      <c r="AN106" s="585">
        <f t="shared" si="77"/>
        <v>0</v>
      </c>
      <c r="AO106" s="80">
        <f t="shared" si="78"/>
        <v>0</v>
      </c>
      <c r="AP106" s="80">
        <f t="shared" si="78"/>
        <v>0</v>
      </c>
      <c r="AQ106" s="1111"/>
      <c r="AR106" s="1112"/>
    </row>
    <row r="107" spans="1:49" ht="13.5" thickBot="1" x14ac:dyDescent="0.3">
      <c r="A107" s="79" t="s">
        <v>30</v>
      </c>
      <c r="B107" s="586"/>
      <c r="C107" s="779"/>
      <c r="D107" s="1201"/>
      <c r="E107" s="1201"/>
      <c r="F107" s="830"/>
      <c r="G107" s="587">
        <f>SUM(G93:G106)</f>
        <v>0</v>
      </c>
      <c r="H107" s="587">
        <f>SUM(H93:H106)</f>
        <v>0</v>
      </c>
      <c r="I107" s="855"/>
      <c r="J107" s="587">
        <f>SUM(J93:J106)</f>
        <v>0</v>
      </c>
      <c r="K107" s="587">
        <f>SUM(K93:K106)</f>
        <v>0</v>
      </c>
      <c r="L107" s="78"/>
      <c r="M107" s="587">
        <f>SUM(M93:M106)</f>
        <v>0</v>
      </c>
      <c r="N107" s="587">
        <f>SUM(N93:N106)</f>
        <v>0</v>
      </c>
      <c r="O107" s="78"/>
      <c r="P107" s="587">
        <f>SUM(P93:P106)</f>
        <v>0</v>
      </c>
      <c r="Q107" s="587">
        <f>SUM(Q93:Q106)</f>
        <v>0</v>
      </c>
      <c r="R107" s="78">
        <f>SUM(R93:R106)</f>
        <v>0</v>
      </c>
      <c r="S107" s="831">
        <f>SUM(S93:S106)</f>
        <v>0</v>
      </c>
      <c r="T107" s="77"/>
      <c r="U107" s="587">
        <f>SUM(U93:U106)</f>
        <v>0</v>
      </c>
      <c r="V107" s="587">
        <f>SUM(V93:V106)</f>
        <v>0</v>
      </c>
      <c r="W107" s="76"/>
      <c r="X107" s="587">
        <f>SUM(X93:X106)</f>
        <v>0</v>
      </c>
      <c r="Y107" s="587">
        <f>SUM(Y93:Y106)</f>
        <v>0</v>
      </c>
      <c r="Z107" s="74"/>
      <c r="AA107" s="587">
        <f>SUM(AA93:AA106)</f>
        <v>0</v>
      </c>
      <c r="AB107" s="587">
        <f>SUM(AB93:AB106)</f>
        <v>0</v>
      </c>
      <c r="AC107" s="75"/>
      <c r="AD107" s="587">
        <f>SUM(AD93:AD106)</f>
        <v>0</v>
      </c>
      <c r="AE107" s="587">
        <f>SUM(AE93:AE106)</f>
        <v>0</v>
      </c>
      <c r="AF107" s="75"/>
      <c r="AG107" s="587">
        <f>SUM(AG93:AG106)</f>
        <v>0</v>
      </c>
      <c r="AH107" s="587">
        <f>SUM(AH93:AH106)</f>
        <v>0</v>
      </c>
      <c r="AI107" s="75"/>
      <c r="AJ107" s="587">
        <f>SUM(AJ93:AJ106)</f>
        <v>0</v>
      </c>
      <c r="AK107" s="587">
        <f>SUM(AK93:AK106)</f>
        <v>0</v>
      </c>
      <c r="AL107" s="75"/>
      <c r="AM107" s="587">
        <f>SUM(AM93:AM106)</f>
        <v>0</v>
      </c>
      <c r="AN107" s="587">
        <f>SUM(AN93:AN106)</f>
        <v>0</v>
      </c>
      <c r="AO107" s="74">
        <f>SUM(AO93:AO106)</f>
        <v>0</v>
      </c>
      <c r="AP107" s="74">
        <f>SUM(AP93:AP106)</f>
        <v>0</v>
      </c>
      <c r="AQ107" s="1111"/>
      <c r="AR107" s="1112"/>
    </row>
    <row r="108" spans="1:49" s="552" customFormat="1" ht="13.5" thickBot="1" x14ac:dyDescent="0.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1:49" s="563" customFormat="1" x14ac:dyDescent="0.25">
      <c r="A109" s="1260" t="s">
        <v>52</v>
      </c>
      <c r="B109" s="1261"/>
      <c r="C109" s="975" t="s">
        <v>51</v>
      </c>
      <c r="D109" s="1162"/>
      <c r="E109" s="1163"/>
      <c r="F109" s="975" t="s">
        <v>28</v>
      </c>
      <c r="G109" s="976"/>
      <c r="H109" s="976"/>
      <c r="I109" s="976"/>
      <c r="J109" s="976"/>
      <c r="K109" s="976"/>
      <c r="L109" s="976"/>
      <c r="M109" s="976"/>
      <c r="N109" s="976"/>
      <c r="O109" s="976"/>
      <c r="P109" s="976"/>
      <c r="Q109" s="976"/>
      <c r="R109" s="976"/>
      <c r="S109" s="1006"/>
      <c r="T109" s="975" t="s">
        <v>300</v>
      </c>
      <c r="U109" s="976"/>
      <c r="V109" s="976"/>
      <c r="W109" s="999" t="s">
        <v>46</v>
      </c>
      <c r="X109" s="976"/>
      <c r="Y109" s="976"/>
      <c r="Z109" s="999" t="s">
        <v>45</v>
      </c>
      <c r="AA109" s="976"/>
      <c r="AB109" s="976"/>
      <c r="AC109" s="999" t="s">
        <v>44</v>
      </c>
      <c r="AD109" s="976"/>
      <c r="AE109" s="976"/>
      <c r="AF109" s="999" t="s">
        <v>43</v>
      </c>
      <c r="AG109" s="976"/>
      <c r="AH109" s="976"/>
      <c r="AI109" s="999" t="s">
        <v>42</v>
      </c>
      <c r="AJ109" s="976"/>
      <c r="AK109" s="976"/>
      <c r="AL109" s="999" t="s">
        <v>41</v>
      </c>
      <c r="AM109" s="976"/>
      <c r="AN109" s="976"/>
      <c r="AO109" s="999" t="s">
        <v>10</v>
      </c>
      <c r="AP109" s="976"/>
      <c r="AQ109" s="1113" t="s">
        <v>40</v>
      </c>
      <c r="AR109" s="1114"/>
      <c r="AT109" s="552"/>
      <c r="AU109" s="552"/>
      <c r="AV109" s="552"/>
      <c r="AW109" s="552"/>
    </row>
    <row r="110" spans="1:49" s="68" customFormat="1" x14ac:dyDescent="0.25">
      <c r="A110" s="70" t="s">
        <v>39</v>
      </c>
      <c r="B110" s="1207" t="s">
        <v>50</v>
      </c>
      <c r="C110" s="990" t="s">
        <v>38</v>
      </c>
      <c r="D110" s="1052" t="s">
        <v>49</v>
      </c>
      <c r="E110" s="1149" t="s">
        <v>37</v>
      </c>
      <c r="F110" s="990" t="str">
        <f>I21</f>
        <v>JJJJ</v>
      </c>
      <c r="G110" s="991"/>
      <c r="H110" s="991"/>
      <c r="I110" s="1052" t="str">
        <f>L21</f>
        <v>JJJJ</v>
      </c>
      <c r="J110" s="991"/>
      <c r="K110" s="991"/>
      <c r="L110" s="1052" t="str">
        <f>O21</f>
        <v>JJJJ</v>
      </c>
      <c r="M110" s="991"/>
      <c r="N110" s="991"/>
      <c r="O110" s="1052" t="str">
        <f>R21</f>
        <v>JJJJ</v>
      </c>
      <c r="P110" s="991"/>
      <c r="Q110" s="991"/>
      <c r="R110" s="1128" t="s">
        <v>10</v>
      </c>
      <c r="S110" s="1187"/>
      <c r="T110" s="990" t="s">
        <v>36</v>
      </c>
      <c r="U110" s="73"/>
      <c r="V110" s="72"/>
      <c r="W110" s="1052" t="s">
        <v>36</v>
      </c>
      <c r="X110" s="62"/>
      <c r="Y110" s="23"/>
      <c r="Z110" s="1052" t="s">
        <v>36</v>
      </c>
      <c r="AA110" s="71"/>
      <c r="AB110" s="588"/>
      <c r="AC110" s="1052" t="s">
        <v>36</v>
      </c>
      <c r="AD110" s="71"/>
      <c r="AE110" s="588"/>
      <c r="AF110" s="1052" t="s">
        <v>36</v>
      </c>
      <c r="AG110" s="71"/>
      <c r="AH110" s="588"/>
      <c r="AI110" s="1052" t="s">
        <v>36</v>
      </c>
      <c r="AJ110" s="71"/>
      <c r="AK110" s="588"/>
      <c r="AL110" s="1052" t="s">
        <v>36</v>
      </c>
      <c r="AM110" s="71"/>
      <c r="AN110" s="588"/>
      <c r="AO110" s="71"/>
      <c r="AP110" s="71"/>
      <c r="AQ110" s="1115"/>
      <c r="AR110" s="1116"/>
      <c r="AT110" s="69"/>
      <c r="AU110" s="69"/>
      <c r="AV110" s="69"/>
      <c r="AW110" s="69"/>
    </row>
    <row r="111" spans="1:49" s="68" customFormat="1" ht="25.5" x14ac:dyDescent="0.25">
      <c r="A111" s="70"/>
      <c r="B111" s="1208"/>
      <c r="C111" s="1151"/>
      <c r="D111" s="1052"/>
      <c r="E111" s="1149"/>
      <c r="F111" s="24" t="s">
        <v>35</v>
      </c>
      <c r="G111" s="23" t="s">
        <v>9</v>
      </c>
      <c r="H111" s="23" t="s">
        <v>8</v>
      </c>
      <c r="I111" s="23" t="s">
        <v>35</v>
      </c>
      <c r="J111" s="23" t="s">
        <v>9</v>
      </c>
      <c r="K111" s="23" t="s">
        <v>8</v>
      </c>
      <c r="L111" s="23" t="s">
        <v>35</v>
      </c>
      <c r="M111" s="23" t="s">
        <v>9</v>
      </c>
      <c r="N111" s="23" t="s">
        <v>8</v>
      </c>
      <c r="O111" s="23" t="s">
        <v>35</v>
      </c>
      <c r="P111" s="23" t="s">
        <v>9</v>
      </c>
      <c r="Q111" s="23" t="s">
        <v>8</v>
      </c>
      <c r="R111" s="23" t="s">
        <v>9</v>
      </c>
      <c r="S111" s="34" t="s">
        <v>8</v>
      </c>
      <c r="T111" s="1185"/>
      <c r="U111" s="62" t="s">
        <v>9</v>
      </c>
      <c r="V111" s="23" t="s">
        <v>8</v>
      </c>
      <c r="W111" s="991"/>
      <c r="X111" s="62" t="s">
        <v>9</v>
      </c>
      <c r="Y111" s="23" t="s">
        <v>8</v>
      </c>
      <c r="Z111" s="991"/>
      <c r="AA111" s="62" t="s">
        <v>9</v>
      </c>
      <c r="AB111" s="23" t="s">
        <v>8</v>
      </c>
      <c r="AC111" s="991"/>
      <c r="AD111" s="62" t="s">
        <v>9</v>
      </c>
      <c r="AE111" s="23" t="s">
        <v>8</v>
      </c>
      <c r="AF111" s="991"/>
      <c r="AG111" s="62" t="s">
        <v>9</v>
      </c>
      <c r="AH111" s="23" t="s">
        <v>8</v>
      </c>
      <c r="AI111" s="991"/>
      <c r="AJ111" s="62" t="s">
        <v>9</v>
      </c>
      <c r="AK111" s="23" t="s">
        <v>8</v>
      </c>
      <c r="AL111" s="991"/>
      <c r="AM111" s="62" t="s">
        <v>9</v>
      </c>
      <c r="AN111" s="23" t="s">
        <v>8</v>
      </c>
      <c r="AO111" s="62" t="s">
        <v>9</v>
      </c>
      <c r="AP111" s="23" t="s">
        <v>8</v>
      </c>
      <c r="AQ111" s="1115"/>
      <c r="AR111" s="1116"/>
      <c r="AT111" s="69"/>
      <c r="AU111" s="69"/>
      <c r="AV111" s="69"/>
      <c r="AW111" s="69"/>
    </row>
    <row r="112" spans="1:49" s="563" customFormat="1" x14ac:dyDescent="0.25">
      <c r="A112" s="432"/>
      <c r="B112" s="589"/>
      <c r="C112" s="432"/>
      <c r="D112" s="301"/>
      <c r="E112" s="856"/>
      <c r="F112" s="590"/>
      <c r="G112" s="299">
        <f>F112*$E112</f>
        <v>0</v>
      </c>
      <c r="H112" s="290">
        <f t="shared" ref="H112:H121" si="83">G112/$C$14</f>
        <v>0</v>
      </c>
      <c r="I112" s="301"/>
      <c r="J112" s="299">
        <f>I112*$E112</f>
        <v>0</v>
      </c>
      <c r="K112" s="290">
        <f t="shared" ref="K112:K121" si="84">J112/$C$14</f>
        <v>0</v>
      </c>
      <c r="L112" s="468"/>
      <c r="M112" s="299">
        <f>L112*$E112</f>
        <v>0</v>
      </c>
      <c r="N112" s="290">
        <f t="shared" ref="N112:N121" si="85">M112/$C$14</f>
        <v>0</v>
      </c>
      <c r="O112" s="468"/>
      <c r="P112" s="299">
        <f>O112*$E112</f>
        <v>0</v>
      </c>
      <c r="Q112" s="290">
        <f t="shared" ref="Q112:Q121" si="86">P112/$C$14</f>
        <v>0</v>
      </c>
      <c r="R112" s="80">
        <f t="shared" ref="R112:S121" si="87">P112+M112+J112+G112</f>
        <v>0</v>
      </c>
      <c r="S112" s="80">
        <f t="shared" si="87"/>
        <v>0</v>
      </c>
      <c r="T112" s="444"/>
      <c r="U112" s="80">
        <f>T112*$R112</f>
        <v>0</v>
      </c>
      <c r="V112" s="67">
        <f t="shared" ref="V112:V121" si="88">T112*$S112</f>
        <v>0</v>
      </c>
      <c r="W112" s="444"/>
      <c r="X112" s="80">
        <f>W112*$R112</f>
        <v>0</v>
      </c>
      <c r="Y112" s="67">
        <f t="shared" ref="Y112:Y121" si="89">W112*$S112</f>
        <v>0</v>
      </c>
      <c r="Z112" s="444"/>
      <c r="AA112" s="80">
        <f>Z112*$R112</f>
        <v>0</v>
      </c>
      <c r="AB112" s="67">
        <f t="shared" ref="AB112:AB121" si="90">Z112*$S112</f>
        <v>0</v>
      </c>
      <c r="AC112" s="444"/>
      <c r="AD112" s="80">
        <f>AC112*$R112</f>
        <v>0</v>
      </c>
      <c r="AE112" s="67">
        <f t="shared" ref="AE112:AE121" si="91">AC112*$S112</f>
        <v>0</v>
      </c>
      <c r="AF112" s="444"/>
      <c r="AG112" s="80">
        <f>AF112*$R112</f>
        <v>0</v>
      </c>
      <c r="AH112" s="67">
        <f t="shared" ref="AH112:AH121" si="92">AF112*$S112</f>
        <v>0</v>
      </c>
      <c r="AI112" s="444"/>
      <c r="AJ112" s="80">
        <f>AI112*$R112</f>
        <v>0</v>
      </c>
      <c r="AK112" s="67">
        <f t="shared" ref="AK112:AK121" si="93">AI112*$S112</f>
        <v>0</v>
      </c>
      <c r="AL112" s="444"/>
      <c r="AM112" s="80">
        <f>AL112*$R112</f>
        <v>0</v>
      </c>
      <c r="AN112" s="67">
        <f t="shared" ref="AN112:AN121" si="94">AL112*$S112</f>
        <v>0</v>
      </c>
      <c r="AO112" s="67">
        <f t="shared" ref="AO112:AP121" si="95">AM112+AJ112+AG112+AD112+AA112+X112+U112</f>
        <v>0</v>
      </c>
      <c r="AP112" s="67">
        <f t="shared" si="95"/>
        <v>0</v>
      </c>
      <c r="AQ112" s="1117"/>
      <c r="AR112" s="1118"/>
      <c r="AT112" s="552"/>
      <c r="AU112" s="552"/>
      <c r="AV112" s="552"/>
      <c r="AW112" s="552"/>
    </row>
    <row r="113" spans="1:49" s="563" customFormat="1" x14ac:dyDescent="0.25">
      <c r="A113" s="432"/>
      <c r="B113" s="431"/>
      <c r="C113" s="432"/>
      <c r="D113" s="301"/>
      <c r="E113" s="856"/>
      <c r="F113" s="590"/>
      <c r="G113" s="299">
        <f t="shared" ref="G113:G121" si="96">F113*$E113</f>
        <v>0</v>
      </c>
      <c r="H113" s="290">
        <f t="shared" si="83"/>
        <v>0</v>
      </c>
      <c r="I113" s="301"/>
      <c r="J113" s="299">
        <f t="shared" ref="J113:J121" si="97">I113*$E113</f>
        <v>0</v>
      </c>
      <c r="K113" s="290">
        <f t="shared" si="84"/>
        <v>0</v>
      </c>
      <c r="L113" s="468"/>
      <c r="M113" s="299">
        <f t="shared" ref="M113:M121" si="98">L113*$E113</f>
        <v>0</v>
      </c>
      <c r="N113" s="290">
        <f t="shared" si="85"/>
        <v>0</v>
      </c>
      <c r="O113" s="468"/>
      <c r="P113" s="299">
        <f t="shared" ref="P113:P121" si="99">O113*$E113</f>
        <v>0</v>
      </c>
      <c r="Q113" s="290">
        <f t="shared" si="86"/>
        <v>0</v>
      </c>
      <c r="R113" s="80">
        <f t="shared" si="87"/>
        <v>0</v>
      </c>
      <c r="S113" s="80">
        <f t="shared" si="87"/>
        <v>0</v>
      </c>
      <c r="T113" s="444"/>
      <c r="U113" s="80">
        <f t="shared" ref="U113:U121" si="100">T113*$R113</f>
        <v>0</v>
      </c>
      <c r="V113" s="67">
        <f t="shared" si="88"/>
        <v>0</v>
      </c>
      <c r="W113" s="444"/>
      <c r="X113" s="80">
        <f t="shared" ref="X113:X121" si="101">W113*$R113</f>
        <v>0</v>
      </c>
      <c r="Y113" s="67">
        <f t="shared" si="89"/>
        <v>0</v>
      </c>
      <c r="Z113" s="444"/>
      <c r="AA113" s="80">
        <f t="shared" ref="AA113:AA121" si="102">Z113*$R113</f>
        <v>0</v>
      </c>
      <c r="AB113" s="67">
        <f t="shared" si="90"/>
        <v>0</v>
      </c>
      <c r="AC113" s="444"/>
      <c r="AD113" s="80">
        <f t="shared" ref="AD113:AD121" si="103">AC113*$R113</f>
        <v>0</v>
      </c>
      <c r="AE113" s="67">
        <f t="shared" si="91"/>
        <v>0</v>
      </c>
      <c r="AF113" s="444"/>
      <c r="AG113" s="80">
        <f t="shared" ref="AG113:AG121" si="104">AF113*$R113</f>
        <v>0</v>
      </c>
      <c r="AH113" s="67">
        <f t="shared" si="92"/>
        <v>0</v>
      </c>
      <c r="AI113" s="444"/>
      <c r="AJ113" s="80">
        <f t="shared" ref="AJ113:AJ121" si="105">AI113*$R113</f>
        <v>0</v>
      </c>
      <c r="AK113" s="67">
        <f t="shared" si="93"/>
        <v>0</v>
      </c>
      <c r="AL113" s="444"/>
      <c r="AM113" s="80">
        <f t="shared" ref="AM113:AM121" si="106">AL113*$R113</f>
        <v>0</v>
      </c>
      <c r="AN113" s="67">
        <f t="shared" si="94"/>
        <v>0</v>
      </c>
      <c r="AO113" s="67">
        <f t="shared" si="95"/>
        <v>0</v>
      </c>
      <c r="AP113" s="67">
        <f t="shared" si="95"/>
        <v>0</v>
      </c>
      <c r="AQ113" s="1117"/>
      <c r="AR113" s="1118"/>
      <c r="AT113" s="552"/>
      <c r="AU113" s="552"/>
      <c r="AV113" s="552"/>
      <c r="AW113" s="552"/>
    </row>
    <row r="114" spans="1:49" s="563" customFormat="1" x14ac:dyDescent="0.25">
      <c r="A114" s="432"/>
      <c r="B114" s="431"/>
      <c r="C114" s="432"/>
      <c r="D114" s="301"/>
      <c r="E114" s="856"/>
      <c r="F114" s="590"/>
      <c r="G114" s="299">
        <f t="shared" si="96"/>
        <v>0</v>
      </c>
      <c r="H114" s="290">
        <f t="shared" si="83"/>
        <v>0</v>
      </c>
      <c r="I114" s="301"/>
      <c r="J114" s="299">
        <f t="shared" si="97"/>
        <v>0</v>
      </c>
      <c r="K114" s="290">
        <f t="shared" si="84"/>
        <v>0</v>
      </c>
      <c r="L114" s="468"/>
      <c r="M114" s="299">
        <f t="shared" si="98"/>
        <v>0</v>
      </c>
      <c r="N114" s="290">
        <f t="shared" si="85"/>
        <v>0</v>
      </c>
      <c r="O114" s="468"/>
      <c r="P114" s="299">
        <f t="shared" si="99"/>
        <v>0</v>
      </c>
      <c r="Q114" s="290">
        <f t="shared" si="86"/>
        <v>0</v>
      </c>
      <c r="R114" s="80">
        <f t="shared" si="87"/>
        <v>0</v>
      </c>
      <c r="S114" s="80">
        <f t="shared" si="87"/>
        <v>0</v>
      </c>
      <c r="T114" s="444"/>
      <c r="U114" s="80">
        <f t="shared" si="100"/>
        <v>0</v>
      </c>
      <c r="V114" s="67">
        <f t="shared" si="88"/>
        <v>0</v>
      </c>
      <c r="W114" s="444"/>
      <c r="X114" s="80">
        <f t="shared" si="101"/>
        <v>0</v>
      </c>
      <c r="Y114" s="67">
        <f t="shared" si="89"/>
        <v>0</v>
      </c>
      <c r="Z114" s="444"/>
      <c r="AA114" s="80">
        <f t="shared" si="102"/>
        <v>0</v>
      </c>
      <c r="AB114" s="67">
        <f t="shared" si="90"/>
        <v>0</v>
      </c>
      <c r="AC114" s="444"/>
      <c r="AD114" s="80">
        <f t="shared" si="103"/>
        <v>0</v>
      </c>
      <c r="AE114" s="67">
        <f t="shared" si="91"/>
        <v>0</v>
      </c>
      <c r="AF114" s="444"/>
      <c r="AG114" s="80">
        <f t="shared" si="104"/>
        <v>0</v>
      </c>
      <c r="AH114" s="67">
        <f t="shared" si="92"/>
        <v>0</v>
      </c>
      <c r="AI114" s="444"/>
      <c r="AJ114" s="80">
        <f t="shared" si="105"/>
        <v>0</v>
      </c>
      <c r="AK114" s="67">
        <f t="shared" si="93"/>
        <v>0</v>
      </c>
      <c r="AL114" s="444"/>
      <c r="AM114" s="80">
        <f t="shared" si="106"/>
        <v>0</v>
      </c>
      <c r="AN114" s="67">
        <f t="shared" si="94"/>
        <v>0</v>
      </c>
      <c r="AO114" s="67">
        <f t="shared" si="95"/>
        <v>0</v>
      </c>
      <c r="AP114" s="67">
        <f t="shared" si="95"/>
        <v>0</v>
      </c>
      <c r="AQ114" s="1117"/>
      <c r="AR114" s="1118"/>
      <c r="AT114" s="552"/>
      <c r="AU114" s="552"/>
      <c r="AV114" s="552"/>
      <c r="AW114" s="552"/>
    </row>
    <row r="115" spans="1:49" s="563" customFormat="1" x14ac:dyDescent="0.25">
      <c r="A115" s="432"/>
      <c r="B115" s="431"/>
      <c r="C115" s="432"/>
      <c r="D115" s="301"/>
      <c r="E115" s="856"/>
      <c r="F115" s="590"/>
      <c r="G115" s="299">
        <f t="shared" si="96"/>
        <v>0</v>
      </c>
      <c r="H115" s="290">
        <f t="shared" si="83"/>
        <v>0</v>
      </c>
      <c r="I115" s="301"/>
      <c r="J115" s="299">
        <f t="shared" si="97"/>
        <v>0</v>
      </c>
      <c r="K115" s="290">
        <f t="shared" si="84"/>
        <v>0</v>
      </c>
      <c r="L115" s="468"/>
      <c r="M115" s="299">
        <f t="shared" si="98"/>
        <v>0</v>
      </c>
      <c r="N115" s="290">
        <f t="shared" si="85"/>
        <v>0</v>
      </c>
      <c r="O115" s="468"/>
      <c r="P115" s="299">
        <f t="shared" si="99"/>
        <v>0</v>
      </c>
      <c r="Q115" s="290">
        <f t="shared" si="86"/>
        <v>0</v>
      </c>
      <c r="R115" s="80">
        <f t="shared" si="87"/>
        <v>0</v>
      </c>
      <c r="S115" s="80">
        <f t="shared" si="87"/>
        <v>0</v>
      </c>
      <c r="T115" s="444"/>
      <c r="U115" s="80">
        <f t="shared" si="100"/>
        <v>0</v>
      </c>
      <c r="V115" s="67">
        <f t="shared" si="88"/>
        <v>0</v>
      </c>
      <c r="W115" s="444"/>
      <c r="X115" s="80">
        <f t="shared" si="101"/>
        <v>0</v>
      </c>
      <c r="Y115" s="67">
        <f t="shared" si="89"/>
        <v>0</v>
      </c>
      <c r="Z115" s="444"/>
      <c r="AA115" s="80">
        <f t="shared" si="102"/>
        <v>0</v>
      </c>
      <c r="AB115" s="67">
        <f t="shared" si="90"/>
        <v>0</v>
      </c>
      <c r="AC115" s="444"/>
      <c r="AD115" s="80">
        <f t="shared" si="103"/>
        <v>0</v>
      </c>
      <c r="AE115" s="67">
        <f t="shared" si="91"/>
        <v>0</v>
      </c>
      <c r="AF115" s="444"/>
      <c r="AG115" s="80">
        <f t="shared" si="104"/>
        <v>0</v>
      </c>
      <c r="AH115" s="67">
        <f t="shared" si="92"/>
        <v>0</v>
      </c>
      <c r="AI115" s="444"/>
      <c r="AJ115" s="80">
        <f t="shared" si="105"/>
        <v>0</v>
      </c>
      <c r="AK115" s="67">
        <f t="shared" si="93"/>
        <v>0</v>
      </c>
      <c r="AL115" s="444"/>
      <c r="AM115" s="80">
        <f t="shared" si="106"/>
        <v>0</v>
      </c>
      <c r="AN115" s="67">
        <f t="shared" si="94"/>
        <v>0</v>
      </c>
      <c r="AO115" s="67">
        <f t="shared" si="95"/>
        <v>0</v>
      </c>
      <c r="AP115" s="67">
        <f t="shared" si="95"/>
        <v>0</v>
      </c>
      <c r="AQ115" s="1117"/>
      <c r="AR115" s="1118"/>
      <c r="AT115" s="552"/>
      <c r="AU115" s="552"/>
      <c r="AV115" s="552"/>
      <c r="AW115" s="552"/>
    </row>
    <row r="116" spans="1:49" s="563" customFormat="1" x14ac:dyDescent="0.25">
      <c r="A116" s="432"/>
      <c r="B116" s="431"/>
      <c r="C116" s="432"/>
      <c r="D116" s="301"/>
      <c r="E116" s="856"/>
      <c r="F116" s="590"/>
      <c r="G116" s="299">
        <f t="shared" si="96"/>
        <v>0</v>
      </c>
      <c r="H116" s="290">
        <f t="shared" si="83"/>
        <v>0</v>
      </c>
      <c r="I116" s="301"/>
      <c r="J116" s="299">
        <f t="shared" si="97"/>
        <v>0</v>
      </c>
      <c r="K116" s="290">
        <f t="shared" si="84"/>
        <v>0</v>
      </c>
      <c r="L116" s="468"/>
      <c r="M116" s="299">
        <f t="shared" si="98"/>
        <v>0</v>
      </c>
      <c r="N116" s="290">
        <f t="shared" si="85"/>
        <v>0</v>
      </c>
      <c r="O116" s="468"/>
      <c r="P116" s="299">
        <f t="shared" si="99"/>
        <v>0</v>
      </c>
      <c r="Q116" s="290">
        <f t="shared" si="86"/>
        <v>0</v>
      </c>
      <c r="R116" s="80">
        <f t="shared" si="87"/>
        <v>0</v>
      </c>
      <c r="S116" s="80">
        <f t="shared" si="87"/>
        <v>0</v>
      </c>
      <c r="T116" s="444"/>
      <c r="U116" s="80">
        <f t="shared" si="100"/>
        <v>0</v>
      </c>
      <c r="V116" s="67">
        <f t="shared" si="88"/>
        <v>0</v>
      </c>
      <c r="W116" s="444"/>
      <c r="X116" s="80">
        <f t="shared" si="101"/>
        <v>0</v>
      </c>
      <c r="Y116" s="67">
        <f t="shared" si="89"/>
        <v>0</v>
      </c>
      <c r="Z116" s="444"/>
      <c r="AA116" s="80">
        <f t="shared" si="102"/>
        <v>0</v>
      </c>
      <c r="AB116" s="67">
        <f t="shared" si="90"/>
        <v>0</v>
      </c>
      <c r="AC116" s="444"/>
      <c r="AD116" s="80">
        <f t="shared" si="103"/>
        <v>0</v>
      </c>
      <c r="AE116" s="67">
        <f t="shared" si="91"/>
        <v>0</v>
      </c>
      <c r="AF116" s="444"/>
      <c r="AG116" s="80">
        <f t="shared" si="104"/>
        <v>0</v>
      </c>
      <c r="AH116" s="67">
        <f t="shared" si="92"/>
        <v>0</v>
      </c>
      <c r="AI116" s="444"/>
      <c r="AJ116" s="80">
        <f t="shared" si="105"/>
        <v>0</v>
      </c>
      <c r="AK116" s="67">
        <f t="shared" si="93"/>
        <v>0</v>
      </c>
      <c r="AL116" s="444"/>
      <c r="AM116" s="80">
        <f t="shared" si="106"/>
        <v>0</v>
      </c>
      <c r="AN116" s="67">
        <f t="shared" si="94"/>
        <v>0</v>
      </c>
      <c r="AO116" s="67">
        <f t="shared" si="95"/>
        <v>0</v>
      </c>
      <c r="AP116" s="67">
        <f t="shared" si="95"/>
        <v>0</v>
      </c>
      <c r="AQ116" s="1117"/>
      <c r="AR116" s="1118"/>
      <c r="AT116" s="552"/>
      <c r="AU116" s="552"/>
      <c r="AV116" s="552"/>
      <c r="AW116" s="552"/>
    </row>
    <row r="117" spans="1:49" s="563" customFormat="1" x14ac:dyDescent="0.25">
      <c r="A117" s="432"/>
      <c r="B117" s="431"/>
      <c r="C117" s="432"/>
      <c r="D117" s="448"/>
      <c r="E117" s="766"/>
      <c r="F117" s="590"/>
      <c r="G117" s="299">
        <f t="shared" si="96"/>
        <v>0</v>
      </c>
      <c r="H117" s="290">
        <f t="shared" si="83"/>
        <v>0</v>
      </c>
      <c r="I117" s="857"/>
      <c r="J117" s="299">
        <f t="shared" si="97"/>
        <v>0</v>
      </c>
      <c r="K117" s="290">
        <f t="shared" si="84"/>
        <v>0</v>
      </c>
      <c r="L117" s="468"/>
      <c r="M117" s="299">
        <f t="shared" si="98"/>
        <v>0</v>
      </c>
      <c r="N117" s="290">
        <f t="shared" si="85"/>
        <v>0</v>
      </c>
      <c r="O117" s="468"/>
      <c r="P117" s="299">
        <f t="shared" si="99"/>
        <v>0</v>
      </c>
      <c r="Q117" s="290">
        <f t="shared" si="86"/>
        <v>0</v>
      </c>
      <c r="R117" s="80">
        <f t="shared" si="87"/>
        <v>0</v>
      </c>
      <c r="S117" s="80">
        <f t="shared" si="87"/>
        <v>0</v>
      </c>
      <c r="T117" s="444"/>
      <c r="U117" s="80">
        <f t="shared" si="100"/>
        <v>0</v>
      </c>
      <c r="V117" s="67">
        <f t="shared" si="88"/>
        <v>0</v>
      </c>
      <c r="W117" s="444"/>
      <c r="X117" s="80">
        <f t="shared" si="101"/>
        <v>0</v>
      </c>
      <c r="Y117" s="67">
        <f t="shared" si="89"/>
        <v>0</v>
      </c>
      <c r="Z117" s="444"/>
      <c r="AA117" s="80">
        <f t="shared" si="102"/>
        <v>0</v>
      </c>
      <c r="AB117" s="67">
        <f t="shared" si="90"/>
        <v>0</v>
      </c>
      <c r="AC117" s="444"/>
      <c r="AD117" s="80">
        <f t="shared" si="103"/>
        <v>0</v>
      </c>
      <c r="AE117" s="67">
        <f t="shared" si="91"/>
        <v>0</v>
      </c>
      <c r="AF117" s="444"/>
      <c r="AG117" s="80">
        <f t="shared" si="104"/>
        <v>0</v>
      </c>
      <c r="AH117" s="67">
        <f t="shared" si="92"/>
        <v>0</v>
      </c>
      <c r="AI117" s="444"/>
      <c r="AJ117" s="80">
        <f t="shared" si="105"/>
        <v>0</v>
      </c>
      <c r="AK117" s="67">
        <f t="shared" si="93"/>
        <v>0</v>
      </c>
      <c r="AL117" s="444"/>
      <c r="AM117" s="80">
        <f t="shared" si="106"/>
        <v>0</v>
      </c>
      <c r="AN117" s="67">
        <f t="shared" si="94"/>
        <v>0</v>
      </c>
      <c r="AO117" s="67">
        <f t="shared" si="95"/>
        <v>0</v>
      </c>
      <c r="AP117" s="67">
        <f t="shared" si="95"/>
        <v>0</v>
      </c>
      <c r="AQ117" s="1117"/>
      <c r="AR117" s="1118"/>
      <c r="AT117" s="552"/>
      <c r="AU117" s="552"/>
      <c r="AV117" s="552"/>
      <c r="AW117" s="552"/>
    </row>
    <row r="118" spans="1:49" s="563" customFormat="1" x14ac:dyDescent="0.25">
      <c r="A118" s="432"/>
      <c r="B118" s="431"/>
      <c r="C118" s="432"/>
      <c r="D118" s="448"/>
      <c r="E118" s="766"/>
      <c r="F118" s="590"/>
      <c r="G118" s="299">
        <f t="shared" si="96"/>
        <v>0</v>
      </c>
      <c r="H118" s="290">
        <f t="shared" si="83"/>
        <v>0</v>
      </c>
      <c r="I118" s="857"/>
      <c r="J118" s="299">
        <f t="shared" si="97"/>
        <v>0</v>
      </c>
      <c r="K118" s="290">
        <f t="shared" si="84"/>
        <v>0</v>
      </c>
      <c r="L118" s="468"/>
      <c r="M118" s="299">
        <f t="shared" si="98"/>
        <v>0</v>
      </c>
      <c r="N118" s="290">
        <f t="shared" si="85"/>
        <v>0</v>
      </c>
      <c r="O118" s="468"/>
      <c r="P118" s="299">
        <f t="shared" si="99"/>
        <v>0</v>
      </c>
      <c r="Q118" s="290">
        <f t="shared" si="86"/>
        <v>0</v>
      </c>
      <c r="R118" s="80">
        <f t="shared" si="87"/>
        <v>0</v>
      </c>
      <c r="S118" s="80">
        <f t="shared" si="87"/>
        <v>0</v>
      </c>
      <c r="T118" s="444"/>
      <c r="U118" s="80">
        <f t="shared" si="100"/>
        <v>0</v>
      </c>
      <c r="V118" s="67">
        <f t="shared" si="88"/>
        <v>0</v>
      </c>
      <c r="W118" s="444"/>
      <c r="X118" s="80">
        <f t="shared" si="101"/>
        <v>0</v>
      </c>
      <c r="Y118" s="67">
        <f t="shared" si="89"/>
        <v>0</v>
      </c>
      <c r="Z118" s="444"/>
      <c r="AA118" s="80">
        <f t="shared" si="102"/>
        <v>0</v>
      </c>
      <c r="AB118" s="67">
        <f t="shared" si="90"/>
        <v>0</v>
      </c>
      <c r="AC118" s="444"/>
      <c r="AD118" s="80">
        <f t="shared" si="103"/>
        <v>0</v>
      </c>
      <c r="AE118" s="67">
        <f t="shared" si="91"/>
        <v>0</v>
      </c>
      <c r="AF118" s="444"/>
      <c r="AG118" s="80">
        <f t="shared" si="104"/>
        <v>0</v>
      </c>
      <c r="AH118" s="67">
        <f t="shared" si="92"/>
        <v>0</v>
      </c>
      <c r="AI118" s="444"/>
      <c r="AJ118" s="80">
        <f t="shared" si="105"/>
        <v>0</v>
      </c>
      <c r="AK118" s="67">
        <f t="shared" si="93"/>
        <v>0</v>
      </c>
      <c r="AL118" s="444"/>
      <c r="AM118" s="80">
        <f t="shared" si="106"/>
        <v>0</v>
      </c>
      <c r="AN118" s="67">
        <f t="shared" si="94"/>
        <v>0</v>
      </c>
      <c r="AO118" s="67">
        <f t="shared" si="95"/>
        <v>0</v>
      </c>
      <c r="AP118" s="67">
        <f t="shared" si="95"/>
        <v>0</v>
      </c>
      <c r="AQ118" s="1117"/>
      <c r="AR118" s="1118"/>
      <c r="AT118" s="552"/>
      <c r="AU118" s="552"/>
      <c r="AV118" s="552"/>
      <c r="AW118" s="552"/>
    </row>
    <row r="119" spans="1:49" s="563" customFormat="1" x14ac:dyDescent="0.25">
      <c r="A119" s="432"/>
      <c r="B119" s="431"/>
      <c r="C119" s="432"/>
      <c r="D119" s="448"/>
      <c r="E119" s="766"/>
      <c r="F119" s="590"/>
      <c r="G119" s="299">
        <f t="shared" si="96"/>
        <v>0</v>
      </c>
      <c r="H119" s="290">
        <f t="shared" si="83"/>
        <v>0</v>
      </c>
      <c r="I119" s="857"/>
      <c r="J119" s="299">
        <f t="shared" si="97"/>
        <v>0</v>
      </c>
      <c r="K119" s="290">
        <f t="shared" si="84"/>
        <v>0</v>
      </c>
      <c r="L119" s="468"/>
      <c r="M119" s="299">
        <f t="shared" si="98"/>
        <v>0</v>
      </c>
      <c r="N119" s="290">
        <f t="shared" si="85"/>
        <v>0</v>
      </c>
      <c r="O119" s="468"/>
      <c r="P119" s="299">
        <f t="shared" si="99"/>
        <v>0</v>
      </c>
      <c r="Q119" s="290">
        <f t="shared" si="86"/>
        <v>0</v>
      </c>
      <c r="R119" s="80">
        <f t="shared" si="87"/>
        <v>0</v>
      </c>
      <c r="S119" s="80">
        <f t="shared" si="87"/>
        <v>0</v>
      </c>
      <c r="T119" s="444"/>
      <c r="U119" s="80">
        <f t="shared" si="100"/>
        <v>0</v>
      </c>
      <c r="V119" s="67">
        <f t="shared" si="88"/>
        <v>0</v>
      </c>
      <c r="W119" s="444"/>
      <c r="X119" s="80">
        <f t="shared" si="101"/>
        <v>0</v>
      </c>
      <c r="Y119" s="67">
        <f t="shared" si="89"/>
        <v>0</v>
      </c>
      <c r="Z119" s="444"/>
      <c r="AA119" s="80">
        <f t="shared" si="102"/>
        <v>0</v>
      </c>
      <c r="AB119" s="67">
        <f t="shared" si="90"/>
        <v>0</v>
      </c>
      <c r="AC119" s="444"/>
      <c r="AD119" s="80">
        <f t="shared" si="103"/>
        <v>0</v>
      </c>
      <c r="AE119" s="67">
        <f t="shared" si="91"/>
        <v>0</v>
      </c>
      <c r="AF119" s="444"/>
      <c r="AG119" s="80">
        <f t="shared" si="104"/>
        <v>0</v>
      </c>
      <c r="AH119" s="67">
        <f t="shared" si="92"/>
        <v>0</v>
      </c>
      <c r="AI119" s="444"/>
      <c r="AJ119" s="80">
        <f t="shared" si="105"/>
        <v>0</v>
      </c>
      <c r="AK119" s="67">
        <f t="shared" si="93"/>
        <v>0</v>
      </c>
      <c r="AL119" s="444"/>
      <c r="AM119" s="80">
        <f t="shared" si="106"/>
        <v>0</v>
      </c>
      <c r="AN119" s="67">
        <f t="shared" si="94"/>
        <v>0</v>
      </c>
      <c r="AO119" s="67">
        <f t="shared" si="95"/>
        <v>0</v>
      </c>
      <c r="AP119" s="67">
        <f t="shared" si="95"/>
        <v>0</v>
      </c>
      <c r="AQ119" s="1117"/>
      <c r="AR119" s="1118"/>
      <c r="AT119" s="552"/>
      <c r="AU119" s="552"/>
      <c r="AV119" s="552"/>
      <c r="AW119" s="552"/>
    </row>
    <row r="120" spans="1:49" s="563" customFormat="1" x14ac:dyDescent="0.25">
      <c r="A120" s="432"/>
      <c r="B120" s="431"/>
      <c r="C120" s="432"/>
      <c r="D120" s="448"/>
      <c r="E120" s="766"/>
      <c r="F120" s="590"/>
      <c r="G120" s="299">
        <f t="shared" si="96"/>
        <v>0</v>
      </c>
      <c r="H120" s="290">
        <f t="shared" si="83"/>
        <v>0</v>
      </c>
      <c r="I120" s="857"/>
      <c r="J120" s="299">
        <f t="shared" si="97"/>
        <v>0</v>
      </c>
      <c r="K120" s="290">
        <f t="shared" si="84"/>
        <v>0</v>
      </c>
      <c r="L120" s="468"/>
      <c r="M120" s="299">
        <f t="shared" si="98"/>
        <v>0</v>
      </c>
      <c r="N120" s="290">
        <f t="shared" si="85"/>
        <v>0</v>
      </c>
      <c r="O120" s="468"/>
      <c r="P120" s="299">
        <f t="shared" si="99"/>
        <v>0</v>
      </c>
      <c r="Q120" s="290">
        <f t="shared" si="86"/>
        <v>0</v>
      </c>
      <c r="R120" s="80">
        <f t="shared" si="87"/>
        <v>0</v>
      </c>
      <c r="S120" s="80">
        <f t="shared" si="87"/>
        <v>0</v>
      </c>
      <c r="T120" s="444"/>
      <c r="U120" s="80">
        <f t="shared" si="100"/>
        <v>0</v>
      </c>
      <c r="V120" s="67">
        <f t="shared" si="88"/>
        <v>0</v>
      </c>
      <c r="W120" s="444"/>
      <c r="X120" s="80">
        <f t="shared" si="101"/>
        <v>0</v>
      </c>
      <c r="Y120" s="67">
        <f t="shared" si="89"/>
        <v>0</v>
      </c>
      <c r="Z120" s="444"/>
      <c r="AA120" s="80">
        <f t="shared" si="102"/>
        <v>0</v>
      </c>
      <c r="AB120" s="67">
        <f t="shared" si="90"/>
        <v>0</v>
      </c>
      <c r="AC120" s="444"/>
      <c r="AD120" s="80">
        <f t="shared" si="103"/>
        <v>0</v>
      </c>
      <c r="AE120" s="67">
        <f t="shared" si="91"/>
        <v>0</v>
      </c>
      <c r="AF120" s="444"/>
      <c r="AG120" s="80">
        <f t="shared" si="104"/>
        <v>0</v>
      </c>
      <c r="AH120" s="67">
        <f t="shared" si="92"/>
        <v>0</v>
      </c>
      <c r="AI120" s="444"/>
      <c r="AJ120" s="80">
        <f t="shared" si="105"/>
        <v>0</v>
      </c>
      <c r="AK120" s="67">
        <f t="shared" si="93"/>
        <v>0</v>
      </c>
      <c r="AL120" s="444"/>
      <c r="AM120" s="80">
        <f t="shared" si="106"/>
        <v>0</v>
      </c>
      <c r="AN120" s="67">
        <f t="shared" si="94"/>
        <v>0</v>
      </c>
      <c r="AO120" s="67">
        <f t="shared" si="95"/>
        <v>0</v>
      </c>
      <c r="AP120" s="67">
        <f t="shared" si="95"/>
        <v>0</v>
      </c>
      <c r="AQ120" s="1117"/>
      <c r="AR120" s="1118"/>
      <c r="AT120" s="552"/>
      <c r="AU120" s="552"/>
      <c r="AV120" s="552"/>
      <c r="AW120" s="552"/>
    </row>
    <row r="121" spans="1:49" s="563" customFormat="1" x14ac:dyDescent="0.25">
      <c r="A121" s="432"/>
      <c r="B121" s="431"/>
      <c r="C121" s="432"/>
      <c r="D121" s="448"/>
      <c r="E121" s="766"/>
      <c r="F121" s="590"/>
      <c r="G121" s="299">
        <f t="shared" si="96"/>
        <v>0</v>
      </c>
      <c r="H121" s="290">
        <f t="shared" si="83"/>
        <v>0</v>
      </c>
      <c r="I121" s="857"/>
      <c r="J121" s="299">
        <f t="shared" si="97"/>
        <v>0</v>
      </c>
      <c r="K121" s="290">
        <f t="shared" si="84"/>
        <v>0</v>
      </c>
      <c r="L121" s="468"/>
      <c r="M121" s="299">
        <f t="shared" si="98"/>
        <v>0</v>
      </c>
      <c r="N121" s="290">
        <f t="shared" si="85"/>
        <v>0</v>
      </c>
      <c r="O121" s="468"/>
      <c r="P121" s="299">
        <f t="shared" si="99"/>
        <v>0</v>
      </c>
      <c r="Q121" s="290">
        <f t="shared" si="86"/>
        <v>0</v>
      </c>
      <c r="R121" s="80">
        <f t="shared" si="87"/>
        <v>0</v>
      </c>
      <c r="S121" s="80">
        <f t="shared" si="87"/>
        <v>0</v>
      </c>
      <c r="T121" s="444"/>
      <c r="U121" s="80">
        <f t="shared" si="100"/>
        <v>0</v>
      </c>
      <c r="V121" s="67">
        <f t="shared" si="88"/>
        <v>0</v>
      </c>
      <c r="W121" s="444"/>
      <c r="X121" s="80">
        <f t="shared" si="101"/>
        <v>0</v>
      </c>
      <c r="Y121" s="67">
        <f t="shared" si="89"/>
        <v>0</v>
      </c>
      <c r="Z121" s="444"/>
      <c r="AA121" s="80">
        <f t="shared" si="102"/>
        <v>0</v>
      </c>
      <c r="AB121" s="67">
        <f t="shared" si="90"/>
        <v>0</v>
      </c>
      <c r="AC121" s="444"/>
      <c r="AD121" s="80">
        <f t="shared" si="103"/>
        <v>0</v>
      </c>
      <c r="AE121" s="67">
        <f t="shared" si="91"/>
        <v>0</v>
      </c>
      <c r="AF121" s="444"/>
      <c r="AG121" s="80">
        <f t="shared" si="104"/>
        <v>0</v>
      </c>
      <c r="AH121" s="67">
        <f t="shared" si="92"/>
        <v>0</v>
      </c>
      <c r="AI121" s="444"/>
      <c r="AJ121" s="80">
        <f t="shared" si="105"/>
        <v>0</v>
      </c>
      <c r="AK121" s="67">
        <f t="shared" si="93"/>
        <v>0</v>
      </c>
      <c r="AL121" s="444"/>
      <c r="AM121" s="80">
        <f t="shared" si="106"/>
        <v>0</v>
      </c>
      <c r="AN121" s="67">
        <f t="shared" si="94"/>
        <v>0</v>
      </c>
      <c r="AO121" s="67">
        <f t="shared" si="95"/>
        <v>0</v>
      </c>
      <c r="AP121" s="67">
        <f t="shared" si="95"/>
        <v>0</v>
      </c>
      <c r="AQ121" s="1121"/>
      <c r="AR121" s="1118"/>
      <c r="AT121" s="552"/>
      <c r="AU121" s="552"/>
      <c r="AV121" s="552"/>
      <c r="AW121" s="552"/>
    </row>
    <row r="122" spans="1:49" s="563" customFormat="1" ht="13.5" thickBot="1" x14ac:dyDescent="0.3">
      <c r="A122" s="11" t="s">
        <v>30</v>
      </c>
      <c r="B122" s="591"/>
      <c r="C122" s="295"/>
      <c r="D122" s="592"/>
      <c r="E122" s="593"/>
      <c r="F122" s="295"/>
      <c r="G122" s="294">
        <f>SUM(G112:G121)</f>
        <v>0</v>
      </c>
      <c r="H122" s="858">
        <f>SUM(H112:H121)</f>
        <v>0</v>
      </c>
      <c r="I122" s="858"/>
      <c r="J122" s="294">
        <f>SUM(J112:J121)</f>
        <v>0</v>
      </c>
      <c r="K122" s="858">
        <f>SUM(K112:K121)</f>
        <v>0</v>
      </c>
      <c r="L122" s="74"/>
      <c r="M122" s="294">
        <f>SUM(M112:M121)</f>
        <v>0</v>
      </c>
      <c r="N122" s="858">
        <f>SUM(N112:N121)</f>
        <v>0</v>
      </c>
      <c r="O122" s="74"/>
      <c r="P122" s="294">
        <f>SUM(P112:P121)</f>
        <v>0</v>
      </c>
      <c r="Q122" s="858">
        <f>SUM(Q112:Q121)</f>
        <v>0</v>
      </c>
      <c r="R122" s="74">
        <f>SUM(R112:R121)</f>
        <v>0</v>
      </c>
      <c r="S122" s="74">
        <f>SUM(S112:S121)</f>
        <v>0</v>
      </c>
      <c r="T122" s="118"/>
      <c r="U122" s="74">
        <f>SUM(U112:U121)</f>
        <v>0</v>
      </c>
      <c r="V122" s="74">
        <f>SUM(V112:V121)</f>
        <v>0</v>
      </c>
      <c r="W122" s="64"/>
      <c r="X122" s="74">
        <f>SUM(X112:X121)</f>
        <v>0</v>
      </c>
      <c r="Y122" s="74">
        <f>SUM(Y112:Y121)</f>
        <v>0</v>
      </c>
      <c r="Z122" s="66"/>
      <c r="AA122" s="74">
        <f>SUM(AA112:AA121)</f>
        <v>0</v>
      </c>
      <c r="AB122" s="74">
        <f>SUM(AB112:AB121)</f>
        <v>0</v>
      </c>
      <c r="AC122" s="64"/>
      <c r="AD122" s="74">
        <f>SUM(AD112:AD121)</f>
        <v>0</v>
      </c>
      <c r="AE122" s="74">
        <f>SUM(AE112:AE121)</f>
        <v>0</v>
      </c>
      <c r="AF122" s="64"/>
      <c r="AG122" s="74">
        <f>SUM(AG112:AG121)</f>
        <v>0</v>
      </c>
      <c r="AH122" s="74">
        <f>SUM(AH112:AH121)</f>
        <v>0</v>
      </c>
      <c r="AI122" s="64"/>
      <c r="AJ122" s="74">
        <f>SUM(AJ112:AJ121)</f>
        <v>0</v>
      </c>
      <c r="AK122" s="74">
        <f>SUM(AK112:AK121)</f>
        <v>0</v>
      </c>
      <c r="AL122" s="65"/>
      <c r="AM122" s="74">
        <f>SUM(AM112:AM121)</f>
        <v>0</v>
      </c>
      <c r="AN122" s="74">
        <f>SUM(AN112:AN121)</f>
        <v>0</v>
      </c>
      <c r="AO122" s="64">
        <f>SUM(AO112:AO121)</f>
        <v>0</v>
      </c>
      <c r="AP122" s="64">
        <f>SUM(AP112:AP121)</f>
        <v>0</v>
      </c>
      <c r="AQ122" s="1119"/>
      <c r="AR122" s="1120"/>
      <c r="AT122" s="552"/>
      <c r="AU122" s="552"/>
      <c r="AV122" s="552"/>
      <c r="AW122" s="552"/>
    </row>
    <row r="123" spans="1:49" s="563" customFormat="1" ht="13.5" thickBot="1" x14ac:dyDescent="0.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T123" s="552"/>
      <c r="AU123" s="552"/>
      <c r="AV123" s="552"/>
      <c r="AW123" s="552"/>
    </row>
    <row r="124" spans="1:49" s="594" customFormat="1" x14ac:dyDescent="0.25">
      <c r="A124" s="1179" t="s">
        <v>48</v>
      </c>
      <c r="B124" s="1263"/>
      <c r="C124" s="975" t="s">
        <v>28</v>
      </c>
      <c r="D124" s="976"/>
      <c r="E124" s="976"/>
      <c r="F124" s="976"/>
      <c r="G124" s="976"/>
      <c r="H124" s="976"/>
      <c r="I124" s="976"/>
      <c r="J124" s="976"/>
      <c r="K124" s="976"/>
      <c r="L124" s="976"/>
      <c r="M124" s="976"/>
      <c r="N124" s="976"/>
      <c r="O124" s="976"/>
      <c r="P124" s="976"/>
      <c r="Q124" s="976"/>
      <c r="R124" s="976"/>
      <c r="S124" s="977"/>
      <c r="T124" s="975" t="s">
        <v>300</v>
      </c>
      <c r="U124" s="976"/>
      <c r="V124" s="976"/>
      <c r="W124" s="999" t="s">
        <v>46</v>
      </c>
      <c r="X124" s="976"/>
      <c r="Y124" s="976"/>
      <c r="Z124" s="999" t="s">
        <v>45</v>
      </c>
      <c r="AA124" s="976"/>
      <c r="AB124" s="976"/>
      <c r="AC124" s="999" t="s">
        <v>44</v>
      </c>
      <c r="AD124" s="976"/>
      <c r="AE124" s="976"/>
      <c r="AF124" s="999" t="s">
        <v>43</v>
      </c>
      <c r="AG124" s="976"/>
      <c r="AH124" s="976"/>
      <c r="AI124" s="999" t="s">
        <v>42</v>
      </c>
      <c r="AJ124" s="976"/>
      <c r="AK124" s="976"/>
      <c r="AL124" s="999" t="s">
        <v>41</v>
      </c>
      <c r="AM124" s="976"/>
      <c r="AN124" s="976"/>
      <c r="AO124" s="999" t="s">
        <v>10</v>
      </c>
      <c r="AP124" s="976"/>
      <c r="AQ124" s="1113" t="s">
        <v>40</v>
      </c>
      <c r="AR124" s="1114"/>
      <c r="AT124" s="476"/>
      <c r="AU124" s="476"/>
      <c r="AV124" s="476"/>
      <c r="AW124" s="476"/>
    </row>
    <row r="125" spans="1:49" s="60" customFormat="1" x14ac:dyDescent="0.25">
      <c r="A125" s="1206" t="s">
        <v>39</v>
      </c>
      <c r="B125" s="1215" t="s">
        <v>303</v>
      </c>
      <c r="C125" s="990" t="s">
        <v>38</v>
      </c>
      <c r="D125" s="1052" t="s">
        <v>35</v>
      </c>
      <c r="E125" s="1052" t="s">
        <v>37</v>
      </c>
      <c r="F125" s="1052" t="str">
        <f>I21</f>
        <v>JJJJ</v>
      </c>
      <c r="G125" s="991"/>
      <c r="H125" s="991"/>
      <c r="I125" s="1052" t="str">
        <f>L21</f>
        <v>JJJJ</v>
      </c>
      <c r="J125" s="991"/>
      <c r="K125" s="991"/>
      <c r="L125" s="1052" t="str">
        <f>O21</f>
        <v>JJJJ</v>
      </c>
      <c r="M125" s="991"/>
      <c r="N125" s="991"/>
      <c r="O125" s="1052" t="str">
        <f>R21</f>
        <v>JJJJ</v>
      </c>
      <c r="P125" s="991"/>
      <c r="Q125" s="991"/>
      <c r="R125" s="1128" t="s">
        <v>10</v>
      </c>
      <c r="S125" s="1186"/>
      <c r="T125" s="990" t="s">
        <v>36</v>
      </c>
      <c r="U125" s="63"/>
      <c r="V125" s="276"/>
      <c r="W125" s="1052" t="s">
        <v>36</v>
      </c>
      <c r="X125" s="63"/>
      <c r="Y125" s="276"/>
      <c r="Z125" s="1052" t="s">
        <v>36</v>
      </c>
      <c r="AA125" s="63"/>
      <c r="AB125" s="276"/>
      <c r="AC125" s="1052" t="s">
        <v>36</v>
      </c>
      <c r="AD125" s="63"/>
      <c r="AE125" s="276"/>
      <c r="AF125" s="1052" t="s">
        <v>36</v>
      </c>
      <c r="AG125" s="63"/>
      <c r="AH125" s="276"/>
      <c r="AI125" s="1052" t="s">
        <v>36</v>
      </c>
      <c r="AJ125" s="63"/>
      <c r="AK125" s="276"/>
      <c r="AL125" s="1052" t="s">
        <v>36</v>
      </c>
      <c r="AM125" s="63"/>
      <c r="AN125" s="276"/>
      <c r="AO125" s="62"/>
      <c r="AP125" s="23"/>
      <c r="AQ125" s="1115"/>
      <c r="AR125" s="1116"/>
      <c r="AT125" s="61"/>
      <c r="AU125" s="61"/>
      <c r="AV125" s="61"/>
      <c r="AW125" s="61"/>
    </row>
    <row r="126" spans="1:49" s="60" customFormat="1" ht="25.5" x14ac:dyDescent="0.25">
      <c r="A126" s="1206"/>
      <c r="B126" s="1215"/>
      <c r="C126" s="1151"/>
      <c r="D126" s="1052"/>
      <c r="E126" s="1052"/>
      <c r="F126" s="23" t="s">
        <v>35</v>
      </c>
      <c r="G126" s="23" t="s">
        <v>9</v>
      </c>
      <c r="H126" s="23" t="s">
        <v>8</v>
      </c>
      <c r="I126" s="23" t="s">
        <v>35</v>
      </c>
      <c r="J126" s="23" t="s">
        <v>9</v>
      </c>
      <c r="K126" s="23" t="s">
        <v>8</v>
      </c>
      <c r="L126" s="23" t="s">
        <v>35</v>
      </c>
      <c r="M126" s="23" t="s">
        <v>9</v>
      </c>
      <c r="N126" s="23" t="s">
        <v>8</v>
      </c>
      <c r="O126" s="23" t="s">
        <v>35</v>
      </c>
      <c r="P126" s="23" t="s">
        <v>9</v>
      </c>
      <c r="Q126" s="23" t="s">
        <v>8</v>
      </c>
      <c r="R126" s="23" t="s">
        <v>9</v>
      </c>
      <c r="S126" s="22" t="s">
        <v>8</v>
      </c>
      <c r="T126" s="1185"/>
      <c r="U126" s="62" t="s">
        <v>9</v>
      </c>
      <c r="V126" s="23" t="s">
        <v>8</v>
      </c>
      <c r="W126" s="991"/>
      <c r="X126" s="62" t="s">
        <v>9</v>
      </c>
      <c r="Y126" s="23" t="s">
        <v>8</v>
      </c>
      <c r="Z126" s="991"/>
      <c r="AA126" s="62" t="s">
        <v>9</v>
      </c>
      <c r="AB126" s="23" t="s">
        <v>8</v>
      </c>
      <c r="AC126" s="991"/>
      <c r="AD126" s="62" t="s">
        <v>9</v>
      </c>
      <c r="AE126" s="23" t="s">
        <v>8</v>
      </c>
      <c r="AF126" s="991"/>
      <c r="AG126" s="62" t="s">
        <v>9</v>
      </c>
      <c r="AH126" s="23" t="s">
        <v>8</v>
      </c>
      <c r="AI126" s="991"/>
      <c r="AJ126" s="62" t="s">
        <v>9</v>
      </c>
      <c r="AK126" s="23" t="s">
        <v>8</v>
      </c>
      <c r="AL126" s="991"/>
      <c r="AM126" s="62" t="s">
        <v>9</v>
      </c>
      <c r="AN126" s="23" t="s">
        <v>8</v>
      </c>
      <c r="AO126" s="62" t="s">
        <v>9</v>
      </c>
      <c r="AP126" s="23" t="s">
        <v>34</v>
      </c>
      <c r="AQ126" s="1115"/>
      <c r="AR126" s="1116"/>
      <c r="AT126" s="61"/>
      <c r="AU126" s="61"/>
      <c r="AV126" s="61"/>
      <c r="AW126" s="61"/>
    </row>
    <row r="127" spans="1:49" s="599" customFormat="1" x14ac:dyDescent="0.25">
      <c r="A127" s="432"/>
      <c r="B127" s="431"/>
      <c r="C127" s="595"/>
      <c r="D127" s="596"/>
      <c r="E127" s="711"/>
      <c r="F127" s="711"/>
      <c r="G127" s="609">
        <f>F127*$E127</f>
        <v>0</v>
      </c>
      <c r="H127" s="709">
        <f t="shared" ref="H127:H133" si="107">G127/$C$14</f>
        <v>0</v>
      </c>
      <c r="I127" s="711"/>
      <c r="J127" s="609">
        <f>I127*$E127</f>
        <v>0</v>
      </c>
      <c r="K127" s="609">
        <f t="shared" ref="K127:K133" si="108">J127/$C$14</f>
        <v>0</v>
      </c>
      <c r="L127" s="715"/>
      <c r="M127" s="609">
        <f>L127*$E127</f>
        <v>0</v>
      </c>
      <c r="N127" s="709">
        <f t="shared" ref="N127:N133" si="109">M127/$C$14</f>
        <v>0</v>
      </c>
      <c r="O127" s="715"/>
      <c r="P127" s="709">
        <f t="shared" ref="P127:P133" si="110">O127*$E127</f>
        <v>0</v>
      </c>
      <c r="Q127" s="709">
        <f t="shared" ref="Q127:Q133" si="111">P127/$C$14</f>
        <v>0</v>
      </c>
      <c r="R127" s="716">
        <f t="shared" ref="R127:S133" si="112">P127+M127+J127+G127</f>
        <v>0</v>
      </c>
      <c r="S127" s="806">
        <f t="shared" si="112"/>
        <v>0</v>
      </c>
      <c r="T127" s="446"/>
      <c r="U127" s="598">
        <f t="shared" ref="U127:U133" si="113">T127*$R127</f>
        <v>0</v>
      </c>
      <c r="V127" s="59">
        <f t="shared" ref="V127:V133" si="114">T127*$S127</f>
        <v>0</v>
      </c>
      <c r="W127" s="446"/>
      <c r="X127" s="598">
        <f t="shared" ref="X127:X133" si="115">W127*$R127</f>
        <v>0</v>
      </c>
      <c r="Y127" s="58">
        <f t="shared" ref="Y127:Y133" si="116">W127*$S127</f>
        <v>0</v>
      </c>
      <c r="Z127" s="446"/>
      <c r="AA127" s="598">
        <f t="shared" ref="AA127:AA133" si="117">Z127*$R127</f>
        <v>0</v>
      </c>
      <c r="AB127" s="58">
        <f t="shared" ref="AB127:AB133" si="118">Z127*$S127</f>
        <v>0</v>
      </c>
      <c r="AC127" s="446"/>
      <c r="AD127" s="598">
        <f t="shared" ref="AD127:AD133" si="119">AC127*$R127</f>
        <v>0</v>
      </c>
      <c r="AE127" s="58">
        <f t="shared" ref="AE127:AE133" si="120">AC127*$S127</f>
        <v>0</v>
      </c>
      <c r="AF127" s="446"/>
      <c r="AG127" s="598">
        <f t="shared" ref="AG127:AG133" si="121">AF127*$R127</f>
        <v>0</v>
      </c>
      <c r="AH127" s="58">
        <f t="shared" ref="AH127:AH133" si="122">AF127*$S127</f>
        <v>0</v>
      </c>
      <c r="AI127" s="446"/>
      <c r="AJ127" s="598">
        <f t="shared" ref="AJ127:AJ133" si="123">AI127*$R127</f>
        <v>0</v>
      </c>
      <c r="AK127" s="58">
        <f t="shared" ref="AK127:AK133" si="124">AI127*$S127</f>
        <v>0</v>
      </c>
      <c r="AL127" s="446"/>
      <c r="AM127" s="598">
        <f t="shared" ref="AM127:AM133" si="125">AL127*$R127</f>
        <v>0</v>
      </c>
      <c r="AN127" s="58">
        <f t="shared" ref="AN127:AN133" si="126">AL127*$S127</f>
        <v>0</v>
      </c>
      <c r="AO127" s="57">
        <f t="shared" ref="AO127:AP133" si="127">AM127+AJ127+AG127+AD127+AA127+X127+U127</f>
        <v>0</v>
      </c>
      <c r="AP127" s="57">
        <f t="shared" si="127"/>
        <v>0</v>
      </c>
      <c r="AQ127" s="1107"/>
      <c r="AR127" s="1108"/>
    </row>
    <row r="128" spans="1:49" s="599" customFormat="1" x14ac:dyDescent="0.25">
      <c r="A128" s="432"/>
      <c r="B128" s="431"/>
      <c r="C128" s="432"/>
      <c r="D128" s="447"/>
      <c r="E128" s="713"/>
      <c r="F128" s="711"/>
      <c r="G128" s="609">
        <f t="shared" ref="G128:G133" si="128">F128*$E128</f>
        <v>0</v>
      </c>
      <c r="H128" s="709">
        <f t="shared" si="107"/>
        <v>0</v>
      </c>
      <c r="I128" s="711"/>
      <c r="J128" s="609">
        <f t="shared" ref="J128:J133" si="129">I128*$E128</f>
        <v>0</v>
      </c>
      <c r="K128" s="609">
        <f t="shared" si="108"/>
        <v>0</v>
      </c>
      <c r="L128" s="715"/>
      <c r="M128" s="609">
        <f t="shared" ref="M128:M133" si="130">L128*$E128</f>
        <v>0</v>
      </c>
      <c r="N128" s="709">
        <f t="shared" si="109"/>
        <v>0</v>
      </c>
      <c r="O128" s="715"/>
      <c r="P128" s="709">
        <f t="shared" si="110"/>
        <v>0</v>
      </c>
      <c r="Q128" s="709">
        <f t="shared" si="111"/>
        <v>0</v>
      </c>
      <c r="R128" s="716">
        <f t="shared" si="112"/>
        <v>0</v>
      </c>
      <c r="S128" s="806">
        <f t="shared" si="112"/>
        <v>0</v>
      </c>
      <c r="T128" s="446"/>
      <c r="U128" s="598">
        <f t="shared" si="113"/>
        <v>0</v>
      </c>
      <c r="V128" s="59">
        <f t="shared" si="114"/>
        <v>0</v>
      </c>
      <c r="W128" s="446"/>
      <c r="X128" s="598">
        <f t="shared" si="115"/>
        <v>0</v>
      </c>
      <c r="Y128" s="58">
        <f t="shared" si="116"/>
        <v>0</v>
      </c>
      <c r="Z128" s="446"/>
      <c r="AA128" s="598">
        <f t="shared" si="117"/>
        <v>0</v>
      </c>
      <c r="AB128" s="58">
        <f t="shared" si="118"/>
        <v>0</v>
      </c>
      <c r="AC128" s="446"/>
      <c r="AD128" s="598">
        <f t="shared" si="119"/>
        <v>0</v>
      </c>
      <c r="AE128" s="58">
        <f t="shared" si="120"/>
        <v>0</v>
      </c>
      <c r="AF128" s="446"/>
      <c r="AG128" s="598">
        <f t="shared" si="121"/>
        <v>0</v>
      </c>
      <c r="AH128" s="58">
        <f t="shared" si="122"/>
        <v>0</v>
      </c>
      <c r="AI128" s="446"/>
      <c r="AJ128" s="598">
        <f t="shared" si="123"/>
        <v>0</v>
      </c>
      <c r="AK128" s="58">
        <f t="shared" si="124"/>
        <v>0</v>
      </c>
      <c r="AL128" s="446"/>
      <c r="AM128" s="598">
        <f t="shared" si="125"/>
        <v>0</v>
      </c>
      <c r="AN128" s="58">
        <f t="shared" si="126"/>
        <v>0</v>
      </c>
      <c r="AO128" s="57">
        <f t="shared" si="127"/>
        <v>0</v>
      </c>
      <c r="AP128" s="57">
        <f t="shared" si="127"/>
        <v>0</v>
      </c>
      <c r="AQ128" s="1107"/>
      <c r="AR128" s="1108"/>
    </row>
    <row r="129" spans="1:49" s="599" customFormat="1" x14ac:dyDescent="0.25">
      <c r="A129" s="432"/>
      <c r="B129" s="431"/>
      <c r="C129" s="595"/>
      <c r="D129" s="596"/>
      <c r="E129" s="711"/>
      <c r="F129" s="711"/>
      <c r="G129" s="609">
        <f t="shared" si="128"/>
        <v>0</v>
      </c>
      <c r="H129" s="709">
        <f t="shared" si="107"/>
        <v>0</v>
      </c>
      <c r="I129" s="711"/>
      <c r="J129" s="609">
        <f t="shared" si="129"/>
        <v>0</v>
      </c>
      <c r="K129" s="609">
        <f t="shared" si="108"/>
        <v>0</v>
      </c>
      <c r="L129" s="715"/>
      <c r="M129" s="609">
        <f t="shared" si="130"/>
        <v>0</v>
      </c>
      <c r="N129" s="709">
        <f t="shared" si="109"/>
        <v>0</v>
      </c>
      <c r="O129" s="715"/>
      <c r="P129" s="709">
        <f t="shared" si="110"/>
        <v>0</v>
      </c>
      <c r="Q129" s="709">
        <f t="shared" si="111"/>
        <v>0</v>
      </c>
      <c r="R129" s="716">
        <f t="shared" si="112"/>
        <v>0</v>
      </c>
      <c r="S129" s="806">
        <f t="shared" si="112"/>
        <v>0</v>
      </c>
      <c r="T129" s="446"/>
      <c r="U129" s="598">
        <f t="shared" si="113"/>
        <v>0</v>
      </c>
      <c r="V129" s="59">
        <f t="shared" si="114"/>
        <v>0</v>
      </c>
      <c r="W129" s="446"/>
      <c r="X129" s="598">
        <f t="shared" si="115"/>
        <v>0</v>
      </c>
      <c r="Y129" s="58">
        <f t="shared" si="116"/>
        <v>0</v>
      </c>
      <c r="Z129" s="446"/>
      <c r="AA129" s="598">
        <f t="shared" si="117"/>
        <v>0</v>
      </c>
      <c r="AB129" s="58">
        <f t="shared" si="118"/>
        <v>0</v>
      </c>
      <c r="AC129" s="446"/>
      <c r="AD129" s="598">
        <f t="shared" si="119"/>
        <v>0</v>
      </c>
      <c r="AE129" s="58">
        <f t="shared" si="120"/>
        <v>0</v>
      </c>
      <c r="AF129" s="446"/>
      <c r="AG129" s="598">
        <f t="shared" si="121"/>
        <v>0</v>
      </c>
      <c r="AH129" s="58">
        <f t="shared" si="122"/>
        <v>0</v>
      </c>
      <c r="AI129" s="446"/>
      <c r="AJ129" s="598">
        <f t="shared" si="123"/>
        <v>0</v>
      </c>
      <c r="AK129" s="58">
        <f t="shared" si="124"/>
        <v>0</v>
      </c>
      <c r="AL129" s="446"/>
      <c r="AM129" s="598">
        <f t="shared" si="125"/>
        <v>0</v>
      </c>
      <c r="AN129" s="58">
        <f t="shared" si="126"/>
        <v>0</v>
      </c>
      <c r="AO129" s="57">
        <f t="shared" si="127"/>
        <v>0</v>
      </c>
      <c r="AP129" s="57">
        <f t="shared" si="127"/>
        <v>0</v>
      </c>
      <c r="AQ129" s="1107"/>
      <c r="AR129" s="1108"/>
    </row>
    <row r="130" spans="1:49" s="599" customFormat="1" x14ac:dyDescent="0.25">
      <c r="A130" s="432"/>
      <c r="B130" s="431"/>
      <c r="C130" s="595"/>
      <c r="D130" s="596"/>
      <c r="E130" s="711"/>
      <c r="F130" s="711"/>
      <c r="G130" s="609">
        <f t="shared" si="128"/>
        <v>0</v>
      </c>
      <c r="H130" s="709">
        <f t="shared" si="107"/>
        <v>0</v>
      </c>
      <c r="I130" s="711"/>
      <c r="J130" s="609">
        <f t="shared" si="129"/>
        <v>0</v>
      </c>
      <c r="K130" s="609">
        <f t="shared" si="108"/>
        <v>0</v>
      </c>
      <c r="L130" s="715"/>
      <c r="M130" s="609">
        <f t="shared" si="130"/>
        <v>0</v>
      </c>
      <c r="N130" s="709">
        <f t="shared" si="109"/>
        <v>0</v>
      </c>
      <c r="O130" s="715"/>
      <c r="P130" s="709">
        <f t="shared" si="110"/>
        <v>0</v>
      </c>
      <c r="Q130" s="709">
        <f t="shared" si="111"/>
        <v>0</v>
      </c>
      <c r="R130" s="716">
        <f t="shared" si="112"/>
        <v>0</v>
      </c>
      <c r="S130" s="806">
        <f t="shared" si="112"/>
        <v>0</v>
      </c>
      <c r="T130" s="446"/>
      <c r="U130" s="598">
        <f t="shared" si="113"/>
        <v>0</v>
      </c>
      <c r="V130" s="59">
        <f t="shared" si="114"/>
        <v>0</v>
      </c>
      <c r="W130" s="446"/>
      <c r="X130" s="598">
        <f t="shared" si="115"/>
        <v>0</v>
      </c>
      <c r="Y130" s="58">
        <f t="shared" si="116"/>
        <v>0</v>
      </c>
      <c r="Z130" s="446"/>
      <c r="AA130" s="598">
        <f t="shared" si="117"/>
        <v>0</v>
      </c>
      <c r="AB130" s="58">
        <f t="shared" si="118"/>
        <v>0</v>
      </c>
      <c r="AC130" s="446"/>
      <c r="AD130" s="598">
        <f t="shared" si="119"/>
        <v>0</v>
      </c>
      <c r="AE130" s="58">
        <f t="shared" si="120"/>
        <v>0</v>
      </c>
      <c r="AF130" s="446"/>
      <c r="AG130" s="598">
        <f t="shared" si="121"/>
        <v>0</v>
      </c>
      <c r="AH130" s="58">
        <f t="shared" si="122"/>
        <v>0</v>
      </c>
      <c r="AI130" s="446"/>
      <c r="AJ130" s="598">
        <f t="shared" si="123"/>
        <v>0</v>
      </c>
      <c r="AK130" s="58">
        <f t="shared" si="124"/>
        <v>0</v>
      </c>
      <c r="AL130" s="446"/>
      <c r="AM130" s="598">
        <f t="shared" si="125"/>
        <v>0</v>
      </c>
      <c r="AN130" s="58">
        <f t="shared" si="126"/>
        <v>0</v>
      </c>
      <c r="AO130" s="57">
        <f t="shared" si="127"/>
        <v>0</v>
      </c>
      <c r="AP130" s="57">
        <f t="shared" si="127"/>
        <v>0</v>
      </c>
      <c r="AQ130" s="1107"/>
      <c r="AR130" s="1108"/>
    </row>
    <row r="131" spans="1:49" s="599" customFormat="1" x14ac:dyDescent="0.25">
      <c r="A131" s="432"/>
      <c r="B131" s="431"/>
      <c r="C131" s="595"/>
      <c r="D131" s="596"/>
      <c r="E131" s="711"/>
      <c r="F131" s="711"/>
      <c r="G131" s="609">
        <f t="shared" si="128"/>
        <v>0</v>
      </c>
      <c r="H131" s="709">
        <f t="shared" si="107"/>
        <v>0</v>
      </c>
      <c r="I131" s="711"/>
      <c r="J131" s="609">
        <f t="shared" si="129"/>
        <v>0</v>
      </c>
      <c r="K131" s="609">
        <f t="shared" si="108"/>
        <v>0</v>
      </c>
      <c r="L131" s="715"/>
      <c r="M131" s="609">
        <f t="shared" si="130"/>
        <v>0</v>
      </c>
      <c r="N131" s="709">
        <f t="shared" si="109"/>
        <v>0</v>
      </c>
      <c r="O131" s="715"/>
      <c r="P131" s="709">
        <f t="shared" si="110"/>
        <v>0</v>
      </c>
      <c r="Q131" s="709">
        <f t="shared" si="111"/>
        <v>0</v>
      </c>
      <c r="R131" s="716">
        <f t="shared" si="112"/>
        <v>0</v>
      </c>
      <c r="S131" s="806">
        <f t="shared" si="112"/>
        <v>0</v>
      </c>
      <c r="T131" s="446"/>
      <c r="U131" s="598">
        <f t="shared" si="113"/>
        <v>0</v>
      </c>
      <c r="V131" s="59">
        <f t="shared" si="114"/>
        <v>0</v>
      </c>
      <c r="W131" s="446"/>
      <c r="X131" s="598">
        <f t="shared" si="115"/>
        <v>0</v>
      </c>
      <c r="Y131" s="58">
        <f t="shared" si="116"/>
        <v>0</v>
      </c>
      <c r="Z131" s="446"/>
      <c r="AA131" s="598">
        <f t="shared" si="117"/>
        <v>0</v>
      </c>
      <c r="AB131" s="58">
        <f t="shared" si="118"/>
        <v>0</v>
      </c>
      <c r="AC131" s="446"/>
      <c r="AD131" s="598">
        <f t="shared" si="119"/>
        <v>0</v>
      </c>
      <c r="AE131" s="58">
        <f t="shared" si="120"/>
        <v>0</v>
      </c>
      <c r="AF131" s="446"/>
      <c r="AG131" s="598">
        <f t="shared" si="121"/>
        <v>0</v>
      </c>
      <c r="AH131" s="58">
        <f t="shared" si="122"/>
        <v>0</v>
      </c>
      <c r="AI131" s="446"/>
      <c r="AJ131" s="598">
        <f t="shared" si="123"/>
        <v>0</v>
      </c>
      <c r="AK131" s="58">
        <f t="shared" si="124"/>
        <v>0</v>
      </c>
      <c r="AL131" s="446"/>
      <c r="AM131" s="598">
        <f t="shared" si="125"/>
        <v>0</v>
      </c>
      <c r="AN131" s="58">
        <f t="shared" si="126"/>
        <v>0</v>
      </c>
      <c r="AO131" s="57">
        <f t="shared" si="127"/>
        <v>0</v>
      </c>
      <c r="AP131" s="57">
        <f t="shared" si="127"/>
        <v>0</v>
      </c>
      <c r="AQ131" s="1107"/>
      <c r="AR131" s="1108"/>
    </row>
    <row r="132" spans="1:49" s="599" customFormat="1" x14ac:dyDescent="0.25">
      <c r="A132" s="432"/>
      <c r="B132" s="431"/>
      <c r="C132" s="595"/>
      <c r="D132" s="596"/>
      <c r="E132" s="711"/>
      <c r="F132" s="711"/>
      <c r="G132" s="609">
        <f t="shared" si="128"/>
        <v>0</v>
      </c>
      <c r="H132" s="709">
        <f t="shared" si="107"/>
        <v>0</v>
      </c>
      <c r="I132" s="711"/>
      <c r="J132" s="609">
        <f t="shared" si="129"/>
        <v>0</v>
      </c>
      <c r="K132" s="609">
        <f t="shared" si="108"/>
        <v>0</v>
      </c>
      <c r="L132" s="715"/>
      <c r="M132" s="609">
        <f t="shared" si="130"/>
        <v>0</v>
      </c>
      <c r="N132" s="709">
        <f t="shared" si="109"/>
        <v>0</v>
      </c>
      <c r="O132" s="715"/>
      <c r="P132" s="709">
        <f t="shared" si="110"/>
        <v>0</v>
      </c>
      <c r="Q132" s="709">
        <f t="shared" si="111"/>
        <v>0</v>
      </c>
      <c r="R132" s="716">
        <f t="shared" si="112"/>
        <v>0</v>
      </c>
      <c r="S132" s="806">
        <f t="shared" si="112"/>
        <v>0</v>
      </c>
      <c r="T132" s="446"/>
      <c r="U132" s="598">
        <f t="shared" si="113"/>
        <v>0</v>
      </c>
      <c r="V132" s="59">
        <f t="shared" si="114"/>
        <v>0</v>
      </c>
      <c r="W132" s="446"/>
      <c r="X132" s="598">
        <f t="shared" si="115"/>
        <v>0</v>
      </c>
      <c r="Y132" s="58">
        <f t="shared" si="116"/>
        <v>0</v>
      </c>
      <c r="Z132" s="446"/>
      <c r="AA132" s="598">
        <f t="shared" si="117"/>
        <v>0</v>
      </c>
      <c r="AB132" s="58">
        <f t="shared" si="118"/>
        <v>0</v>
      </c>
      <c r="AC132" s="446"/>
      <c r="AD132" s="598">
        <f t="shared" si="119"/>
        <v>0</v>
      </c>
      <c r="AE132" s="58">
        <f t="shared" si="120"/>
        <v>0</v>
      </c>
      <c r="AF132" s="446"/>
      <c r="AG132" s="598">
        <f t="shared" si="121"/>
        <v>0</v>
      </c>
      <c r="AH132" s="58">
        <f t="shared" si="122"/>
        <v>0</v>
      </c>
      <c r="AI132" s="446"/>
      <c r="AJ132" s="598">
        <f t="shared" si="123"/>
        <v>0</v>
      </c>
      <c r="AK132" s="58">
        <f t="shared" si="124"/>
        <v>0</v>
      </c>
      <c r="AL132" s="446"/>
      <c r="AM132" s="598">
        <f t="shared" si="125"/>
        <v>0</v>
      </c>
      <c r="AN132" s="58">
        <f t="shared" si="126"/>
        <v>0</v>
      </c>
      <c r="AO132" s="57">
        <f t="shared" si="127"/>
        <v>0</v>
      </c>
      <c r="AP132" s="57">
        <f t="shared" si="127"/>
        <v>0</v>
      </c>
      <c r="AQ132" s="1107"/>
      <c r="AR132" s="1108"/>
    </row>
    <row r="133" spans="1:49" s="599" customFormat="1" x14ac:dyDescent="0.25">
      <c r="A133" s="432"/>
      <c r="B133" s="431"/>
      <c r="C133" s="595"/>
      <c r="D133" s="596"/>
      <c r="E133" s="711"/>
      <c r="F133" s="711"/>
      <c r="G133" s="609">
        <f t="shared" si="128"/>
        <v>0</v>
      </c>
      <c r="H133" s="709">
        <f t="shared" si="107"/>
        <v>0</v>
      </c>
      <c r="I133" s="711"/>
      <c r="J133" s="609">
        <f t="shared" si="129"/>
        <v>0</v>
      </c>
      <c r="K133" s="609">
        <f t="shared" si="108"/>
        <v>0</v>
      </c>
      <c r="L133" s="715"/>
      <c r="M133" s="609">
        <f t="shared" si="130"/>
        <v>0</v>
      </c>
      <c r="N133" s="709">
        <f t="shared" si="109"/>
        <v>0</v>
      </c>
      <c r="O133" s="715"/>
      <c r="P133" s="709">
        <f t="shared" si="110"/>
        <v>0</v>
      </c>
      <c r="Q133" s="709">
        <f t="shared" si="111"/>
        <v>0</v>
      </c>
      <c r="R133" s="716">
        <f t="shared" si="112"/>
        <v>0</v>
      </c>
      <c r="S133" s="806">
        <f t="shared" si="112"/>
        <v>0</v>
      </c>
      <c r="T133" s="446"/>
      <c r="U133" s="598">
        <f t="shared" si="113"/>
        <v>0</v>
      </c>
      <c r="V133" s="59">
        <f t="shared" si="114"/>
        <v>0</v>
      </c>
      <c r="W133" s="446"/>
      <c r="X133" s="598">
        <f t="shared" si="115"/>
        <v>0</v>
      </c>
      <c r="Y133" s="58">
        <f t="shared" si="116"/>
        <v>0</v>
      </c>
      <c r="Z133" s="446"/>
      <c r="AA133" s="598">
        <f t="shared" si="117"/>
        <v>0</v>
      </c>
      <c r="AB133" s="58">
        <f t="shared" si="118"/>
        <v>0</v>
      </c>
      <c r="AC133" s="446"/>
      <c r="AD133" s="598">
        <f t="shared" si="119"/>
        <v>0</v>
      </c>
      <c r="AE133" s="58">
        <f t="shared" si="120"/>
        <v>0</v>
      </c>
      <c r="AF133" s="446"/>
      <c r="AG133" s="598">
        <f t="shared" si="121"/>
        <v>0</v>
      </c>
      <c r="AH133" s="58">
        <f t="shared" si="122"/>
        <v>0</v>
      </c>
      <c r="AI133" s="446"/>
      <c r="AJ133" s="598">
        <f t="shared" si="123"/>
        <v>0</v>
      </c>
      <c r="AK133" s="58">
        <f t="shared" si="124"/>
        <v>0</v>
      </c>
      <c r="AL133" s="446"/>
      <c r="AM133" s="598">
        <f t="shared" si="125"/>
        <v>0</v>
      </c>
      <c r="AN133" s="58">
        <f t="shared" si="126"/>
        <v>0</v>
      </c>
      <c r="AO133" s="57">
        <f t="shared" si="127"/>
        <v>0</v>
      </c>
      <c r="AP133" s="57">
        <f t="shared" si="127"/>
        <v>0</v>
      </c>
      <c r="AQ133" s="1107"/>
      <c r="AR133" s="1108"/>
    </row>
    <row r="134" spans="1:49" s="49" customFormat="1" ht="13.5" thickBot="1" x14ac:dyDescent="0.3">
      <c r="A134" s="55" t="s">
        <v>30</v>
      </c>
      <c r="B134" s="56"/>
      <c r="C134" s="55"/>
      <c r="D134" s="52"/>
      <c r="E134" s="710"/>
      <c r="F134" s="710"/>
      <c r="G134" s="482">
        <f>SUM(G127:G133)</f>
        <v>0</v>
      </c>
      <c r="H134" s="710">
        <f>SUM(H127:H133)</f>
        <v>0</v>
      </c>
      <c r="I134" s="710"/>
      <c r="J134" s="714">
        <f>SUM(J127:J133)</f>
        <v>0</v>
      </c>
      <c r="K134" s="480">
        <f>SUM(K127:K133)</f>
        <v>0</v>
      </c>
      <c r="L134" s="481"/>
      <c r="M134" s="481">
        <f>SUM(M127:M133)</f>
        <v>0</v>
      </c>
      <c r="N134" s="712">
        <f>SUM(N127:N133)</f>
        <v>0</v>
      </c>
      <c r="O134" s="481"/>
      <c r="P134" s="481">
        <f>SUM(P127:P133)</f>
        <v>0</v>
      </c>
      <c r="Q134" s="481">
        <f>SUM(Q127:Q133)</f>
        <v>0</v>
      </c>
      <c r="R134" s="807">
        <f>SUM(R127:R133)</f>
        <v>0</v>
      </c>
      <c r="S134" s="808">
        <f>SUM(S127:S133)</f>
        <v>0</v>
      </c>
      <c r="T134" s="54"/>
      <c r="U134" s="52">
        <f>SUM(U127:U133)</f>
        <v>0</v>
      </c>
      <c r="V134" s="53">
        <f>SUM(V127:V133)</f>
        <v>0</v>
      </c>
      <c r="W134" s="50"/>
      <c r="X134" s="52">
        <f>SUM(X127:X133)</f>
        <v>0</v>
      </c>
      <c r="Y134" s="50">
        <f>SUM(Y127:Y133)</f>
        <v>0</v>
      </c>
      <c r="Z134" s="50"/>
      <c r="AA134" s="52">
        <f>SUM(AA127:AA133)</f>
        <v>0</v>
      </c>
      <c r="AB134" s="51">
        <f>SUM(AB127:AB133)</f>
        <v>0</v>
      </c>
      <c r="AC134" s="51"/>
      <c r="AD134" s="52">
        <f>SUM(AD127:AD133)</f>
        <v>0</v>
      </c>
      <c r="AE134" s="50">
        <f>SUM(AE127:AE133)</f>
        <v>0</v>
      </c>
      <c r="AF134" s="50"/>
      <c r="AG134" s="52">
        <f>SUM(AG127:AG133)</f>
        <v>0</v>
      </c>
      <c r="AH134" s="51">
        <f>SUM(AH127:AH133)</f>
        <v>0</v>
      </c>
      <c r="AI134" s="50"/>
      <c r="AJ134" s="52">
        <f>SUM(AJ127:AJ133)</f>
        <v>0</v>
      </c>
      <c r="AK134" s="51">
        <f>SUM(AK127:AK133)</f>
        <v>0</v>
      </c>
      <c r="AL134" s="50"/>
      <c r="AM134" s="52">
        <f>SUM(AM127:AM133)</f>
        <v>0</v>
      </c>
      <c r="AN134" s="51">
        <f>SUM(AN127:AN133)</f>
        <v>0</v>
      </c>
      <c r="AO134" s="50">
        <f>SUM(AO127:AO133)</f>
        <v>0</v>
      </c>
      <c r="AP134" s="50">
        <f>SUM(AP127:AP133)</f>
        <v>0</v>
      </c>
      <c r="AQ134" s="1109"/>
      <c r="AR134" s="1110"/>
    </row>
    <row r="135" spans="1:49" s="600" customFormat="1"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T135" s="561"/>
      <c r="AU135" s="561"/>
      <c r="AV135" s="561"/>
      <c r="AW135" s="561"/>
    </row>
    <row r="136" spans="1:49" s="600" customFormat="1" ht="13.5" thickBot="1" x14ac:dyDescent="0.3">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T136" s="561"/>
      <c r="AU136" s="561"/>
      <c r="AV136" s="561"/>
      <c r="AW136" s="561"/>
    </row>
    <row r="137" spans="1:49" s="600" customFormat="1" x14ac:dyDescent="0.25">
      <c r="A137" s="1182" t="s">
        <v>33</v>
      </c>
      <c r="B137" s="1183"/>
      <c r="C137" s="1183"/>
      <c r="D137" s="1184"/>
      <c r="E137" s="1184"/>
      <c r="F137" s="1184"/>
      <c r="G137" s="1184"/>
      <c r="H137" s="1184"/>
      <c r="I137" s="1184"/>
      <c r="J137" s="1184"/>
      <c r="K137" s="47" t="s">
        <v>9</v>
      </c>
      <c r="L137" s="46" t="s">
        <v>8</v>
      </c>
      <c r="M137" s="45"/>
      <c r="N137" s="45"/>
      <c r="O137" s="45"/>
      <c r="P137" s="45"/>
      <c r="Q137" s="45"/>
      <c r="R137" s="45"/>
      <c r="S137" s="45"/>
      <c r="T137" s="45"/>
      <c r="U137" s="45"/>
      <c r="V137" s="1181"/>
      <c r="W137" s="1181"/>
      <c r="X137" s="44"/>
      <c r="Y137" s="1181"/>
      <c r="Z137" s="1181"/>
      <c r="AA137" s="1181"/>
      <c r="AB137" s="1181"/>
      <c r="AC137" s="1181"/>
      <c r="AD137" s="1181"/>
      <c r="AE137" s="1181"/>
      <c r="AF137" s="1181"/>
      <c r="AG137" s="1181"/>
      <c r="AH137" s="1181"/>
      <c r="AI137" s="1181"/>
      <c r="AJ137" s="1181"/>
      <c r="AK137" s="1181"/>
      <c r="AL137" s="1181"/>
      <c r="AM137" s="1181"/>
      <c r="AN137" s="1181"/>
      <c r="AO137" s="1181"/>
      <c r="AP137" s="1181"/>
      <c r="AQ137" s="44"/>
      <c r="AR137" s="44"/>
      <c r="AS137" s="561"/>
      <c r="AT137" s="561"/>
      <c r="AU137" s="561"/>
      <c r="AV137" s="561"/>
      <c r="AW137" s="561"/>
    </row>
    <row r="138" spans="1:49" s="600" customFormat="1" x14ac:dyDescent="0.25">
      <c r="A138" s="43" t="s">
        <v>308</v>
      </c>
      <c r="B138" s="1193" t="s">
        <v>11</v>
      </c>
      <c r="C138" s="1193"/>
      <c r="D138" s="1193"/>
      <c r="E138" s="1193"/>
      <c r="F138" s="1193"/>
      <c r="G138" s="1193"/>
      <c r="H138" s="1193"/>
      <c r="I138" s="1193"/>
      <c r="J138" s="1193"/>
      <c r="K138" s="42"/>
      <c r="L138" s="859"/>
      <c r="M138" s="561"/>
      <c r="N138" s="561"/>
      <c r="O138" s="561"/>
      <c r="P138" s="561"/>
      <c r="Q138" s="561"/>
      <c r="R138" s="561"/>
      <c r="S138" s="561"/>
      <c r="T138" s="561"/>
      <c r="U138" s="561"/>
      <c r="V138" s="40"/>
      <c r="W138" s="40"/>
      <c r="X138" s="40"/>
      <c r="Y138" s="41"/>
      <c r="Z138" s="40"/>
      <c r="AA138" s="40"/>
      <c r="AB138" s="41"/>
      <c r="AC138" s="40"/>
      <c r="AD138" s="40"/>
      <c r="AE138" s="41"/>
      <c r="AF138" s="40"/>
      <c r="AG138" s="40"/>
      <c r="AH138" s="41"/>
      <c r="AI138" s="40"/>
      <c r="AJ138" s="40"/>
      <c r="AK138" s="41"/>
      <c r="AL138" s="40"/>
      <c r="AM138" s="40"/>
      <c r="AN138" s="41"/>
      <c r="AO138" s="40"/>
      <c r="AP138" s="40"/>
      <c r="AQ138" s="40"/>
      <c r="AR138" s="40"/>
      <c r="AS138" s="561"/>
      <c r="AT138" s="561"/>
      <c r="AU138" s="561"/>
      <c r="AV138" s="561"/>
      <c r="AW138" s="561"/>
    </row>
    <row r="139" spans="1:49" s="600" customFormat="1" x14ac:dyDescent="0.25">
      <c r="A139" s="432"/>
      <c r="B139" s="1194"/>
      <c r="C139" s="1195"/>
      <c r="D139" s="1196"/>
      <c r="E139" s="1196"/>
      <c r="F139" s="1196"/>
      <c r="G139" s="1196"/>
      <c r="H139" s="1196"/>
      <c r="I139" s="1196"/>
      <c r="J139" s="1197"/>
      <c r="K139" s="860"/>
      <c r="L139" s="859">
        <f t="shared" ref="L139:L144" si="131">K139/$C$14</f>
        <v>0</v>
      </c>
      <c r="M139" s="561"/>
      <c r="N139" s="561"/>
      <c r="O139" s="561"/>
      <c r="P139" s="561"/>
      <c r="Q139" s="561"/>
      <c r="R139" s="561"/>
      <c r="S139" s="561"/>
      <c r="T139" s="561"/>
      <c r="U139" s="561"/>
      <c r="V139" s="40"/>
      <c r="W139" s="40"/>
      <c r="X139" s="40"/>
      <c r="Y139" s="41"/>
      <c r="Z139" s="40"/>
      <c r="AA139" s="40"/>
      <c r="AB139" s="41"/>
      <c r="AC139" s="40"/>
      <c r="AD139" s="40"/>
      <c r="AE139" s="41"/>
      <c r="AF139" s="40"/>
      <c r="AG139" s="40"/>
      <c r="AH139" s="41"/>
      <c r="AI139" s="40"/>
      <c r="AJ139" s="40"/>
      <c r="AK139" s="41"/>
      <c r="AL139" s="40"/>
      <c r="AM139" s="40"/>
      <c r="AN139" s="41"/>
      <c r="AO139" s="40"/>
      <c r="AP139" s="40"/>
      <c r="AQ139" s="40"/>
      <c r="AR139" s="40"/>
      <c r="AS139" s="561"/>
      <c r="AT139" s="561"/>
      <c r="AU139" s="561"/>
      <c r="AV139" s="561"/>
      <c r="AW139" s="561"/>
    </row>
    <row r="140" spans="1:49" s="600" customFormat="1" x14ac:dyDescent="0.25">
      <c r="A140" s="449"/>
      <c r="B140" s="1194"/>
      <c r="C140" s="1195"/>
      <c r="D140" s="1196"/>
      <c r="E140" s="1196"/>
      <c r="F140" s="1196"/>
      <c r="G140" s="1196"/>
      <c r="H140" s="1196"/>
      <c r="I140" s="1196"/>
      <c r="J140" s="1197"/>
      <c r="K140" s="861"/>
      <c r="L140" s="859">
        <f t="shared" si="131"/>
        <v>0</v>
      </c>
      <c r="M140" s="561"/>
      <c r="N140" s="561"/>
      <c r="O140" s="561"/>
      <c r="P140" s="561"/>
      <c r="Q140" s="561"/>
      <c r="R140" s="561"/>
      <c r="S140" s="561"/>
      <c r="T140" s="561"/>
      <c r="U140" s="561"/>
      <c r="V140" s="40"/>
      <c r="W140" s="40"/>
      <c r="X140" s="40"/>
      <c r="Y140" s="41"/>
      <c r="Z140" s="40"/>
      <c r="AA140" s="40"/>
      <c r="AB140" s="41"/>
      <c r="AC140" s="40"/>
      <c r="AD140" s="40"/>
      <c r="AE140" s="41"/>
      <c r="AF140" s="40"/>
      <c r="AG140" s="40"/>
      <c r="AH140" s="41"/>
      <c r="AI140" s="40"/>
      <c r="AJ140" s="40"/>
      <c r="AK140" s="41"/>
      <c r="AL140" s="40"/>
      <c r="AM140" s="40"/>
      <c r="AN140" s="41"/>
      <c r="AO140" s="40"/>
      <c r="AP140" s="40"/>
      <c r="AQ140" s="40"/>
      <c r="AR140" s="40"/>
      <c r="AS140" s="561"/>
      <c r="AT140" s="561"/>
      <c r="AU140" s="561"/>
      <c r="AV140" s="561"/>
      <c r="AW140" s="561"/>
    </row>
    <row r="141" spans="1:49" s="600" customFormat="1" x14ac:dyDescent="0.25">
      <c r="A141" s="449"/>
      <c r="B141" s="1194"/>
      <c r="C141" s="1195"/>
      <c r="D141" s="1196"/>
      <c r="E141" s="1196"/>
      <c r="F141" s="1196"/>
      <c r="G141" s="1196"/>
      <c r="H141" s="1196"/>
      <c r="I141" s="1196"/>
      <c r="J141" s="1197"/>
      <c r="K141" s="861"/>
      <c r="L141" s="859">
        <f t="shared" si="131"/>
        <v>0</v>
      </c>
      <c r="M141" s="561"/>
      <c r="N141" s="561"/>
      <c r="O141" s="561"/>
      <c r="P141" s="561"/>
      <c r="Q141" s="561"/>
      <c r="R141" s="561"/>
      <c r="S141" s="561"/>
      <c r="T141" s="561"/>
      <c r="U141" s="561"/>
      <c r="V141" s="40"/>
      <c r="W141" s="40"/>
      <c r="X141" s="40"/>
      <c r="Y141" s="41"/>
      <c r="Z141" s="40"/>
      <c r="AA141" s="40"/>
      <c r="AB141" s="41"/>
      <c r="AC141" s="40"/>
      <c r="AD141" s="40"/>
      <c r="AE141" s="41"/>
      <c r="AF141" s="40"/>
      <c r="AG141" s="40"/>
      <c r="AH141" s="41"/>
      <c r="AI141" s="40"/>
      <c r="AJ141" s="40"/>
      <c r="AK141" s="41"/>
      <c r="AL141" s="40"/>
      <c r="AM141" s="40"/>
      <c r="AN141" s="41"/>
      <c r="AO141" s="40"/>
      <c r="AP141" s="40"/>
      <c r="AQ141" s="40"/>
      <c r="AR141" s="40"/>
      <c r="AS141" s="561"/>
      <c r="AT141" s="561"/>
      <c r="AU141" s="561"/>
      <c r="AV141" s="561"/>
      <c r="AW141" s="561"/>
    </row>
    <row r="142" spans="1:49" s="600" customFormat="1" x14ac:dyDescent="0.25">
      <c r="A142" s="449"/>
      <c r="B142" s="1194"/>
      <c r="C142" s="1157"/>
      <c r="D142" s="1157"/>
      <c r="E142" s="1157"/>
      <c r="F142" s="1157"/>
      <c r="G142" s="1157"/>
      <c r="H142" s="1157"/>
      <c r="I142" s="1157"/>
      <c r="J142" s="1158"/>
      <c r="K142" s="861"/>
      <c r="L142" s="859">
        <f t="shared" si="131"/>
        <v>0</v>
      </c>
      <c r="M142" s="561"/>
      <c r="N142" s="561"/>
      <c r="O142" s="561"/>
      <c r="P142" s="561"/>
      <c r="Q142" s="561"/>
      <c r="R142" s="561"/>
      <c r="S142" s="561"/>
      <c r="T142" s="561"/>
      <c r="U142" s="561"/>
      <c r="V142" s="40"/>
      <c r="W142" s="40"/>
      <c r="X142" s="40"/>
      <c r="Y142" s="41"/>
      <c r="Z142" s="40"/>
      <c r="AA142" s="40"/>
      <c r="AB142" s="41"/>
      <c r="AC142" s="40"/>
      <c r="AD142" s="40"/>
      <c r="AE142" s="41"/>
      <c r="AF142" s="40"/>
      <c r="AG142" s="40"/>
      <c r="AH142" s="41"/>
      <c r="AI142" s="40"/>
      <c r="AJ142" s="40"/>
      <c r="AK142" s="41"/>
      <c r="AL142" s="40"/>
      <c r="AM142" s="40"/>
      <c r="AN142" s="41"/>
      <c r="AO142" s="40"/>
      <c r="AP142" s="40"/>
      <c r="AQ142" s="40"/>
      <c r="AR142" s="40"/>
      <c r="AS142" s="561"/>
      <c r="AT142" s="561"/>
      <c r="AU142" s="561"/>
      <c r="AV142" s="561"/>
      <c r="AW142" s="561"/>
    </row>
    <row r="143" spans="1:49" s="600" customFormat="1" x14ac:dyDescent="0.25">
      <c r="A143" s="449"/>
      <c r="B143" s="1194"/>
      <c r="C143" s="1157"/>
      <c r="D143" s="1157"/>
      <c r="E143" s="1157"/>
      <c r="F143" s="1157"/>
      <c r="G143" s="1157"/>
      <c r="H143" s="1157"/>
      <c r="I143" s="1157"/>
      <c r="J143" s="1158"/>
      <c r="K143" s="861"/>
      <c r="L143" s="859">
        <f t="shared" si="131"/>
        <v>0</v>
      </c>
      <c r="M143" s="561"/>
      <c r="N143" s="561"/>
      <c r="O143" s="561"/>
      <c r="P143" s="561"/>
      <c r="Q143" s="561"/>
      <c r="R143" s="561"/>
      <c r="S143" s="561"/>
      <c r="T143" s="561"/>
      <c r="U143" s="561"/>
      <c r="V143" s="40"/>
      <c r="W143" s="40"/>
      <c r="X143" s="40"/>
      <c r="Y143" s="41"/>
      <c r="Z143" s="40"/>
      <c r="AA143" s="40"/>
      <c r="AB143" s="41"/>
      <c r="AC143" s="40"/>
      <c r="AD143" s="40"/>
      <c r="AE143" s="41"/>
      <c r="AF143" s="40"/>
      <c r="AG143" s="40"/>
      <c r="AH143" s="41"/>
      <c r="AI143" s="40"/>
      <c r="AJ143" s="40"/>
      <c r="AK143" s="41"/>
      <c r="AL143" s="40"/>
      <c r="AM143" s="40"/>
      <c r="AN143" s="41"/>
      <c r="AO143" s="40"/>
      <c r="AP143" s="40"/>
      <c r="AQ143" s="40"/>
      <c r="AR143" s="40"/>
      <c r="AS143" s="561"/>
      <c r="AT143" s="561"/>
      <c r="AU143" s="561"/>
      <c r="AV143" s="561"/>
      <c r="AW143" s="561"/>
    </row>
    <row r="144" spans="1:49" s="600" customFormat="1" x14ac:dyDescent="0.25">
      <c r="A144" s="449"/>
      <c r="B144" s="1194"/>
      <c r="C144" s="1157"/>
      <c r="D144" s="1157"/>
      <c r="E144" s="1157"/>
      <c r="F144" s="1157"/>
      <c r="G144" s="1157"/>
      <c r="H144" s="1157"/>
      <c r="I144" s="1157"/>
      <c r="J144" s="1158"/>
      <c r="K144" s="861"/>
      <c r="L144" s="859">
        <f t="shared" si="131"/>
        <v>0</v>
      </c>
      <c r="M144" s="561"/>
      <c r="N144" s="561"/>
      <c r="O144" s="561"/>
      <c r="P144" s="561"/>
      <c r="Q144" s="561"/>
      <c r="R144" s="561"/>
      <c r="S144" s="561"/>
      <c r="T144" s="561"/>
      <c r="U144" s="561"/>
      <c r="V144" s="40"/>
      <c r="W144" s="40"/>
      <c r="X144" s="40"/>
      <c r="Y144" s="41"/>
      <c r="Z144" s="40"/>
      <c r="AA144" s="40"/>
      <c r="AB144" s="41"/>
      <c r="AC144" s="40"/>
      <c r="AD144" s="40"/>
      <c r="AE144" s="41"/>
      <c r="AF144" s="40"/>
      <c r="AG144" s="40"/>
      <c r="AH144" s="41"/>
      <c r="AI144" s="40"/>
      <c r="AJ144" s="40"/>
      <c r="AK144" s="41"/>
      <c r="AL144" s="40"/>
      <c r="AM144" s="40"/>
      <c r="AN144" s="41"/>
      <c r="AO144" s="40"/>
      <c r="AP144" s="40"/>
      <c r="AQ144" s="40"/>
      <c r="AR144" s="40"/>
      <c r="AS144" s="561"/>
      <c r="AT144" s="561"/>
      <c r="AU144" s="561"/>
      <c r="AV144" s="561"/>
      <c r="AW144" s="561"/>
    </row>
    <row r="145" spans="1:49" s="600" customFormat="1" ht="13.5" thickBot="1" x14ac:dyDescent="0.3">
      <c r="A145" s="450"/>
      <c r="B145" s="1216"/>
      <c r="C145" s="1217"/>
      <c r="D145" s="1217"/>
      <c r="E145" s="1217"/>
      <c r="F145" s="1217"/>
      <c r="G145" s="1217"/>
      <c r="H145" s="1217"/>
      <c r="I145" s="1217"/>
      <c r="J145" s="1218"/>
      <c r="K145" s="862"/>
      <c r="L145" s="863"/>
      <c r="M145" s="561"/>
      <c r="N145" s="561"/>
      <c r="O145" s="561"/>
      <c r="P145" s="561"/>
      <c r="Q145" s="561"/>
      <c r="R145" s="561"/>
      <c r="S145" s="561"/>
      <c r="T145" s="561"/>
      <c r="U145" s="561"/>
      <c r="V145" s="40"/>
      <c r="W145" s="40"/>
      <c r="X145" s="40"/>
      <c r="Y145" s="41"/>
      <c r="Z145" s="40"/>
      <c r="AA145" s="40"/>
      <c r="AB145" s="41"/>
      <c r="AC145" s="40"/>
      <c r="AD145" s="40"/>
      <c r="AE145" s="41"/>
      <c r="AF145" s="40"/>
      <c r="AG145" s="40"/>
      <c r="AH145" s="41"/>
      <c r="AI145" s="40"/>
      <c r="AJ145" s="40"/>
      <c r="AK145" s="41"/>
      <c r="AL145" s="40"/>
      <c r="AM145" s="40"/>
      <c r="AN145" s="41"/>
      <c r="AO145" s="40"/>
      <c r="AP145" s="40"/>
      <c r="AQ145" s="40"/>
      <c r="AR145" s="40"/>
      <c r="AS145" s="561"/>
      <c r="AT145" s="561"/>
      <c r="AU145" s="561"/>
      <c r="AV145" s="561"/>
      <c r="AW145" s="561"/>
    </row>
    <row r="146" spans="1:49" s="563" customFormat="1" ht="13.5" thickBot="1" x14ac:dyDescent="0.3">
      <c r="A146" s="39"/>
      <c r="B146" s="38"/>
      <c r="C146" s="38"/>
      <c r="D146" s="572"/>
      <c r="E146" s="572"/>
      <c r="F146" s="572"/>
      <c r="G146" s="572"/>
      <c r="H146" s="572"/>
      <c r="I146" s="572"/>
      <c r="J146" s="572"/>
      <c r="K146" s="572"/>
      <c r="L146" s="552"/>
      <c r="M146" s="552"/>
      <c r="N146" s="552"/>
      <c r="O146" s="552"/>
      <c r="P146" s="552"/>
      <c r="Q146" s="552"/>
      <c r="R146" s="552"/>
      <c r="S146" s="552"/>
      <c r="T146" s="552"/>
      <c r="U146" s="552"/>
      <c r="V146" s="36"/>
      <c r="W146" s="36"/>
      <c r="X146" s="36"/>
      <c r="Y146" s="37"/>
      <c r="Z146" s="36"/>
      <c r="AA146" s="36"/>
      <c r="AB146" s="37"/>
      <c r="AC146" s="36"/>
      <c r="AD146" s="36"/>
      <c r="AE146" s="37"/>
      <c r="AF146" s="36"/>
      <c r="AG146" s="36"/>
      <c r="AH146" s="37"/>
      <c r="AI146" s="36"/>
      <c r="AJ146" s="36"/>
      <c r="AK146" s="37"/>
      <c r="AL146" s="36"/>
      <c r="AM146" s="36"/>
      <c r="AN146" s="37"/>
      <c r="AO146" s="36"/>
      <c r="AP146" s="36"/>
      <c r="AQ146" s="36"/>
      <c r="AR146" s="36"/>
      <c r="AS146" s="552"/>
      <c r="AT146" s="552"/>
      <c r="AU146" s="552"/>
      <c r="AV146" s="552"/>
      <c r="AW146" s="552"/>
    </row>
    <row r="147" spans="1:49" s="563" customFormat="1" x14ac:dyDescent="0.25">
      <c r="A147" s="1069" t="s">
        <v>32</v>
      </c>
      <c r="B147" s="1256"/>
      <c r="C147" s="1026" t="s">
        <v>31</v>
      </c>
      <c r="D147" s="1257"/>
      <c r="E147" s="1257"/>
      <c r="F147" s="1257"/>
      <c r="G147" s="1257"/>
      <c r="H147" s="1257"/>
      <c r="I147" s="1257"/>
      <c r="J147" s="1257"/>
      <c r="K147" s="1257"/>
      <c r="L147" s="1258"/>
      <c r="M147" s="1202" t="s">
        <v>27</v>
      </c>
      <c r="N147" s="1203"/>
      <c r="O147" s="1203"/>
      <c r="P147" s="1203"/>
      <c r="Q147" s="1203"/>
      <c r="R147" s="1203"/>
      <c r="S147" s="1203"/>
      <c r="T147" s="1203"/>
      <c r="U147" s="1203"/>
      <c r="V147" s="1203"/>
      <c r="W147" s="1203"/>
      <c r="X147" s="1203"/>
      <c r="Y147" s="1203"/>
      <c r="Z147" s="1203"/>
      <c r="AA147" s="1203"/>
      <c r="AB147" s="1204"/>
      <c r="AC147" s="36"/>
      <c r="AD147" s="36"/>
      <c r="AE147" s="37"/>
      <c r="AF147" s="36"/>
      <c r="AG147" s="36"/>
      <c r="AH147" s="37"/>
      <c r="AI147" s="36"/>
      <c r="AJ147" s="36"/>
      <c r="AK147" s="37"/>
      <c r="AL147" s="36"/>
      <c r="AM147" s="36"/>
      <c r="AN147" s="37"/>
      <c r="AO147" s="36"/>
      <c r="AP147" s="36"/>
      <c r="AQ147" s="36"/>
      <c r="AR147" s="36"/>
      <c r="AS147" s="552"/>
      <c r="AT147" s="552"/>
      <c r="AU147" s="552"/>
      <c r="AV147" s="552"/>
      <c r="AW147" s="552"/>
    </row>
    <row r="148" spans="1:49" s="563" customFormat="1" x14ac:dyDescent="0.25">
      <c r="A148" s="1219" t="s">
        <v>11</v>
      </c>
      <c r="B148" s="1220"/>
      <c r="C148" s="1056" t="str">
        <f>I21</f>
        <v>JJJJ</v>
      </c>
      <c r="D148" s="956"/>
      <c r="E148" s="1149" t="str">
        <f>L21</f>
        <v>JJJJ</v>
      </c>
      <c r="F148" s="1188"/>
      <c r="G148" s="1149" t="str">
        <f>O21</f>
        <v>JJJJ</v>
      </c>
      <c r="H148" s="1188"/>
      <c r="I148" s="1149" t="str">
        <f>R21</f>
        <v>JJJJ</v>
      </c>
      <c r="J148" s="1188"/>
      <c r="K148" s="1149" t="s">
        <v>10</v>
      </c>
      <c r="L148" s="1226"/>
      <c r="M148" s="1224" t="s">
        <v>26</v>
      </c>
      <c r="N148" s="1225"/>
      <c r="O148" s="1187" t="s">
        <v>25</v>
      </c>
      <c r="P148" s="1225"/>
      <c r="Q148" s="1187" t="s">
        <v>24</v>
      </c>
      <c r="R148" s="1225"/>
      <c r="S148" s="1187" t="s">
        <v>23</v>
      </c>
      <c r="T148" s="1225"/>
      <c r="U148" s="1128" t="s">
        <v>22</v>
      </c>
      <c r="V148" s="1228"/>
      <c r="W148" s="1128" t="s">
        <v>21</v>
      </c>
      <c r="X148" s="1128"/>
      <c r="Y148" s="1128" t="s">
        <v>20</v>
      </c>
      <c r="Z148" s="1228"/>
      <c r="AA148" s="1128" t="s">
        <v>10</v>
      </c>
      <c r="AB148" s="1227"/>
      <c r="AC148" s="36"/>
      <c r="AD148" s="36"/>
      <c r="AE148" s="37"/>
      <c r="AF148" s="36"/>
      <c r="AG148" s="36"/>
      <c r="AH148" s="37"/>
      <c r="AI148" s="36"/>
      <c r="AJ148" s="36"/>
      <c r="AK148" s="37"/>
      <c r="AL148" s="36"/>
      <c r="AM148" s="36"/>
      <c r="AN148" s="37"/>
      <c r="AO148" s="36"/>
      <c r="AP148" s="36"/>
      <c r="AQ148" s="36"/>
      <c r="AR148" s="36"/>
      <c r="AS148" s="552"/>
      <c r="AT148" s="552"/>
      <c r="AU148" s="552"/>
      <c r="AV148" s="552"/>
      <c r="AW148" s="552"/>
    </row>
    <row r="149" spans="1:49" s="563" customFormat="1" x14ac:dyDescent="0.25">
      <c r="A149" s="1221"/>
      <c r="B149" s="1222"/>
      <c r="C149" s="24" t="s">
        <v>9</v>
      </c>
      <c r="D149" s="23" t="s">
        <v>8</v>
      </c>
      <c r="E149" s="23" t="s">
        <v>9</v>
      </c>
      <c r="F149" s="23" t="s">
        <v>8</v>
      </c>
      <c r="G149" s="23" t="s">
        <v>9</v>
      </c>
      <c r="H149" s="23" t="s">
        <v>8</v>
      </c>
      <c r="I149" s="23" t="s">
        <v>9</v>
      </c>
      <c r="J149" s="23" t="s">
        <v>8</v>
      </c>
      <c r="K149" s="23" t="s">
        <v>9</v>
      </c>
      <c r="L149" s="22" t="s">
        <v>8</v>
      </c>
      <c r="M149" s="24" t="s">
        <v>9</v>
      </c>
      <c r="N149" s="23" t="s">
        <v>8</v>
      </c>
      <c r="O149" s="23" t="s">
        <v>9</v>
      </c>
      <c r="P149" s="23" t="s">
        <v>8</v>
      </c>
      <c r="Q149" s="23" t="s">
        <v>9</v>
      </c>
      <c r="R149" s="23" t="s">
        <v>8</v>
      </c>
      <c r="S149" s="23" t="s">
        <v>9</v>
      </c>
      <c r="T149" s="23" t="s">
        <v>8</v>
      </c>
      <c r="U149" s="23" t="s">
        <v>9</v>
      </c>
      <c r="V149" s="23" t="s">
        <v>8</v>
      </c>
      <c r="W149" s="23" t="s">
        <v>9</v>
      </c>
      <c r="X149" s="23" t="s">
        <v>8</v>
      </c>
      <c r="Y149" s="23" t="s">
        <v>9</v>
      </c>
      <c r="Z149" s="23" t="s">
        <v>8</v>
      </c>
      <c r="AA149" s="23" t="s">
        <v>9</v>
      </c>
      <c r="AB149" s="22" t="s">
        <v>8</v>
      </c>
      <c r="AC149" s="36"/>
      <c r="AD149" s="36"/>
      <c r="AE149" s="37"/>
      <c r="AF149" s="36"/>
      <c r="AG149" s="36"/>
      <c r="AH149" s="37"/>
      <c r="AI149" s="36"/>
      <c r="AJ149" s="36"/>
      <c r="AK149" s="37"/>
      <c r="AL149" s="36"/>
      <c r="AM149" s="36"/>
      <c r="AN149" s="37"/>
      <c r="AO149" s="36"/>
      <c r="AP149" s="36"/>
      <c r="AQ149" s="36"/>
      <c r="AR149" s="36"/>
      <c r="AS149" s="552"/>
      <c r="AT149" s="552"/>
      <c r="AU149" s="552"/>
      <c r="AV149" s="552"/>
      <c r="AW149" s="552"/>
    </row>
    <row r="150" spans="1:49" s="563" customFormat="1" x14ac:dyDescent="0.25">
      <c r="A150" s="1156"/>
      <c r="B150" s="1233"/>
      <c r="C150" s="531"/>
      <c r="D150" s="530">
        <f>C150/$C$14</f>
        <v>0</v>
      </c>
      <c r="E150" s="532"/>
      <c r="F150" s="530">
        <f>E150/$C$14</f>
        <v>0</v>
      </c>
      <c r="G150" s="532"/>
      <c r="H150" s="530">
        <f>G150/$C$14</f>
        <v>0</v>
      </c>
      <c r="I150" s="532"/>
      <c r="J150" s="530">
        <f>I150/$C$14</f>
        <v>0</v>
      </c>
      <c r="K150" s="530">
        <f t="shared" ref="K150:L152" si="132">I150+G150+E150+C150</f>
        <v>0</v>
      </c>
      <c r="L150" s="530">
        <f t="shared" si="132"/>
        <v>0</v>
      </c>
      <c r="M150" s="533"/>
      <c r="N150" s="530">
        <f>M150/$C$14</f>
        <v>0</v>
      </c>
      <c r="O150" s="534"/>
      <c r="P150" s="530">
        <f>O150/$C$14</f>
        <v>0</v>
      </c>
      <c r="Q150" s="534"/>
      <c r="R150" s="530">
        <f>Q150/$C$14</f>
        <v>0</v>
      </c>
      <c r="S150" s="534"/>
      <c r="T150" s="530">
        <f>S150/$C$14</f>
        <v>0</v>
      </c>
      <c r="U150" s="534"/>
      <c r="V150" s="530">
        <f>U150/$C$14</f>
        <v>0</v>
      </c>
      <c r="W150" s="535"/>
      <c r="X150" s="530">
        <f>W150/$C$14</f>
        <v>0</v>
      </c>
      <c r="Y150" s="536"/>
      <c r="Z150" s="530">
        <f>Y150/$C$14</f>
        <v>0</v>
      </c>
      <c r="AA150" s="537">
        <f t="shared" ref="AA150:AB152" si="133">Y150+W150+U150+S150+Q150+O150+M150</f>
        <v>0</v>
      </c>
      <c r="AB150" s="804">
        <f t="shared" si="133"/>
        <v>0</v>
      </c>
      <c r="AC150" s="36"/>
      <c r="AD150" s="36"/>
      <c r="AE150" s="37"/>
      <c r="AF150" s="36"/>
      <c r="AG150" s="36"/>
      <c r="AH150" s="37"/>
      <c r="AI150" s="36"/>
      <c r="AJ150" s="36"/>
      <c r="AK150" s="37"/>
      <c r="AL150" s="36"/>
      <c r="AM150" s="36"/>
      <c r="AN150" s="37"/>
      <c r="AO150" s="36"/>
      <c r="AP150" s="36"/>
      <c r="AQ150" s="36"/>
      <c r="AR150" s="36"/>
      <c r="AS150" s="552"/>
      <c r="AT150" s="552"/>
      <c r="AU150" s="552"/>
      <c r="AV150" s="552"/>
      <c r="AW150" s="552"/>
    </row>
    <row r="151" spans="1:49" s="563" customFormat="1" x14ac:dyDescent="0.25">
      <c r="A151" s="451"/>
      <c r="B151" s="452"/>
      <c r="C151" s="610"/>
      <c r="D151" s="530">
        <f>C151/$C$14</f>
        <v>0</v>
      </c>
      <c r="E151" s="864"/>
      <c r="F151" s="530">
        <f>E151/$C$14</f>
        <v>0</v>
      </c>
      <c r="G151" s="864"/>
      <c r="H151" s="530">
        <f>G151/$C$14</f>
        <v>0</v>
      </c>
      <c r="I151" s="864"/>
      <c r="J151" s="530">
        <f>I151/$C$14</f>
        <v>0</v>
      </c>
      <c r="K151" s="530">
        <f t="shared" si="132"/>
        <v>0</v>
      </c>
      <c r="L151" s="530">
        <f t="shared" si="132"/>
        <v>0</v>
      </c>
      <c r="M151" s="865"/>
      <c r="N151" s="530">
        <f>M151/$C$14</f>
        <v>0</v>
      </c>
      <c r="O151" s="866"/>
      <c r="P151" s="530">
        <f>O151/$C$14</f>
        <v>0</v>
      </c>
      <c r="Q151" s="866"/>
      <c r="R151" s="530">
        <f>Q151/$C$14</f>
        <v>0</v>
      </c>
      <c r="S151" s="866"/>
      <c r="T151" s="530">
        <f>S151/$C$14</f>
        <v>0</v>
      </c>
      <c r="U151" s="866"/>
      <c r="V151" s="530">
        <f>U151/$C$14</f>
        <v>0</v>
      </c>
      <c r="W151" s="535"/>
      <c r="X151" s="530">
        <f>W151/$C$14</f>
        <v>0</v>
      </c>
      <c r="Y151" s="536"/>
      <c r="Z151" s="530">
        <f>Y151/$C$14</f>
        <v>0</v>
      </c>
      <c r="AA151" s="537">
        <f t="shared" si="133"/>
        <v>0</v>
      </c>
      <c r="AB151" s="804">
        <f t="shared" si="133"/>
        <v>0</v>
      </c>
      <c r="AC151" s="36"/>
      <c r="AD151" s="36"/>
      <c r="AE151" s="37"/>
      <c r="AF151" s="36"/>
      <c r="AG151" s="36"/>
      <c r="AH151" s="37"/>
      <c r="AI151" s="36"/>
      <c r="AJ151" s="36"/>
      <c r="AK151" s="37"/>
      <c r="AL151" s="36"/>
      <c r="AM151" s="36"/>
      <c r="AN151" s="37"/>
      <c r="AO151" s="36"/>
      <c r="AP151" s="36"/>
      <c r="AQ151" s="36"/>
      <c r="AR151" s="36"/>
      <c r="AS151" s="552"/>
      <c r="AT151" s="552"/>
      <c r="AU151" s="552"/>
      <c r="AV151" s="552"/>
      <c r="AW151" s="552"/>
    </row>
    <row r="152" spans="1:49" s="563" customFormat="1" x14ac:dyDescent="0.25">
      <c r="A152" s="1145"/>
      <c r="B152" s="1234"/>
      <c r="C152" s="610"/>
      <c r="D152" s="530">
        <f>C152/$C$14</f>
        <v>0</v>
      </c>
      <c r="E152" s="864"/>
      <c r="F152" s="530">
        <f>E152/$C$14</f>
        <v>0</v>
      </c>
      <c r="G152" s="864"/>
      <c r="H152" s="530">
        <f>G152/$C$14</f>
        <v>0</v>
      </c>
      <c r="I152" s="864"/>
      <c r="J152" s="530">
        <f>I152/$C$14</f>
        <v>0</v>
      </c>
      <c r="K152" s="530">
        <f t="shared" si="132"/>
        <v>0</v>
      </c>
      <c r="L152" s="530">
        <f t="shared" si="132"/>
        <v>0</v>
      </c>
      <c r="M152" s="865"/>
      <c r="N152" s="530">
        <f>M152/$C$14</f>
        <v>0</v>
      </c>
      <c r="O152" s="866"/>
      <c r="P152" s="530">
        <f>O152/$C$14</f>
        <v>0</v>
      </c>
      <c r="Q152" s="866"/>
      <c r="R152" s="530">
        <f>Q152/$C$14</f>
        <v>0</v>
      </c>
      <c r="S152" s="866"/>
      <c r="T152" s="530">
        <f>S152/$C$14</f>
        <v>0</v>
      </c>
      <c r="U152" s="866"/>
      <c r="V152" s="530">
        <f>U152/$C$14</f>
        <v>0</v>
      </c>
      <c r="W152" s="535"/>
      <c r="X152" s="530">
        <f>W152/$C$14</f>
        <v>0</v>
      </c>
      <c r="Y152" s="536"/>
      <c r="Z152" s="530">
        <f>Y152/$C$14</f>
        <v>0</v>
      </c>
      <c r="AA152" s="537">
        <f t="shared" si="133"/>
        <v>0</v>
      </c>
      <c r="AB152" s="804">
        <f t="shared" si="133"/>
        <v>0</v>
      </c>
      <c r="AC152" s="36"/>
      <c r="AD152" s="36"/>
      <c r="AE152" s="37"/>
      <c r="AF152" s="36"/>
      <c r="AG152" s="36"/>
      <c r="AH152" s="37"/>
      <c r="AI152" s="36"/>
      <c r="AJ152" s="36"/>
      <c r="AK152" s="37"/>
      <c r="AL152" s="36"/>
      <c r="AM152" s="36"/>
      <c r="AN152" s="37"/>
      <c r="AO152" s="36"/>
      <c r="AP152" s="36"/>
      <c r="AQ152" s="36"/>
      <c r="AR152" s="36"/>
      <c r="AS152" s="552"/>
      <c r="AT152" s="552"/>
      <c r="AU152" s="552"/>
      <c r="AV152" s="552"/>
      <c r="AW152" s="552"/>
    </row>
    <row r="153" spans="1:49" s="563" customFormat="1" ht="13.5" thickBot="1" x14ac:dyDescent="0.3">
      <c r="A153" s="1213" t="s">
        <v>30</v>
      </c>
      <c r="B153" s="1214"/>
      <c r="C153" s="611">
        <f t="shared" ref="C153:AB153" si="134">SUM(C150:C152)</f>
        <v>0</v>
      </c>
      <c r="D153" s="611">
        <f t="shared" si="134"/>
        <v>0</v>
      </c>
      <c r="E153" s="611">
        <f t="shared" si="134"/>
        <v>0</v>
      </c>
      <c r="F153" s="611">
        <f t="shared" si="134"/>
        <v>0</v>
      </c>
      <c r="G153" s="611">
        <f t="shared" si="134"/>
        <v>0</v>
      </c>
      <c r="H153" s="611">
        <f t="shared" si="134"/>
        <v>0</v>
      </c>
      <c r="I153" s="611">
        <f t="shared" si="134"/>
        <v>0</v>
      </c>
      <c r="J153" s="611">
        <f t="shared" si="134"/>
        <v>0</v>
      </c>
      <c r="K153" s="611">
        <f t="shared" si="134"/>
        <v>0</v>
      </c>
      <c r="L153" s="611">
        <f t="shared" si="134"/>
        <v>0</v>
      </c>
      <c r="M153" s="612">
        <f t="shared" si="134"/>
        <v>0</v>
      </c>
      <c r="N153" s="611">
        <f t="shared" si="134"/>
        <v>0</v>
      </c>
      <c r="O153" s="611">
        <f t="shared" si="134"/>
        <v>0</v>
      </c>
      <c r="P153" s="611">
        <f t="shared" si="134"/>
        <v>0</v>
      </c>
      <c r="Q153" s="611">
        <f t="shared" si="134"/>
        <v>0</v>
      </c>
      <c r="R153" s="611">
        <f t="shared" si="134"/>
        <v>0</v>
      </c>
      <c r="S153" s="611">
        <f t="shared" si="134"/>
        <v>0</v>
      </c>
      <c r="T153" s="611">
        <f t="shared" si="134"/>
        <v>0</v>
      </c>
      <c r="U153" s="611">
        <f t="shared" si="134"/>
        <v>0</v>
      </c>
      <c r="V153" s="611">
        <f t="shared" si="134"/>
        <v>0</v>
      </c>
      <c r="W153" s="611">
        <f t="shared" si="134"/>
        <v>0</v>
      </c>
      <c r="X153" s="611">
        <f t="shared" si="134"/>
        <v>0</v>
      </c>
      <c r="Y153" s="611">
        <f t="shared" si="134"/>
        <v>0</v>
      </c>
      <c r="Z153" s="611">
        <f t="shared" si="134"/>
        <v>0</v>
      </c>
      <c r="AA153" s="611">
        <f t="shared" si="134"/>
        <v>0</v>
      </c>
      <c r="AB153" s="805">
        <f t="shared" si="134"/>
        <v>0</v>
      </c>
      <c r="AC153" s="36"/>
      <c r="AD153" s="36"/>
      <c r="AE153" s="37"/>
      <c r="AF153" s="36"/>
      <c r="AG153" s="36"/>
      <c r="AH153" s="37"/>
      <c r="AI153" s="36"/>
      <c r="AJ153" s="36"/>
      <c r="AK153" s="37"/>
      <c r="AL153" s="36"/>
      <c r="AM153" s="36"/>
      <c r="AN153" s="37"/>
      <c r="AO153" s="36"/>
      <c r="AP153" s="36"/>
      <c r="AQ153" s="36"/>
      <c r="AR153" s="36"/>
      <c r="AS153" s="552"/>
      <c r="AT153" s="552"/>
      <c r="AU153" s="552"/>
      <c r="AV153" s="552"/>
      <c r="AW153" s="552"/>
    </row>
    <row r="154" spans="1:49" ht="13.5" thickBot="1" x14ac:dyDescent="0.3">
      <c r="A154" s="1229"/>
      <c r="B154" s="1229"/>
      <c r="C154" s="1229"/>
      <c r="D154" s="1229"/>
      <c r="E154" s="1229"/>
      <c r="F154" s="1229"/>
      <c r="G154" s="1229"/>
      <c r="H154" s="1229"/>
      <c r="I154" s="1229"/>
      <c r="J154" s="1229"/>
      <c r="K154" s="1229"/>
      <c r="L154" s="1229"/>
      <c r="M154" s="1229"/>
      <c r="N154" s="1229"/>
      <c r="O154" s="1229"/>
      <c r="P154" s="1229"/>
      <c r="Q154" s="1229"/>
      <c r="R154" s="1229"/>
      <c r="S154" s="1229"/>
      <c r="T154" s="1229"/>
      <c r="U154" s="1229"/>
      <c r="V154" s="1229"/>
      <c r="W154" s="1229"/>
      <c r="X154" s="35"/>
    </row>
    <row r="155" spans="1:49" ht="13.5" thickBot="1" x14ac:dyDescent="0.3">
      <c r="A155" s="946" t="s">
        <v>29</v>
      </c>
      <c r="B155" s="1223"/>
      <c r="C155" s="1155" t="s">
        <v>28</v>
      </c>
      <c r="D155" s="1205"/>
      <c r="E155" s="1205"/>
      <c r="F155" s="1205"/>
      <c r="G155" s="1205"/>
      <c r="H155" s="1205"/>
      <c r="I155" s="1205"/>
      <c r="J155" s="1205"/>
      <c r="K155" s="1205"/>
      <c r="L155" s="1205"/>
      <c r="M155" s="1161" t="s">
        <v>27</v>
      </c>
      <c r="N155" s="1122"/>
      <c r="O155" s="1122"/>
      <c r="P155" s="1122"/>
      <c r="Q155" s="1122"/>
      <c r="R155" s="1122"/>
      <c r="S155" s="1122"/>
      <c r="T155" s="1122"/>
      <c r="U155" s="1122"/>
      <c r="V155" s="1122"/>
      <c r="W155" s="1122"/>
      <c r="X155" s="1122"/>
      <c r="Y155" s="1122"/>
      <c r="Z155" s="1122"/>
      <c r="AA155" s="1122"/>
      <c r="AB155" s="1114"/>
    </row>
    <row r="156" spans="1:49" x14ac:dyDescent="0.25">
      <c r="A156" s="1237">
        <f>B4</f>
        <v>0</v>
      </c>
      <c r="B156" s="1238"/>
      <c r="C156" s="1211" t="str">
        <f>I21</f>
        <v>JJJJ</v>
      </c>
      <c r="D156" s="1212"/>
      <c r="E156" s="1231" t="str">
        <f>L21</f>
        <v>JJJJ</v>
      </c>
      <c r="F156" s="1232"/>
      <c r="G156" s="1231" t="str">
        <f>O21</f>
        <v>JJJJ</v>
      </c>
      <c r="H156" s="1232"/>
      <c r="I156" s="1231" t="str">
        <f>R21</f>
        <v>JJJJ</v>
      </c>
      <c r="J156" s="1243"/>
      <c r="K156" s="1209" t="s">
        <v>10</v>
      </c>
      <c r="L156" s="1210"/>
      <c r="M156" s="1230" t="s">
        <v>26</v>
      </c>
      <c r="N156" s="1128"/>
      <c r="O156" s="1128" t="s">
        <v>25</v>
      </c>
      <c r="P156" s="1128"/>
      <c r="Q156" s="1128" t="s">
        <v>24</v>
      </c>
      <c r="R156" s="1128"/>
      <c r="S156" s="1128" t="s">
        <v>23</v>
      </c>
      <c r="T156" s="1128"/>
      <c r="U156" s="1128" t="s">
        <v>22</v>
      </c>
      <c r="V156" s="1228"/>
      <c r="W156" s="1128" t="s">
        <v>21</v>
      </c>
      <c r="X156" s="1128"/>
      <c r="Y156" s="1128" t="s">
        <v>20</v>
      </c>
      <c r="Z156" s="1228"/>
      <c r="AA156" s="1128" t="s">
        <v>10</v>
      </c>
      <c r="AB156" s="1227"/>
    </row>
    <row r="157" spans="1:49" x14ac:dyDescent="0.25">
      <c r="A157" s="1239"/>
      <c r="B157" s="1240"/>
      <c r="C157" s="236" t="s">
        <v>9</v>
      </c>
      <c r="D157" s="235" t="s">
        <v>8</v>
      </c>
      <c r="E157" s="235" t="s">
        <v>9</v>
      </c>
      <c r="F157" s="235" t="s">
        <v>8</v>
      </c>
      <c r="G157" s="235" t="s">
        <v>9</v>
      </c>
      <c r="H157" s="235" t="s">
        <v>8</v>
      </c>
      <c r="I157" s="235" t="s">
        <v>9</v>
      </c>
      <c r="J157" s="235" t="s">
        <v>8</v>
      </c>
      <c r="K157" s="235" t="s">
        <v>9</v>
      </c>
      <c r="L157" s="799" t="s">
        <v>8</v>
      </c>
      <c r="M157" s="236" t="s">
        <v>9</v>
      </c>
      <c r="N157" s="235" t="s">
        <v>8</v>
      </c>
      <c r="O157" s="235" t="s">
        <v>9</v>
      </c>
      <c r="P157" s="235" t="s">
        <v>8</v>
      </c>
      <c r="Q157" s="235" t="s">
        <v>9</v>
      </c>
      <c r="R157" s="235" t="s">
        <v>8</v>
      </c>
      <c r="S157" s="235" t="s">
        <v>9</v>
      </c>
      <c r="T157" s="235" t="s">
        <v>8</v>
      </c>
      <c r="U157" s="235" t="s">
        <v>9</v>
      </c>
      <c r="V157" s="235" t="s">
        <v>8</v>
      </c>
      <c r="W157" s="235" t="s">
        <v>9</v>
      </c>
      <c r="X157" s="235" t="s">
        <v>8</v>
      </c>
      <c r="Y157" s="235" t="s">
        <v>9</v>
      </c>
      <c r="Z157" s="235" t="s">
        <v>8</v>
      </c>
      <c r="AA157" s="235" t="s">
        <v>9</v>
      </c>
      <c r="AB157" s="790" t="s">
        <v>8</v>
      </c>
    </row>
    <row r="158" spans="1:49" s="602" customFormat="1" x14ac:dyDescent="0.25">
      <c r="A158" s="1235" t="s">
        <v>320</v>
      </c>
      <c r="B158" s="1236"/>
      <c r="C158" s="538">
        <f>I45</f>
        <v>0</v>
      </c>
      <c r="D158" s="33">
        <f t="shared" ref="D158:D165" si="135">C158/$C$14</f>
        <v>0</v>
      </c>
      <c r="E158" s="33">
        <f>L45</f>
        <v>0</v>
      </c>
      <c r="F158" s="33">
        <f t="shared" ref="F158:F165" si="136">E158/$C$14</f>
        <v>0</v>
      </c>
      <c r="G158" s="613">
        <f>O45</f>
        <v>0</v>
      </c>
      <c r="H158" s="33">
        <f t="shared" ref="H158:H165" si="137">G158/$C$14</f>
        <v>0</v>
      </c>
      <c r="I158" s="33">
        <f>R45</f>
        <v>0</v>
      </c>
      <c r="J158" s="33">
        <f t="shared" ref="J158:J165" si="138">I158/$C$14</f>
        <v>0</v>
      </c>
      <c r="K158" s="33">
        <f t="shared" ref="K158:L165" si="139">C158+E158+G158+I158</f>
        <v>0</v>
      </c>
      <c r="L158" s="795">
        <f t="shared" si="139"/>
        <v>0</v>
      </c>
      <c r="M158" s="728">
        <f>W45</f>
        <v>0</v>
      </c>
      <c r="N158" s="729">
        <f t="shared" ref="N158:N167" si="140">M158/$C$14</f>
        <v>0</v>
      </c>
      <c r="O158" s="729">
        <f>Z45</f>
        <v>0</v>
      </c>
      <c r="P158" s="729">
        <f t="shared" ref="P158:P167" si="141">O158/$C$14</f>
        <v>0</v>
      </c>
      <c r="Q158" s="729">
        <f>AC45</f>
        <v>0</v>
      </c>
      <c r="R158" s="729">
        <f t="shared" ref="R158:R167" si="142">Q158/$C$14</f>
        <v>0</v>
      </c>
      <c r="S158" s="729">
        <f>AF45</f>
        <v>0</v>
      </c>
      <c r="T158" s="729">
        <f t="shared" ref="T158:T167" si="143">S158/$C$14</f>
        <v>0</v>
      </c>
      <c r="U158" s="729">
        <f>AI45</f>
        <v>0</v>
      </c>
      <c r="V158" s="729">
        <f t="shared" ref="V158:V167" si="144">U158/$C$14</f>
        <v>0</v>
      </c>
      <c r="W158" s="730">
        <f>AL45</f>
        <v>0</v>
      </c>
      <c r="X158" s="729">
        <f t="shared" ref="X158:X167" si="145">W158/$C$14</f>
        <v>0</v>
      </c>
      <c r="Y158" s="729">
        <f>AO45</f>
        <v>0</v>
      </c>
      <c r="Z158" s="729">
        <f t="shared" ref="Z158:Z167" si="146">Y158/$C$14</f>
        <v>0</v>
      </c>
      <c r="AA158" s="729">
        <f t="shared" ref="AA158:AB167" si="147">Y158+W158+U158+S158+Q158+O158+M158</f>
        <v>0</v>
      </c>
      <c r="AB158" s="800">
        <f t="shared" si="147"/>
        <v>0</v>
      </c>
      <c r="AT158" s="603"/>
      <c r="AU158" s="603"/>
      <c r="AV158" s="603"/>
      <c r="AW158" s="603"/>
    </row>
    <row r="159" spans="1:49" s="602" customFormat="1" x14ac:dyDescent="0.25">
      <c r="A159" s="601" t="s">
        <v>19</v>
      </c>
      <c r="B159" s="763"/>
      <c r="C159" s="538">
        <f>C50</f>
        <v>0</v>
      </c>
      <c r="D159" s="33">
        <f t="shared" si="135"/>
        <v>0</v>
      </c>
      <c r="E159" s="33">
        <f>E50</f>
        <v>0</v>
      </c>
      <c r="F159" s="33">
        <f t="shared" si="136"/>
        <v>0</v>
      </c>
      <c r="G159" s="613">
        <f>G50</f>
        <v>0</v>
      </c>
      <c r="H159" s="33">
        <f t="shared" si="137"/>
        <v>0</v>
      </c>
      <c r="I159" s="33">
        <f>I50</f>
        <v>0</v>
      </c>
      <c r="J159" s="33">
        <f t="shared" si="138"/>
        <v>0</v>
      </c>
      <c r="K159" s="33">
        <f t="shared" si="139"/>
        <v>0</v>
      </c>
      <c r="L159" s="795">
        <f t="shared" si="139"/>
        <v>0</v>
      </c>
      <c r="M159" s="728">
        <f>M50</f>
        <v>0</v>
      </c>
      <c r="N159" s="729">
        <f t="shared" si="140"/>
        <v>0</v>
      </c>
      <c r="O159" s="729">
        <f>O50</f>
        <v>0</v>
      </c>
      <c r="P159" s="729">
        <f t="shared" si="141"/>
        <v>0</v>
      </c>
      <c r="Q159" s="729">
        <f>Q50</f>
        <v>0</v>
      </c>
      <c r="R159" s="729">
        <f t="shared" si="142"/>
        <v>0</v>
      </c>
      <c r="S159" s="729">
        <f>S50</f>
        <v>0</v>
      </c>
      <c r="T159" s="729">
        <f t="shared" si="143"/>
        <v>0</v>
      </c>
      <c r="U159" s="729">
        <f>U50</f>
        <v>0</v>
      </c>
      <c r="V159" s="729">
        <f t="shared" si="144"/>
        <v>0</v>
      </c>
      <c r="W159" s="730">
        <f>W50</f>
        <v>0</v>
      </c>
      <c r="X159" s="729">
        <f t="shared" si="145"/>
        <v>0</v>
      </c>
      <c r="Y159" s="729">
        <f>Y50</f>
        <v>0</v>
      </c>
      <c r="Z159" s="729">
        <f t="shared" si="146"/>
        <v>0</v>
      </c>
      <c r="AA159" s="729">
        <f t="shared" si="147"/>
        <v>0</v>
      </c>
      <c r="AB159" s="800">
        <f t="shared" si="147"/>
        <v>0</v>
      </c>
      <c r="AT159" s="603"/>
      <c r="AU159" s="603"/>
      <c r="AV159" s="603"/>
      <c r="AW159" s="603"/>
    </row>
    <row r="160" spans="1:49" s="602" customFormat="1" x14ac:dyDescent="0.25">
      <c r="A160" s="601" t="s">
        <v>18</v>
      </c>
      <c r="B160" s="763"/>
      <c r="C160" s="538">
        <f>C56</f>
        <v>0</v>
      </c>
      <c r="D160" s="33">
        <f t="shared" si="135"/>
        <v>0</v>
      </c>
      <c r="E160" s="33">
        <f>E56</f>
        <v>0</v>
      </c>
      <c r="F160" s="33">
        <f t="shared" si="136"/>
        <v>0</v>
      </c>
      <c r="G160" s="613">
        <f>G56</f>
        <v>0</v>
      </c>
      <c r="H160" s="33">
        <f t="shared" si="137"/>
        <v>0</v>
      </c>
      <c r="I160" s="33">
        <f>I56</f>
        <v>0</v>
      </c>
      <c r="J160" s="33">
        <f t="shared" si="138"/>
        <v>0</v>
      </c>
      <c r="K160" s="33">
        <f t="shared" si="139"/>
        <v>0</v>
      </c>
      <c r="L160" s="795">
        <f t="shared" si="139"/>
        <v>0</v>
      </c>
      <c r="M160" s="728">
        <f>M56</f>
        <v>0</v>
      </c>
      <c r="N160" s="729">
        <f t="shared" si="140"/>
        <v>0</v>
      </c>
      <c r="O160" s="729">
        <f>O56</f>
        <v>0</v>
      </c>
      <c r="P160" s="729">
        <f t="shared" si="141"/>
        <v>0</v>
      </c>
      <c r="Q160" s="729">
        <f>Q56</f>
        <v>0</v>
      </c>
      <c r="R160" s="729">
        <f t="shared" si="142"/>
        <v>0</v>
      </c>
      <c r="S160" s="729">
        <f>S56</f>
        <v>0</v>
      </c>
      <c r="T160" s="729">
        <f t="shared" si="143"/>
        <v>0</v>
      </c>
      <c r="U160" s="729">
        <f>U56</f>
        <v>0</v>
      </c>
      <c r="V160" s="729">
        <f t="shared" si="144"/>
        <v>0</v>
      </c>
      <c r="W160" s="730">
        <f>W56</f>
        <v>0</v>
      </c>
      <c r="X160" s="729">
        <f t="shared" si="145"/>
        <v>0</v>
      </c>
      <c r="Y160" s="729">
        <f>Y56</f>
        <v>0</v>
      </c>
      <c r="Z160" s="729">
        <f t="shared" si="146"/>
        <v>0</v>
      </c>
      <c r="AA160" s="729">
        <f t="shared" si="147"/>
        <v>0</v>
      </c>
      <c r="AB160" s="800">
        <f t="shared" si="147"/>
        <v>0</v>
      </c>
      <c r="AT160" s="603"/>
      <c r="AU160" s="603"/>
      <c r="AV160" s="603"/>
      <c r="AW160" s="603"/>
    </row>
    <row r="161" spans="1:49" s="602" customFormat="1" x14ac:dyDescent="0.25">
      <c r="A161" s="1235" t="s">
        <v>17</v>
      </c>
      <c r="B161" s="1236"/>
      <c r="C161" s="538">
        <f>I69</f>
        <v>0</v>
      </c>
      <c r="D161" s="33">
        <f t="shared" si="135"/>
        <v>0</v>
      </c>
      <c r="E161" s="33">
        <f>L69</f>
        <v>0</v>
      </c>
      <c r="F161" s="33">
        <f t="shared" si="136"/>
        <v>0</v>
      </c>
      <c r="G161" s="613">
        <f>O69</f>
        <v>0</v>
      </c>
      <c r="H161" s="33">
        <f t="shared" si="137"/>
        <v>0</v>
      </c>
      <c r="I161" s="33">
        <f>R69</f>
        <v>0</v>
      </c>
      <c r="J161" s="33">
        <f t="shared" si="138"/>
        <v>0</v>
      </c>
      <c r="K161" s="33">
        <f t="shared" si="139"/>
        <v>0</v>
      </c>
      <c r="L161" s="795">
        <f t="shared" si="139"/>
        <v>0</v>
      </c>
      <c r="M161" s="728">
        <f>W69</f>
        <v>0</v>
      </c>
      <c r="N161" s="729">
        <f t="shared" si="140"/>
        <v>0</v>
      </c>
      <c r="O161" s="729">
        <f>Z69</f>
        <v>0</v>
      </c>
      <c r="P161" s="729">
        <f t="shared" si="141"/>
        <v>0</v>
      </c>
      <c r="Q161" s="729">
        <f>AC69</f>
        <v>0</v>
      </c>
      <c r="R161" s="729">
        <f t="shared" si="142"/>
        <v>0</v>
      </c>
      <c r="S161" s="729">
        <f>AF69</f>
        <v>0</v>
      </c>
      <c r="T161" s="729">
        <f t="shared" si="143"/>
        <v>0</v>
      </c>
      <c r="U161" s="729">
        <f>AI69</f>
        <v>0</v>
      </c>
      <c r="V161" s="729">
        <f t="shared" si="144"/>
        <v>0</v>
      </c>
      <c r="W161" s="729">
        <f>AL69</f>
        <v>0</v>
      </c>
      <c r="X161" s="729">
        <f t="shared" si="145"/>
        <v>0</v>
      </c>
      <c r="Y161" s="729">
        <f>AO69</f>
        <v>0</v>
      </c>
      <c r="Z161" s="729">
        <f t="shared" si="146"/>
        <v>0</v>
      </c>
      <c r="AA161" s="729">
        <f t="shared" si="147"/>
        <v>0</v>
      </c>
      <c r="AB161" s="800">
        <f t="shared" si="147"/>
        <v>0</v>
      </c>
      <c r="AT161" s="603"/>
      <c r="AU161" s="603"/>
      <c r="AV161" s="603"/>
      <c r="AW161" s="603"/>
    </row>
    <row r="162" spans="1:49" s="602" customFormat="1" x14ac:dyDescent="0.25">
      <c r="A162" s="1235" t="s">
        <v>282</v>
      </c>
      <c r="B162" s="1236"/>
      <c r="C162" s="538">
        <f>H86</f>
        <v>0</v>
      </c>
      <c r="D162" s="33">
        <f t="shared" si="135"/>
        <v>0</v>
      </c>
      <c r="E162" s="33">
        <f>J86</f>
        <v>0</v>
      </c>
      <c r="F162" s="33">
        <f t="shared" si="136"/>
        <v>0</v>
      </c>
      <c r="G162" s="613">
        <f>L86</f>
        <v>0</v>
      </c>
      <c r="H162" s="33">
        <f t="shared" si="137"/>
        <v>0</v>
      </c>
      <c r="I162" s="33">
        <f>N86</f>
        <v>0</v>
      </c>
      <c r="J162" s="33">
        <f t="shared" si="138"/>
        <v>0</v>
      </c>
      <c r="K162" s="33">
        <f t="shared" si="139"/>
        <v>0</v>
      </c>
      <c r="L162" s="795">
        <f t="shared" si="139"/>
        <v>0</v>
      </c>
      <c r="M162" s="731">
        <f>R86</f>
        <v>0</v>
      </c>
      <c r="N162" s="729">
        <f>S86</f>
        <v>0</v>
      </c>
      <c r="O162" s="798">
        <f t="shared" ref="O162:AB162" si="148">T86</f>
        <v>0</v>
      </c>
      <c r="P162" s="798">
        <f>U86</f>
        <v>0</v>
      </c>
      <c r="Q162" s="798">
        <f t="shared" si="148"/>
        <v>0</v>
      </c>
      <c r="R162" s="798">
        <f t="shared" si="148"/>
        <v>0</v>
      </c>
      <c r="S162" s="798">
        <f t="shared" si="148"/>
        <v>0</v>
      </c>
      <c r="T162" s="798">
        <f t="shared" si="148"/>
        <v>0</v>
      </c>
      <c r="U162" s="798">
        <f t="shared" si="148"/>
        <v>0</v>
      </c>
      <c r="V162" s="798">
        <f t="shared" si="148"/>
        <v>0</v>
      </c>
      <c r="W162" s="798">
        <f t="shared" si="148"/>
        <v>0</v>
      </c>
      <c r="X162" s="798">
        <f t="shared" si="148"/>
        <v>0</v>
      </c>
      <c r="Y162" s="798">
        <f t="shared" si="148"/>
        <v>0</v>
      </c>
      <c r="Z162" s="798">
        <f t="shared" si="148"/>
        <v>0</v>
      </c>
      <c r="AA162" s="798">
        <f t="shared" si="148"/>
        <v>0</v>
      </c>
      <c r="AB162" s="801">
        <f t="shared" si="148"/>
        <v>0</v>
      </c>
      <c r="AT162" s="603"/>
      <c r="AU162" s="603"/>
      <c r="AV162" s="603"/>
      <c r="AW162" s="603"/>
    </row>
    <row r="163" spans="1:49" s="602" customFormat="1" x14ac:dyDescent="0.25">
      <c r="A163" s="1235" t="s">
        <v>16</v>
      </c>
      <c r="B163" s="1236"/>
      <c r="C163" s="538">
        <f>G107</f>
        <v>0</v>
      </c>
      <c r="D163" s="33">
        <f t="shared" si="135"/>
        <v>0</v>
      </c>
      <c r="E163" s="33">
        <f>J107</f>
        <v>0</v>
      </c>
      <c r="F163" s="33">
        <f t="shared" si="136"/>
        <v>0</v>
      </c>
      <c r="G163" s="613">
        <f>M107</f>
        <v>0</v>
      </c>
      <c r="H163" s="33">
        <f t="shared" si="137"/>
        <v>0</v>
      </c>
      <c r="I163" s="33">
        <f>P107</f>
        <v>0</v>
      </c>
      <c r="J163" s="33">
        <f t="shared" si="138"/>
        <v>0</v>
      </c>
      <c r="K163" s="33">
        <f t="shared" si="139"/>
        <v>0</v>
      </c>
      <c r="L163" s="795">
        <f t="shared" si="139"/>
        <v>0</v>
      </c>
      <c r="M163" s="728">
        <f>U107</f>
        <v>0</v>
      </c>
      <c r="N163" s="729">
        <f t="shared" si="140"/>
        <v>0</v>
      </c>
      <c r="O163" s="729">
        <f>X107</f>
        <v>0</v>
      </c>
      <c r="P163" s="729">
        <f t="shared" si="141"/>
        <v>0</v>
      </c>
      <c r="Q163" s="729">
        <f>AA107</f>
        <v>0</v>
      </c>
      <c r="R163" s="729">
        <f t="shared" si="142"/>
        <v>0</v>
      </c>
      <c r="S163" s="729">
        <f>AD107</f>
        <v>0</v>
      </c>
      <c r="T163" s="729">
        <f t="shared" si="143"/>
        <v>0</v>
      </c>
      <c r="U163" s="729">
        <f>AG107</f>
        <v>0</v>
      </c>
      <c r="V163" s="729">
        <f t="shared" si="144"/>
        <v>0</v>
      </c>
      <c r="W163" s="730">
        <f>AJ107</f>
        <v>0</v>
      </c>
      <c r="X163" s="729">
        <f t="shared" si="145"/>
        <v>0</v>
      </c>
      <c r="Y163" s="729">
        <f>AM107</f>
        <v>0</v>
      </c>
      <c r="Z163" s="729">
        <f t="shared" si="146"/>
        <v>0</v>
      </c>
      <c r="AA163" s="729">
        <f t="shared" si="147"/>
        <v>0</v>
      </c>
      <c r="AB163" s="800">
        <f t="shared" si="147"/>
        <v>0</v>
      </c>
      <c r="AT163" s="603"/>
      <c r="AU163" s="603"/>
      <c r="AV163" s="603"/>
      <c r="AW163" s="603"/>
    </row>
    <row r="164" spans="1:49" s="602" customFormat="1" x14ac:dyDescent="0.25">
      <c r="A164" s="1235" t="s">
        <v>15</v>
      </c>
      <c r="B164" s="1236"/>
      <c r="C164" s="538">
        <f>G122</f>
        <v>0</v>
      </c>
      <c r="D164" s="33">
        <f t="shared" si="135"/>
        <v>0</v>
      </c>
      <c r="E164" s="33">
        <f>J122</f>
        <v>0</v>
      </c>
      <c r="F164" s="33">
        <f t="shared" si="136"/>
        <v>0</v>
      </c>
      <c r="G164" s="613">
        <f>M122</f>
        <v>0</v>
      </c>
      <c r="H164" s="33">
        <f t="shared" si="137"/>
        <v>0</v>
      </c>
      <c r="I164" s="33">
        <f>P122</f>
        <v>0</v>
      </c>
      <c r="J164" s="33">
        <f t="shared" si="138"/>
        <v>0</v>
      </c>
      <c r="K164" s="33">
        <f t="shared" si="139"/>
        <v>0</v>
      </c>
      <c r="L164" s="795">
        <f t="shared" si="139"/>
        <v>0</v>
      </c>
      <c r="M164" s="728">
        <f>U122</f>
        <v>0</v>
      </c>
      <c r="N164" s="729">
        <f t="shared" si="140"/>
        <v>0</v>
      </c>
      <c r="O164" s="729">
        <f>X122</f>
        <v>0</v>
      </c>
      <c r="P164" s="729">
        <f t="shared" si="141"/>
        <v>0</v>
      </c>
      <c r="Q164" s="729">
        <f>AA122</f>
        <v>0</v>
      </c>
      <c r="R164" s="729">
        <f t="shared" si="142"/>
        <v>0</v>
      </c>
      <c r="S164" s="729">
        <f>AD122</f>
        <v>0</v>
      </c>
      <c r="T164" s="729">
        <f t="shared" si="143"/>
        <v>0</v>
      </c>
      <c r="U164" s="729">
        <f>AG122</f>
        <v>0</v>
      </c>
      <c r="V164" s="729">
        <f t="shared" si="144"/>
        <v>0</v>
      </c>
      <c r="W164" s="730">
        <f>AJ122</f>
        <v>0</v>
      </c>
      <c r="X164" s="729">
        <f t="shared" si="145"/>
        <v>0</v>
      </c>
      <c r="Y164" s="729">
        <f>AM122</f>
        <v>0</v>
      </c>
      <c r="Z164" s="729">
        <f t="shared" si="146"/>
        <v>0</v>
      </c>
      <c r="AA164" s="729">
        <f t="shared" si="147"/>
        <v>0</v>
      </c>
      <c r="AB164" s="800">
        <f t="shared" si="147"/>
        <v>0</v>
      </c>
      <c r="AT164" s="603"/>
      <c r="AU164" s="603"/>
      <c r="AV164" s="603"/>
      <c r="AW164" s="603"/>
    </row>
    <row r="165" spans="1:49" s="602" customFormat="1" x14ac:dyDescent="0.25">
      <c r="A165" s="1235" t="s">
        <v>14</v>
      </c>
      <c r="B165" s="1236"/>
      <c r="C165" s="538">
        <f>G134</f>
        <v>0</v>
      </c>
      <c r="D165" s="33">
        <f t="shared" si="135"/>
        <v>0</v>
      </c>
      <c r="E165" s="33">
        <f>J134</f>
        <v>0</v>
      </c>
      <c r="F165" s="33">
        <f t="shared" si="136"/>
        <v>0</v>
      </c>
      <c r="G165" s="613">
        <f>M134</f>
        <v>0</v>
      </c>
      <c r="H165" s="33">
        <f t="shared" si="137"/>
        <v>0</v>
      </c>
      <c r="I165" s="33">
        <f>P134</f>
        <v>0</v>
      </c>
      <c r="J165" s="33">
        <f t="shared" si="138"/>
        <v>0</v>
      </c>
      <c r="K165" s="33">
        <f t="shared" si="139"/>
        <v>0</v>
      </c>
      <c r="L165" s="795">
        <f t="shared" si="139"/>
        <v>0</v>
      </c>
      <c r="M165" s="728">
        <f>U134</f>
        <v>0</v>
      </c>
      <c r="N165" s="729">
        <f t="shared" si="140"/>
        <v>0</v>
      </c>
      <c r="O165" s="729">
        <f>X134</f>
        <v>0</v>
      </c>
      <c r="P165" s="729">
        <f t="shared" si="141"/>
        <v>0</v>
      </c>
      <c r="Q165" s="729">
        <f>AA134</f>
        <v>0</v>
      </c>
      <c r="R165" s="729">
        <f t="shared" si="142"/>
        <v>0</v>
      </c>
      <c r="S165" s="729">
        <f>AD134</f>
        <v>0</v>
      </c>
      <c r="T165" s="729">
        <f t="shared" si="143"/>
        <v>0</v>
      </c>
      <c r="U165" s="729">
        <f>AG134</f>
        <v>0</v>
      </c>
      <c r="V165" s="729">
        <f t="shared" si="144"/>
        <v>0</v>
      </c>
      <c r="W165" s="730">
        <f>AJ134</f>
        <v>0</v>
      </c>
      <c r="X165" s="729">
        <f t="shared" si="145"/>
        <v>0</v>
      </c>
      <c r="Y165" s="729">
        <f>AM134</f>
        <v>0</v>
      </c>
      <c r="Z165" s="729">
        <f t="shared" si="146"/>
        <v>0</v>
      </c>
      <c r="AA165" s="729">
        <f t="shared" si="147"/>
        <v>0</v>
      </c>
      <c r="AB165" s="800">
        <f t="shared" si="147"/>
        <v>0</v>
      </c>
      <c r="AT165" s="603"/>
      <c r="AU165" s="603"/>
      <c r="AV165" s="603"/>
      <c r="AW165" s="603"/>
    </row>
    <row r="166" spans="1:49" s="602" customFormat="1" x14ac:dyDescent="0.25">
      <c r="A166" s="1247" t="s">
        <v>13</v>
      </c>
      <c r="B166" s="1248"/>
      <c r="C166" s="538">
        <f t="shared" ref="C166:M166" si="149">SUM(C158:C165)</f>
        <v>0</v>
      </c>
      <c r="D166" s="33">
        <f t="shared" si="149"/>
        <v>0</v>
      </c>
      <c r="E166" s="782">
        <f t="shared" si="149"/>
        <v>0</v>
      </c>
      <c r="F166" s="33">
        <f t="shared" si="149"/>
        <v>0</v>
      </c>
      <c r="G166" s="613">
        <f t="shared" si="149"/>
        <v>0</v>
      </c>
      <c r="H166" s="33">
        <f t="shared" si="149"/>
        <v>0</v>
      </c>
      <c r="I166" s="782">
        <f t="shared" si="149"/>
        <v>0</v>
      </c>
      <c r="J166" s="33">
        <f t="shared" si="149"/>
        <v>0</v>
      </c>
      <c r="K166" s="33">
        <f t="shared" si="149"/>
        <v>0</v>
      </c>
      <c r="L166" s="795">
        <f t="shared" si="149"/>
        <v>0</v>
      </c>
      <c r="M166" s="728">
        <f t="shared" si="149"/>
        <v>0</v>
      </c>
      <c r="N166" s="729">
        <f t="shared" si="140"/>
        <v>0</v>
      </c>
      <c r="O166" s="729">
        <f>SUM(O158:O165)</f>
        <v>0</v>
      </c>
      <c r="P166" s="729">
        <f t="shared" si="141"/>
        <v>0</v>
      </c>
      <c r="Q166" s="729">
        <f>SUM(Q158:Q165)</f>
        <v>0</v>
      </c>
      <c r="R166" s="729">
        <f t="shared" si="142"/>
        <v>0</v>
      </c>
      <c r="S166" s="729">
        <f>SUM(S158:S165)</f>
        <v>0</v>
      </c>
      <c r="T166" s="729">
        <f t="shared" si="143"/>
        <v>0</v>
      </c>
      <c r="U166" s="729">
        <f>SUM(U158:U165)</f>
        <v>0</v>
      </c>
      <c r="V166" s="729">
        <f t="shared" si="144"/>
        <v>0</v>
      </c>
      <c r="W166" s="730">
        <f>SUM(W158:W165)</f>
        <v>0</v>
      </c>
      <c r="X166" s="729">
        <f t="shared" si="145"/>
        <v>0</v>
      </c>
      <c r="Y166" s="729">
        <f>SUM(Y158:Y165)</f>
        <v>0</v>
      </c>
      <c r="Z166" s="729">
        <f t="shared" si="146"/>
        <v>0</v>
      </c>
      <c r="AA166" s="729">
        <f t="shared" si="147"/>
        <v>0</v>
      </c>
      <c r="AB166" s="800">
        <f t="shared" si="147"/>
        <v>0</v>
      </c>
      <c r="AT166" s="603"/>
      <c r="AU166" s="603"/>
      <c r="AV166" s="603"/>
      <c r="AW166" s="603"/>
    </row>
    <row r="167" spans="1:49" s="602" customFormat="1" x14ac:dyDescent="0.25">
      <c r="A167" s="783" t="s">
        <v>12</v>
      </c>
      <c r="B167" s="794"/>
      <c r="C167" s="791">
        <f>C153</f>
        <v>0</v>
      </c>
      <c r="D167" s="784">
        <f>C167/$C$14</f>
        <v>0</v>
      </c>
      <c r="E167" s="785">
        <f>E153</f>
        <v>0</v>
      </c>
      <c r="F167" s="784">
        <f>E167/$C$14</f>
        <v>0</v>
      </c>
      <c r="G167" s="786">
        <f>G153</f>
        <v>0</v>
      </c>
      <c r="H167" s="784">
        <f>G167/$C$14</f>
        <v>0</v>
      </c>
      <c r="I167" s="785">
        <f>I153</f>
        <v>0</v>
      </c>
      <c r="J167" s="784">
        <f>I167/$C$14</f>
        <v>0</v>
      </c>
      <c r="K167" s="784">
        <f>C167+E167+G167+I167</f>
        <v>0</v>
      </c>
      <c r="L167" s="796">
        <f>D167+F167+H167+J167</f>
        <v>0</v>
      </c>
      <c r="M167" s="728">
        <f>M153</f>
        <v>0</v>
      </c>
      <c r="N167" s="729">
        <f t="shared" si="140"/>
        <v>0</v>
      </c>
      <c r="O167" s="729">
        <f>O153</f>
        <v>0</v>
      </c>
      <c r="P167" s="729">
        <f t="shared" si="141"/>
        <v>0</v>
      </c>
      <c r="Q167" s="729">
        <f>Q153</f>
        <v>0</v>
      </c>
      <c r="R167" s="729">
        <f t="shared" si="142"/>
        <v>0</v>
      </c>
      <c r="S167" s="729">
        <f>S153</f>
        <v>0</v>
      </c>
      <c r="T167" s="729">
        <f t="shared" si="143"/>
        <v>0</v>
      </c>
      <c r="U167" s="729">
        <f>U153</f>
        <v>0</v>
      </c>
      <c r="V167" s="729">
        <f t="shared" si="144"/>
        <v>0</v>
      </c>
      <c r="W167" s="730">
        <f>W153</f>
        <v>0</v>
      </c>
      <c r="X167" s="729">
        <f t="shared" si="145"/>
        <v>0</v>
      </c>
      <c r="Y167" s="729">
        <f>Y153</f>
        <v>0</v>
      </c>
      <c r="Z167" s="729">
        <f t="shared" si="146"/>
        <v>0</v>
      </c>
      <c r="AA167" s="729">
        <f t="shared" si="147"/>
        <v>0</v>
      </c>
      <c r="AB167" s="800">
        <f t="shared" si="147"/>
        <v>0</v>
      </c>
      <c r="AT167" s="603"/>
      <c r="AU167" s="603"/>
      <c r="AV167" s="603"/>
      <c r="AW167" s="603"/>
    </row>
    <row r="168" spans="1:49" s="602" customFormat="1" ht="13.5" thickBot="1" x14ac:dyDescent="0.3">
      <c r="A168" s="1244" t="s">
        <v>10</v>
      </c>
      <c r="B168" s="1245"/>
      <c r="C168" s="483">
        <f t="shared" ref="C168:AB168" si="150">C166-C167</f>
        <v>0</v>
      </c>
      <c r="D168" s="792">
        <f t="shared" si="150"/>
        <v>0</v>
      </c>
      <c r="E168" s="792">
        <f t="shared" si="150"/>
        <v>0</v>
      </c>
      <c r="F168" s="792">
        <f t="shared" si="150"/>
        <v>0</v>
      </c>
      <c r="G168" s="793">
        <f t="shared" si="150"/>
        <v>0</v>
      </c>
      <c r="H168" s="792">
        <f t="shared" si="150"/>
        <v>0</v>
      </c>
      <c r="I168" s="792">
        <f t="shared" si="150"/>
        <v>0</v>
      </c>
      <c r="J168" s="792">
        <f t="shared" si="150"/>
        <v>0</v>
      </c>
      <c r="K168" s="792">
        <f t="shared" si="150"/>
        <v>0</v>
      </c>
      <c r="L168" s="797">
        <f t="shared" si="150"/>
        <v>0</v>
      </c>
      <c r="M168" s="732">
        <f t="shared" si="150"/>
        <v>0</v>
      </c>
      <c r="N168" s="802">
        <f t="shared" si="150"/>
        <v>0</v>
      </c>
      <c r="O168" s="802">
        <f t="shared" si="150"/>
        <v>0</v>
      </c>
      <c r="P168" s="802">
        <f t="shared" si="150"/>
        <v>0</v>
      </c>
      <c r="Q168" s="802">
        <f t="shared" si="150"/>
        <v>0</v>
      </c>
      <c r="R168" s="802">
        <f t="shared" si="150"/>
        <v>0</v>
      </c>
      <c r="S168" s="802">
        <f t="shared" si="150"/>
        <v>0</v>
      </c>
      <c r="T168" s="802">
        <f t="shared" si="150"/>
        <v>0</v>
      </c>
      <c r="U168" s="802">
        <f t="shared" si="150"/>
        <v>0</v>
      </c>
      <c r="V168" s="802">
        <f t="shared" si="150"/>
        <v>0</v>
      </c>
      <c r="W168" s="802">
        <f t="shared" si="150"/>
        <v>0</v>
      </c>
      <c r="X168" s="802">
        <f t="shared" si="150"/>
        <v>0</v>
      </c>
      <c r="Y168" s="802">
        <f t="shared" si="150"/>
        <v>0</v>
      </c>
      <c r="Z168" s="802">
        <f t="shared" si="150"/>
        <v>0</v>
      </c>
      <c r="AA168" s="802">
        <f t="shared" si="150"/>
        <v>0</v>
      </c>
      <c r="AB168" s="803">
        <f t="shared" si="150"/>
        <v>0</v>
      </c>
      <c r="AT168" s="603"/>
      <c r="AU168" s="603"/>
      <c r="AV168" s="603"/>
      <c r="AW168" s="603"/>
    </row>
    <row r="169" spans="1:49" ht="13.5" thickBot="1" x14ac:dyDescent="0.3">
      <c r="A169" s="787"/>
      <c r="B169" s="788"/>
      <c r="C169" s="788"/>
      <c r="D169" s="789"/>
      <c r="E169" s="789"/>
      <c r="F169" s="789"/>
      <c r="G169" s="789"/>
      <c r="H169" s="789"/>
      <c r="I169" s="789"/>
      <c r="J169" s="789"/>
      <c r="K169" s="28"/>
      <c r="L169" s="604"/>
      <c r="M169" s="604"/>
      <c r="N169" s="604"/>
      <c r="O169" s="604"/>
      <c r="P169" s="604"/>
      <c r="Q169" s="604"/>
      <c r="R169" s="604"/>
      <c r="S169" s="604"/>
      <c r="T169" s="604"/>
      <c r="U169" s="604"/>
      <c r="V169" s="28"/>
      <c r="Z169" s="27"/>
      <c r="AA169" s="27"/>
    </row>
    <row r="170" spans="1:49" x14ac:dyDescent="0.25">
      <c r="A170" s="469" t="s">
        <v>286</v>
      </c>
      <c r="B170" s="31" t="s">
        <v>11</v>
      </c>
      <c r="C170" s="1161" t="str">
        <f>I21</f>
        <v>JJJJ</v>
      </c>
      <c r="D170" s="1246"/>
      <c r="E170" s="1113" t="str">
        <f>L21</f>
        <v>JJJJ</v>
      </c>
      <c r="F170" s="1113"/>
      <c r="G170" s="1113" t="str">
        <f>O21</f>
        <v>JJJJ</v>
      </c>
      <c r="H170" s="1113"/>
      <c r="I170" s="1113" t="str">
        <f>R21</f>
        <v>JJJJ</v>
      </c>
      <c r="J170" s="1162"/>
      <c r="K170" s="1241" t="s">
        <v>10</v>
      </c>
      <c r="L170" s="1242"/>
      <c r="M170" s="30"/>
      <c r="N170" s="29"/>
      <c r="O170" s="29"/>
      <c r="P170" s="604"/>
      <c r="Q170" s="604"/>
      <c r="R170" s="604"/>
      <c r="S170" s="604"/>
      <c r="T170" s="604"/>
      <c r="U170" s="604"/>
      <c r="V170" s="28"/>
      <c r="Z170" s="27"/>
      <c r="AA170" s="27"/>
    </row>
    <row r="171" spans="1:49" s="594" customFormat="1" x14ac:dyDescent="0.25">
      <c r="A171" s="26"/>
      <c r="B171" s="25"/>
      <c r="C171" s="24" t="s">
        <v>9</v>
      </c>
      <c r="D171" s="23" t="s">
        <v>8</v>
      </c>
      <c r="E171" s="23" t="s">
        <v>9</v>
      </c>
      <c r="F171" s="23" t="s">
        <v>8</v>
      </c>
      <c r="G171" s="23" t="s">
        <v>9</v>
      </c>
      <c r="H171" s="23" t="s">
        <v>8</v>
      </c>
      <c r="I171" s="23" t="s">
        <v>9</v>
      </c>
      <c r="J171" s="23" t="s">
        <v>8</v>
      </c>
      <c r="K171" s="23" t="s">
        <v>9</v>
      </c>
      <c r="L171" s="22" t="s">
        <v>8</v>
      </c>
      <c r="M171" s="21"/>
      <c r="N171" s="21"/>
      <c r="O171" s="605"/>
      <c r="P171" s="605"/>
      <c r="Q171" s="605"/>
      <c r="R171" s="605"/>
      <c r="S171" s="605"/>
      <c r="T171" s="605"/>
      <c r="U171" s="605"/>
      <c r="V171" s="20"/>
      <c r="Z171" s="19"/>
      <c r="AA171" s="19"/>
      <c r="AT171" s="476"/>
      <c r="AU171" s="476"/>
      <c r="AV171" s="476"/>
      <c r="AW171" s="476"/>
    </row>
    <row r="172" spans="1:49" s="602" customFormat="1" x14ac:dyDescent="0.25">
      <c r="A172" s="18" t="s">
        <v>7</v>
      </c>
      <c r="B172" s="17">
        <f>B12</f>
        <v>0</v>
      </c>
      <c r="C172" s="16">
        <f t="shared" ref="C172:L172" si="151">C168*$B$172</f>
        <v>0</v>
      </c>
      <c r="D172" s="395">
        <f t="shared" si="151"/>
        <v>0</v>
      </c>
      <c r="E172" s="395">
        <f t="shared" si="151"/>
        <v>0</v>
      </c>
      <c r="F172" s="395">
        <f t="shared" si="151"/>
        <v>0</v>
      </c>
      <c r="G172" s="395">
        <f t="shared" si="151"/>
        <v>0</v>
      </c>
      <c r="H172" s="395">
        <f t="shared" si="151"/>
        <v>0</v>
      </c>
      <c r="I172" s="395">
        <f t="shared" si="151"/>
        <v>0</v>
      </c>
      <c r="J172" s="543">
        <f t="shared" si="151"/>
        <v>0</v>
      </c>
      <c r="K172" s="543">
        <f t="shared" si="151"/>
        <v>0</v>
      </c>
      <c r="L172" s="546">
        <f t="shared" si="151"/>
        <v>0</v>
      </c>
      <c r="M172" s="5"/>
      <c r="N172" s="7"/>
      <c r="O172" s="476"/>
      <c r="P172" s="603"/>
      <c r="AT172" s="603"/>
      <c r="AU172" s="603"/>
      <c r="AV172" s="603"/>
      <c r="AW172" s="603"/>
    </row>
    <row r="173" spans="1:49" s="602" customFormat="1" x14ac:dyDescent="0.25">
      <c r="A173" s="15" t="s">
        <v>318</v>
      </c>
      <c r="B173" s="549" t="str">
        <f>IF(L188=0,"0",L188)</f>
        <v>0</v>
      </c>
      <c r="C173" s="453"/>
      <c r="D173" s="541">
        <f t="shared" ref="D173:D182" si="152">C173/$C$14</f>
        <v>0</v>
      </c>
      <c r="E173" s="544"/>
      <c r="F173" s="541">
        <f t="shared" ref="F173:F182" si="153">E173/$C$14</f>
        <v>0</v>
      </c>
      <c r="G173" s="544"/>
      <c r="H173" s="541">
        <f t="shared" ref="H173:H182" si="154">G173/$C$14</f>
        <v>0</v>
      </c>
      <c r="I173" s="544"/>
      <c r="J173" s="541">
        <f t="shared" ref="J173:J182" si="155">I173/$C$14</f>
        <v>0</v>
      </c>
      <c r="K173" s="539">
        <f t="shared" ref="K173:K182" si="156">I173+G173+E173+C173</f>
        <v>0</v>
      </c>
      <c r="L173" s="547">
        <f t="shared" ref="L173:L182" si="157">K173/$C$14</f>
        <v>0</v>
      </c>
      <c r="M173" s="5"/>
      <c r="N173" s="7"/>
      <c r="O173" s="476"/>
      <c r="P173" s="603"/>
      <c r="AT173" s="603"/>
      <c r="AU173" s="603"/>
      <c r="AV173" s="603"/>
      <c r="AW173" s="603"/>
    </row>
    <row r="174" spans="1:49" s="602" customFormat="1" x14ac:dyDescent="0.25">
      <c r="A174" s="454"/>
      <c r="B174" s="431"/>
      <c r="C174" s="453"/>
      <c r="D174" s="867">
        <f t="shared" si="152"/>
        <v>0</v>
      </c>
      <c r="E174" s="868"/>
      <c r="F174" s="867">
        <f t="shared" si="153"/>
        <v>0</v>
      </c>
      <c r="G174" s="868"/>
      <c r="H174" s="867">
        <f t="shared" si="154"/>
        <v>0</v>
      </c>
      <c r="I174" s="868"/>
      <c r="J174" s="867">
        <f t="shared" si="155"/>
        <v>0</v>
      </c>
      <c r="K174" s="539">
        <f t="shared" si="156"/>
        <v>0</v>
      </c>
      <c r="L174" s="869">
        <f t="shared" si="157"/>
        <v>0</v>
      </c>
      <c r="M174" s="5"/>
      <c r="N174" s="7"/>
      <c r="O174" s="476"/>
      <c r="P174" s="603"/>
      <c r="AT174" s="14" t="s">
        <v>6</v>
      </c>
      <c r="AU174" s="603"/>
      <c r="AV174" s="603"/>
      <c r="AW174" s="603"/>
    </row>
    <row r="175" spans="1:49" s="602" customFormat="1" ht="25.5" x14ac:dyDescent="0.25">
      <c r="A175" s="432"/>
      <c r="B175" s="431"/>
      <c r="C175" s="453"/>
      <c r="D175" s="867">
        <f t="shared" si="152"/>
        <v>0</v>
      </c>
      <c r="E175" s="868"/>
      <c r="F175" s="867">
        <f t="shared" si="153"/>
        <v>0</v>
      </c>
      <c r="G175" s="868"/>
      <c r="H175" s="867">
        <f t="shared" si="154"/>
        <v>0</v>
      </c>
      <c r="I175" s="868"/>
      <c r="J175" s="867">
        <f t="shared" si="155"/>
        <v>0</v>
      </c>
      <c r="K175" s="539">
        <f t="shared" si="156"/>
        <v>0</v>
      </c>
      <c r="L175" s="869">
        <f t="shared" si="157"/>
        <v>0</v>
      </c>
      <c r="M175" s="5"/>
      <c r="N175" s="7"/>
      <c r="O175" s="476"/>
      <c r="P175" s="603"/>
      <c r="Q175" s="606"/>
      <c r="AT175" s="14" t="s">
        <v>5</v>
      </c>
      <c r="AU175" s="603"/>
      <c r="AV175" s="603"/>
      <c r="AW175" s="603"/>
    </row>
    <row r="176" spans="1:49" s="602" customFormat="1" ht="25.5" x14ac:dyDescent="0.25">
      <c r="A176" s="432"/>
      <c r="B176" s="431"/>
      <c r="C176" s="453"/>
      <c r="D176" s="867">
        <f t="shared" si="152"/>
        <v>0</v>
      </c>
      <c r="E176" s="868"/>
      <c r="F176" s="867">
        <f t="shared" si="153"/>
        <v>0</v>
      </c>
      <c r="G176" s="868"/>
      <c r="H176" s="867">
        <f t="shared" si="154"/>
        <v>0</v>
      </c>
      <c r="I176" s="868"/>
      <c r="J176" s="867">
        <f t="shared" si="155"/>
        <v>0</v>
      </c>
      <c r="K176" s="539">
        <f t="shared" si="156"/>
        <v>0</v>
      </c>
      <c r="L176" s="869">
        <f t="shared" si="157"/>
        <v>0</v>
      </c>
      <c r="M176" s="5"/>
      <c r="N176" s="7"/>
      <c r="O176" s="476"/>
      <c r="P176" s="603"/>
      <c r="AT176" s="14" t="s">
        <v>4</v>
      </c>
    </row>
    <row r="177" spans="1:49" s="602" customFormat="1" x14ac:dyDescent="0.25">
      <c r="A177" s="432"/>
      <c r="B177" s="431"/>
      <c r="C177" s="453"/>
      <c r="D177" s="867">
        <f t="shared" si="152"/>
        <v>0</v>
      </c>
      <c r="E177" s="868"/>
      <c r="F177" s="867">
        <f t="shared" si="153"/>
        <v>0</v>
      </c>
      <c r="G177" s="868"/>
      <c r="H177" s="867">
        <f t="shared" si="154"/>
        <v>0</v>
      </c>
      <c r="I177" s="868"/>
      <c r="J177" s="867">
        <f t="shared" si="155"/>
        <v>0</v>
      </c>
      <c r="K177" s="539">
        <f t="shared" si="156"/>
        <v>0</v>
      </c>
      <c r="L177" s="869">
        <f t="shared" si="157"/>
        <v>0</v>
      </c>
      <c r="M177" s="5"/>
      <c r="N177" s="7"/>
      <c r="O177" s="476"/>
      <c r="P177" s="603"/>
      <c r="AT177" s="428" t="s">
        <v>3</v>
      </c>
    </row>
    <row r="178" spans="1:49" s="602" customFormat="1" x14ac:dyDescent="0.25">
      <c r="A178" s="432"/>
      <c r="B178" s="431"/>
      <c r="C178" s="453"/>
      <c r="D178" s="867">
        <f t="shared" si="152"/>
        <v>0</v>
      </c>
      <c r="E178" s="868"/>
      <c r="F178" s="867">
        <f t="shared" si="153"/>
        <v>0</v>
      </c>
      <c r="G178" s="868"/>
      <c r="H178" s="867">
        <f t="shared" si="154"/>
        <v>0</v>
      </c>
      <c r="I178" s="868"/>
      <c r="J178" s="867">
        <f t="shared" si="155"/>
        <v>0</v>
      </c>
      <c r="K178" s="539">
        <f t="shared" si="156"/>
        <v>0</v>
      </c>
      <c r="L178" s="869">
        <f t="shared" si="157"/>
        <v>0</v>
      </c>
      <c r="M178" s="5"/>
      <c r="N178" s="7"/>
      <c r="O178" s="476"/>
      <c r="P178" s="603"/>
      <c r="AT178" s="14" t="s">
        <v>2</v>
      </c>
    </row>
    <row r="179" spans="1:49" s="602" customFormat="1" x14ac:dyDescent="0.25">
      <c r="A179" s="432"/>
      <c r="B179" s="431"/>
      <c r="C179" s="453"/>
      <c r="D179" s="867">
        <f t="shared" si="152"/>
        <v>0</v>
      </c>
      <c r="E179" s="868"/>
      <c r="F179" s="867">
        <f t="shared" si="153"/>
        <v>0</v>
      </c>
      <c r="G179" s="868"/>
      <c r="H179" s="867">
        <f t="shared" si="154"/>
        <v>0</v>
      </c>
      <c r="I179" s="868"/>
      <c r="J179" s="867">
        <f t="shared" si="155"/>
        <v>0</v>
      </c>
      <c r="K179" s="539">
        <f t="shared" si="156"/>
        <v>0</v>
      </c>
      <c r="L179" s="869">
        <f t="shared" si="157"/>
        <v>0</v>
      </c>
      <c r="M179" s="5"/>
      <c r="N179" s="7"/>
      <c r="O179" s="476"/>
      <c r="P179" s="603"/>
    </row>
    <row r="180" spans="1:49" s="602" customFormat="1" x14ac:dyDescent="0.25">
      <c r="A180" s="432"/>
      <c r="B180" s="431"/>
      <c r="C180" s="453"/>
      <c r="D180" s="867">
        <f t="shared" si="152"/>
        <v>0</v>
      </c>
      <c r="E180" s="868"/>
      <c r="F180" s="867">
        <f t="shared" si="153"/>
        <v>0</v>
      </c>
      <c r="G180" s="868"/>
      <c r="H180" s="867">
        <f t="shared" si="154"/>
        <v>0</v>
      </c>
      <c r="I180" s="868"/>
      <c r="J180" s="867">
        <f t="shared" si="155"/>
        <v>0</v>
      </c>
      <c r="K180" s="539">
        <f t="shared" si="156"/>
        <v>0</v>
      </c>
      <c r="L180" s="869">
        <f t="shared" si="157"/>
        <v>0</v>
      </c>
      <c r="M180" s="5"/>
      <c r="N180" s="7"/>
      <c r="O180" s="476"/>
      <c r="P180" s="603"/>
    </row>
    <row r="181" spans="1:49" s="602" customFormat="1" x14ac:dyDescent="0.25">
      <c r="A181" s="432"/>
      <c r="B181" s="431"/>
      <c r="C181" s="453"/>
      <c r="D181" s="867">
        <f t="shared" si="152"/>
        <v>0</v>
      </c>
      <c r="E181" s="868"/>
      <c r="F181" s="867">
        <f t="shared" si="153"/>
        <v>0</v>
      </c>
      <c r="G181" s="868"/>
      <c r="H181" s="867">
        <f t="shared" si="154"/>
        <v>0</v>
      </c>
      <c r="I181" s="868"/>
      <c r="J181" s="867">
        <f t="shared" si="155"/>
        <v>0</v>
      </c>
      <c r="K181" s="539">
        <f t="shared" si="156"/>
        <v>0</v>
      </c>
      <c r="L181" s="869">
        <f t="shared" si="157"/>
        <v>0</v>
      </c>
      <c r="M181" s="5"/>
      <c r="N181" s="7"/>
      <c r="O181" s="476"/>
      <c r="P181" s="603"/>
    </row>
    <row r="182" spans="1:49" s="602" customFormat="1" x14ac:dyDescent="0.25">
      <c r="A182" s="432"/>
      <c r="B182" s="431"/>
      <c r="C182" s="453"/>
      <c r="D182" s="867">
        <f t="shared" si="152"/>
        <v>0</v>
      </c>
      <c r="E182" s="868"/>
      <c r="F182" s="867">
        <f t="shared" si="153"/>
        <v>0</v>
      </c>
      <c r="G182" s="868"/>
      <c r="H182" s="867">
        <f t="shared" si="154"/>
        <v>0</v>
      </c>
      <c r="I182" s="868"/>
      <c r="J182" s="867">
        <f t="shared" si="155"/>
        <v>0</v>
      </c>
      <c r="K182" s="539">
        <f t="shared" si="156"/>
        <v>0</v>
      </c>
      <c r="L182" s="869">
        <f t="shared" si="157"/>
        <v>0</v>
      </c>
      <c r="M182" s="5"/>
      <c r="N182" s="7"/>
      <c r="O182" s="476"/>
      <c r="P182" s="603"/>
    </row>
    <row r="183" spans="1:49" s="602" customFormat="1" x14ac:dyDescent="0.25">
      <c r="A183" s="470" t="s">
        <v>287</v>
      </c>
      <c r="B183" s="12"/>
      <c r="C183" s="540">
        <f t="shared" ref="C183:L183" si="158">SUM(C174:C182)</f>
        <v>0</v>
      </c>
      <c r="D183" s="545">
        <f t="shared" si="158"/>
        <v>0</v>
      </c>
      <c r="E183" s="545">
        <f t="shared" si="158"/>
        <v>0</v>
      </c>
      <c r="F183" s="545">
        <f t="shared" si="158"/>
        <v>0</v>
      </c>
      <c r="G183" s="545">
        <f t="shared" si="158"/>
        <v>0</v>
      </c>
      <c r="H183" s="545">
        <f t="shared" si="158"/>
        <v>0</v>
      </c>
      <c r="I183" s="545">
        <f t="shared" si="158"/>
        <v>0</v>
      </c>
      <c r="J183" s="545">
        <f t="shared" si="158"/>
        <v>0</v>
      </c>
      <c r="K183" s="545">
        <f t="shared" si="158"/>
        <v>0</v>
      </c>
      <c r="L183" s="548">
        <f t="shared" si="158"/>
        <v>0</v>
      </c>
      <c r="M183" s="5"/>
      <c r="N183" s="7"/>
      <c r="O183" s="476"/>
      <c r="P183" s="603"/>
    </row>
    <row r="184" spans="1:49" s="602" customFormat="1" ht="13.5" thickBot="1" x14ac:dyDescent="0.3">
      <c r="A184" s="471" t="s">
        <v>288</v>
      </c>
      <c r="B184" s="10"/>
      <c r="C184" s="9">
        <f t="shared" ref="C184:L184" si="159">C173+C183</f>
        <v>0</v>
      </c>
      <c r="D184" s="550">
        <f t="shared" si="159"/>
        <v>0</v>
      </c>
      <c r="E184" s="550">
        <f t="shared" si="159"/>
        <v>0</v>
      </c>
      <c r="F184" s="550">
        <f t="shared" si="159"/>
        <v>0</v>
      </c>
      <c r="G184" s="550">
        <f t="shared" si="159"/>
        <v>0</v>
      </c>
      <c r="H184" s="550">
        <f t="shared" si="159"/>
        <v>0</v>
      </c>
      <c r="I184" s="550">
        <f t="shared" si="159"/>
        <v>0</v>
      </c>
      <c r="J184" s="550">
        <f t="shared" si="159"/>
        <v>0</v>
      </c>
      <c r="K184" s="550">
        <f t="shared" si="159"/>
        <v>0</v>
      </c>
      <c r="L184" s="551">
        <f t="shared" si="159"/>
        <v>0</v>
      </c>
      <c r="M184" s="5"/>
      <c r="N184" s="7"/>
      <c r="O184" s="476"/>
      <c r="P184" s="603"/>
    </row>
    <row r="185" spans="1:49" s="602" customFormat="1" x14ac:dyDescent="0.25">
      <c r="A185" s="8" t="s">
        <v>1</v>
      </c>
      <c r="B185" s="8"/>
      <c r="C185" s="542">
        <f t="shared" ref="C185:L185" si="160">C184-C168</f>
        <v>0</v>
      </c>
      <c r="D185" s="542">
        <f t="shared" si="160"/>
        <v>0</v>
      </c>
      <c r="E185" s="542">
        <f t="shared" si="160"/>
        <v>0</v>
      </c>
      <c r="F185" s="542">
        <f t="shared" si="160"/>
        <v>0</v>
      </c>
      <c r="G185" s="542">
        <f t="shared" si="160"/>
        <v>0</v>
      </c>
      <c r="H185" s="542">
        <f t="shared" si="160"/>
        <v>0</v>
      </c>
      <c r="I185" s="542">
        <f t="shared" si="160"/>
        <v>0</v>
      </c>
      <c r="J185" s="542">
        <f t="shared" si="160"/>
        <v>0</v>
      </c>
      <c r="K185" s="542">
        <f t="shared" si="160"/>
        <v>0</v>
      </c>
      <c r="L185" s="542">
        <f t="shared" si="160"/>
        <v>0</v>
      </c>
      <c r="M185" s="5"/>
      <c r="N185" s="7"/>
      <c r="O185" s="476"/>
      <c r="P185" s="603"/>
    </row>
    <row r="186" spans="1:49" s="602" customFormat="1" x14ac:dyDescent="0.25">
      <c r="A186" s="6"/>
      <c r="B186" s="6"/>
      <c r="C186" s="2"/>
      <c r="D186" s="2"/>
      <c r="E186" s="2"/>
      <c r="F186" s="2"/>
      <c r="G186" s="2"/>
      <c r="H186" s="2"/>
      <c r="I186" s="2"/>
      <c r="J186" s="2"/>
      <c r="K186" s="2"/>
      <c r="L186" s="2"/>
      <c r="M186" s="5"/>
      <c r="N186" s="4"/>
      <c r="O186" s="603"/>
      <c r="P186" s="603"/>
    </row>
    <row r="187" spans="1:49" s="602" customFormat="1" x14ac:dyDescent="0.25">
      <c r="A187" s="472" t="s">
        <v>289</v>
      </c>
      <c r="B187" s="1"/>
      <c r="C187" s="491" t="str">
        <f>IF(C183=0,"0",C183/C168)</f>
        <v>0</v>
      </c>
      <c r="D187" s="491" t="str">
        <f>IF(D183=0,"0",D183/D168)</f>
        <v>0</v>
      </c>
      <c r="E187" s="491" t="str">
        <f t="shared" ref="E187:L187" si="161">IF(E183=0,"0",E183/E168)</f>
        <v>0</v>
      </c>
      <c r="F187" s="491" t="str">
        <f t="shared" si="161"/>
        <v>0</v>
      </c>
      <c r="G187" s="491" t="str">
        <f t="shared" si="161"/>
        <v>0</v>
      </c>
      <c r="H187" s="491" t="str">
        <f t="shared" si="161"/>
        <v>0</v>
      </c>
      <c r="I187" s="491" t="str">
        <f t="shared" si="161"/>
        <v>0</v>
      </c>
      <c r="J187" s="491" t="str">
        <f t="shared" si="161"/>
        <v>0</v>
      </c>
      <c r="K187" s="491" t="str">
        <f t="shared" si="161"/>
        <v>0</v>
      </c>
      <c r="L187" s="491" t="str">
        <f t="shared" si="161"/>
        <v>0</v>
      </c>
      <c r="M187" s="2"/>
      <c r="N187" s="2"/>
      <c r="O187" s="603"/>
      <c r="P187" s="603"/>
    </row>
    <row r="188" spans="1:49" s="602" customFormat="1" x14ac:dyDescent="0.25">
      <c r="A188" s="472" t="s">
        <v>0</v>
      </c>
      <c r="B188" s="1"/>
      <c r="C188" s="3" t="str">
        <f>IF(C168=0,"0",C173/C168)</f>
        <v>0</v>
      </c>
      <c r="D188" s="3" t="str">
        <f t="shared" ref="D188:L188" si="162">IF(D168=0,"0",D173/D168)</f>
        <v>0</v>
      </c>
      <c r="E188" s="3" t="str">
        <f t="shared" si="162"/>
        <v>0</v>
      </c>
      <c r="F188" s="3" t="str">
        <f t="shared" si="162"/>
        <v>0</v>
      </c>
      <c r="G188" s="3" t="str">
        <f t="shared" si="162"/>
        <v>0</v>
      </c>
      <c r="H188" s="3" t="str">
        <f t="shared" si="162"/>
        <v>0</v>
      </c>
      <c r="I188" s="3" t="str">
        <f t="shared" si="162"/>
        <v>0</v>
      </c>
      <c r="J188" s="3" t="str">
        <f t="shared" si="162"/>
        <v>0</v>
      </c>
      <c r="K188" s="3" t="str">
        <f t="shared" si="162"/>
        <v>0</v>
      </c>
      <c r="L188" s="3" t="str">
        <f t="shared" si="162"/>
        <v>0</v>
      </c>
      <c r="M188" s="2"/>
      <c r="N188" s="2"/>
      <c r="O188" s="603"/>
      <c r="P188" s="603"/>
    </row>
    <row r="189" spans="1:49" s="602" customFormat="1" x14ac:dyDescent="0.25">
      <c r="A189" s="472" t="s">
        <v>288</v>
      </c>
      <c r="B189" s="573"/>
      <c r="C189" s="870">
        <f t="shared" ref="C189:L189" si="163">SUM(C187:C188)</f>
        <v>0</v>
      </c>
      <c r="D189" s="870">
        <f t="shared" si="163"/>
        <v>0</v>
      </c>
      <c r="E189" s="870">
        <f t="shared" si="163"/>
        <v>0</v>
      </c>
      <c r="F189" s="870">
        <f t="shared" si="163"/>
        <v>0</v>
      </c>
      <c r="G189" s="870">
        <f t="shared" si="163"/>
        <v>0</v>
      </c>
      <c r="H189" s="870">
        <f t="shared" si="163"/>
        <v>0</v>
      </c>
      <c r="I189" s="870">
        <f t="shared" si="163"/>
        <v>0</v>
      </c>
      <c r="J189" s="870">
        <f t="shared" si="163"/>
        <v>0</v>
      </c>
      <c r="K189" s="870">
        <f t="shared" si="163"/>
        <v>0</v>
      </c>
      <c r="L189" s="870">
        <f t="shared" si="163"/>
        <v>0</v>
      </c>
      <c r="M189" s="603"/>
      <c r="N189" s="603"/>
      <c r="O189" s="603"/>
      <c r="P189" s="603"/>
    </row>
    <row r="190" spans="1:49" x14ac:dyDescent="0.25">
      <c r="M190" s="158"/>
      <c r="N190" s="158"/>
      <c r="O190" s="158"/>
      <c r="P190" s="158"/>
      <c r="AT190" s="157"/>
      <c r="AU190" s="157"/>
      <c r="AV190" s="157"/>
      <c r="AW190" s="157"/>
    </row>
    <row r="191" spans="1:49" x14ac:dyDescent="0.25">
      <c r="M191" s="158"/>
      <c r="N191" s="158"/>
      <c r="O191" s="158"/>
      <c r="P191" s="158"/>
      <c r="AT191" s="157"/>
      <c r="AU191" s="157"/>
      <c r="AV191" s="157"/>
      <c r="AW191" s="157"/>
    </row>
    <row r="192" spans="1:49" x14ac:dyDescent="0.25">
      <c r="M192" s="158"/>
      <c r="N192" s="158"/>
      <c r="O192" s="158"/>
      <c r="P192" s="158"/>
      <c r="AT192" s="157"/>
      <c r="AU192" s="157"/>
      <c r="AV192" s="157"/>
      <c r="AW192" s="157"/>
    </row>
  </sheetData>
  <sheetProtection sheet="1" insertColumns="0" insertRows="0" insertHyperlinks="0" deleteColumns="0" deleteRows="0" sort="0" autoFilter="0" pivotTables="0"/>
  <mergeCells count="399">
    <mergeCell ref="K21:K22"/>
    <mergeCell ref="B13:E13"/>
    <mergeCell ref="H21:H22"/>
    <mergeCell ref="B12:E12"/>
    <mergeCell ref="E21:F22"/>
    <mergeCell ref="W21:X21"/>
    <mergeCell ref="V20:X20"/>
    <mergeCell ref="I21:J21"/>
    <mergeCell ref="O21:P21"/>
    <mergeCell ref="I20:U20"/>
    <mergeCell ref="Q21:Q22"/>
    <mergeCell ref="N21:N22"/>
    <mergeCell ref="L21:M21"/>
    <mergeCell ref="C21:D22"/>
    <mergeCell ref="H3:O3"/>
    <mergeCell ref="B6:E6"/>
    <mergeCell ref="B3:E3"/>
    <mergeCell ref="B8:E8"/>
    <mergeCell ref="H7:O7"/>
    <mergeCell ref="H4:O4"/>
    <mergeCell ref="H8:O8"/>
    <mergeCell ref="E23:F23"/>
    <mergeCell ref="B21:B22"/>
    <mergeCell ref="H5:O5"/>
    <mergeCell ref="H6:O6"/>
    <mergeCell ref="A19:AA19"/>
    <mergeCell ref="C20:G20"/>
    <mergeCell ref="H9:O9"/>
    <mergeCell ref="H10:O10"/>
    <mergeCell ref="B10:E10"/>
    <mergeCell ref="C23:D23"/>
    <mergeCell ref="A21:A22"/>
    <mergeCell ref="B7:E7"/>
    <mergeCell ref="B4:E4"/>
    <mergeCell ref="B5:E5"/>
    <mergeCell ref="B9:E9"/>
    <mergeCell ref="G21:G22"/>
    <mergeCell ref="B11:E11"/>
    <mergeCell ref="E25:F25"/>
    <mergeCell ref="E28:F28"/>
    <mergeCell ref="E30:F30"/>
    <mergeCell ref="E29:F29"/>
    <mergeCell ref="C52:D52"/>
    <mergeCell ref="E45:F45"/>
    <mergeCell ref="C34:D34"/>
    <mergeCell ref="C40:D40"/>
    <mergeCell ref="E40:F40"/>
    <mergeCell ref="E38:F38"/>
    <mergeCell ref="E39:F39"/>
    <mergeCell ref="C44:D44"/>
    <mergeCell ref="C37:D37"/>
    <mergeCell ref="C38:D38"/>
    <mergeCell ref="E36:F36"/>
    <mergeCell ref="E26:F26"/>
    <mergeCell ref="E27:F27"/>
    <mergeCell ref="C30:D30"/>
    <mergeCell ref="C29:D29"/>
    <mergeCell ref="C25:D25"/>
    <mergeCell ref="C28:D28"/>
    <mergeCell ref="E42:F42"/>
    <mergeCell ref="E33:F33"/>
    <mergeCell ref="E37:F37"/>
    <mergeCell ref="C24:D24"/>
    <mergeCell ref="C26:D26"/>
    <mergeCell ref="C27:D27"/>
    <mergeCell ref="E24:F24"/>
    <mergeCell ref="R84:S84"/>
    <mergeCell ref="K59:K60"/>
    <mergeCell ref="H71:Q71"/>
    <mergeCell ref="J72:K72"/>
    <mergeCell ref="N59:N60"/>
    <mergeCell ref="O59:P59"/>
    <mergeCell ref="R59:S59"/>
    <mergeCell ref="C31:D31"/>
    <mergeCell ref="C32:D32"/>
    <mergeCell ref="C43:D43"/>
    <mergeCell ref="C42:D42"/>
    <mergeCell ref="C41:D41"/>
    <mergeCell ref="C35:D35"/>
    <mergeCell ref="C33:D33"/>
    <mergeCell ref="C36:D36"/>
    <mergeCell ref="E31:F31"/>
    <mergeCell ref="E32:F32"/>
    <mergeCell ref="E43:F43"/>
    <mergeCell ref="E41:F41"/>
    <mergeCell ref="O52:P52"/>
    <mergeCell ref="E34:F34"/>
    <mergeCell ref="E35:F35"/>
    <mergeCell ref="C69:E69"/>
    <mergeCell ref="G59:G60"/>
    <mergeCell ref="F59:F60"/>
    <mergeCell ref="E44:F44"/>
    <mergeCell ref="C45:D45"/>
    <mergeCell ref="C47:D47"/>
    <mergeCell ref="C39:D39"/>
    <mergeCell ref="A71:B71"/>
    <mergeCell ref="A59:A60"/>
    <mergeCell ref="C72:D72"/>
    <mergeCell ref="C63:E63"/>
    <mergeCell ref="A52:B53"/>
    <mergeCell ref="A58:B58"/>
    <mergeCell ref="C58:G58"/>
    <mergeCell ref="C59:E60"/>
    <mergeCell ref="K52:L52"/>
    <mergeCell ref="E52:F52"/>
    <mergeCell ref="H72:I72"/>
    <mergeCell ref="L59:M59"/>
    <mergeCell ref="M52:N52"/>
    <mergeCell ref="C71:G71"/>
    <mergeCell ref="A72:A73"/>
    <mergeCell ref="B72:B73"/>
    <mergeCell ref="I47:J47"/>
    <mergeCell ref="G47:H47"/>
    <mergeCell ref="G52:H52"/>
    <mergeCell ref="I52:J52"/>
    <mergeCell ref="A47:B47"/>
    <mergeCell ref="A48:B48"/>
    <mergeCell ref="A51:B51"/>
    <mergeCell ref="E47:F47"/>
    <mergeCell ref="C64:E64"/>
    <mergeCell ref="C62:E62"/>
    <mergeCell ref="H59:H60"/>
    <mergeCell ref="C61:E61"/>
    <mergeCell ref="B59:B60"/>
    <mergeCell ref="I59:J59"/>
    <mergeCell ref="C65:E65"/>
    <mergeCell ref="F91:H91"/>
    <mergeCell ref="F109:S109"/>
    <mergeCell ref="L91:N91"/>
    <mergeCell ref="E72:E73"/>
    <mergeCell ref="P72:Q72"/>
    <mergeCell ref="L72:M72"/>
    <mergeCell ref="C67:E67"/>
    <mergeCell ref="C66:E66"/>
    <mergeCell ref="C68:E68"/>
    <mergeCell ref="N72:O72"/>
    <mergeCell ref="C91:C92"/>
    <mergeCell ref="D91:D92"/>
    <mergeCell ref="R91:S91"/>
    <mergeCell ref="E91:E92"/>
    <mergeCell ref="O91:Q91"/>
    <mergeCell ref="A161:B161"/>
    <mergeCell ref="A158:B158"/>
    <mergeCell ref="I156:J156"/>
    <mergeCell ref="A90:B90"/>
    <mergeCell ref="D125:D126"/>
    <mergeCell ref="A124:B124"/>
    <mergeCell ref="I91:K91"/>
    <mergeCell ref="F90:S90"/>
    <mergeCell ref="D107:E107"/>
    <mergeCell ref="C90:E90"/>
    <mergeCell ref="A109:B109"/>
    <mergeCell ref="Q156:R156"/>
    <mergeCell ref="M156:N156"/>
    <mergeCell ref="M148:N148"/>
    <mergeCell ref="I148:J148"/>
    <mergeCell ref="A148:B149"/>
    <mergeCell ref="W148:X148"/>
    <mergeCell ref="O148:P148"/>
    <mergeCell ref="I170:J170"/>
    <mergeCell ref="O110:Q110"/>
    <mergeCell ref="C124:S124"/>
    <mergeCell ref="R110:S110"/>
    <mergeCell ref="L110:N110"/>
    <mergeCell ref="F110:H110"/>
    <mergeCell ref="D110:D111"/>
    <mergeCell ref="E110:E111"/>
    <mergeCell ref="B144:J144"/>
    <mergeCell ref="A137:J137"/>
    <mergeCell ref="A125:A126"/>
    <mergeCell ref="C147:L147"/>
    <mergeCell ref="B138:J138"/>
    <mergeCell ref="A147:B147"/>
    <mergeCell ref="F125:H125"/>
    <mergeCell ref="I125:K125"/>
    <mergeCell ref="G148:H148"/>
    <mergeCell ref="W91:W92"/>
    <mergeCell ref="T90:V90"/>
    <mergeCell ref="K170:L170"/>
    <mergeCell ref="A162:B162"/>
    <mergeCell ref="A165:B165"/>
    <mergeCell ref="A164:B164"/>
    <mergeCell ref="A150:B150"/>
    <mergeCell ref="Q148:R148"/>
    <mergeCell ref="S148:T148"/>
    <mergeCell ref="K148:L148"/>
    <mergeCell ref="A152:B152"/>
    <mergeCell ref="M155:AB155"/>
    <mergeCell ref="W156:X156"/>
    <mergeCell ref="Y156:Z156"/>
    <mergeCell ref="AA148:AB148"/>
    <mergeCell ref="S156:T156"/>
    <mergeCell ref="A153:B153"/>
    <mergeCell ref="O156:P156"/>
    <mergeCell ref="G170:H170"/>
    <mergeCell ref="C170:D170"/>
    <mergeCell ref="E170:F170"/>
    <mergeCell ref="E148:F148"/>
    <mergeCell ref="U148:V148"/>
    <mergeCell ref="E156:F156"/>
    <mergeCell ref="AF91:AF92"/>
    <mergeCell ref="T110:T111"/>
    <mergeCell ref="T91:T92"/>
    <mergeCell ref="B145:J145"/>
    <mergeCell ref="C125:C126"/>
    <mergeCell ref="E125:E126"/>
    <mergeCell ref="AE137:AG137"/>
    <mergeCell ref="V137:W137"/>
    <mergeCell ref="W110:W111"/>
    <mergeCell ref="C110:C111"/>
    <mergeCell ref="B110:B111"/>
    <mergeCell ref="C109:E109"/>
    <mergeCell ref="B125:B126"/>
    <mergeCell ref="T125:T126"/>
    <mergeCell ref="Y137:AA137"/>
    <mergeCell ref="B143:J143"/>
    <mergeCell ref="I110:K110"/>
    <mergeCell ref="R125:S125"/>
    <mergeCell ref="B141:J141"/>
    <mergeCell ref="B142:J142"/>
    <mergeCell ref="B140:J140"/>
    <mergeCell ref="T109:V109"/>
    <mergeCell ref="T124:V124"/>
    <mergeCell ref="Z124:AB124"/>
    <mergeCell ref="AL110:AL111"/>
    <mergeCell ref="A168:B168"/>
    <mergeCell ref="C156:D156"/>
    <mergeCell ref="C155:L155"/>
    <mergeCell ref="G156:H156"/>
    <mergeCell ref="A163:B163"/>
    <mergeCell ref="AF124:AH124"/>
    <mergeCell ref="AB137:AD137"/>
    <mergeCell ref="M147:AB147"/>
    <mergeCell ref="O125:Q125"/>
    <mergeCell ref="W125:W126"/>
    <mergeCell ref="Z110:Z111"/>
    <mergeCell ref="AI110:AI111"/>
    <mergeCell ref="AA156:AB156"/>
    <mergeCell ref="B139:J139"/>
    <mergeCell ref="A154:W154"/>
    <mergeCell ref="K156:L156"/>
    <mergeCell ref="A155:B155"/>
    <mergeCell ref="U156:V156"/>
    <mergeCell ref="A156:B157"/>
    <mergeCell ref="A166:B166"/>
    <mergeCell ref="C148:D148"/>
    <mergeCell ref="Y148:Z148"/>
    <mergeCell ref="L125:N125"/>
    <mergeCell ref="AC109:AE109"/>
    <mergeCell ref="W109:Y109"/>
    <mergeCell ref="Z109:AB109"/>
    <mergeCell ref="AD84:AE84"/>
    <mergeCell ref="AN137:AP137"/>
    <mergeCell ref="AL90:AN90"/>
    <mergeCell ref="AL109:AN109"/>
    <mergeCell ref="AL91:AL92"/>
    <mergeCell ref="AK137:AM137"/>
    <mergeCell ref="AO109:AP109"/>
    <mergeCell ref="AI124:AK124"/>
    <mergeCell ref="AI125:AI126"/>
    <mergeCell ref="AH137:AJ137"/>
    <mergeCell ref="AI90:AK90"/>
    <mergeCell ref="Z91:Z92"/>
    <mergeCell ref="AC125:AC126"/>
    <mergeCell ref="AC110:AC111"/>
    <mergeCell ref="AC124:AE124"/>
    <mergeCell ref="AF110:AF111"/>
    <mergeCell ref="AF125:AF126"/>
    <mergeCell ref="Z125:Z126"/>
    <mergeCell ref="AK85:AL85"/>
    <mergeCell ref="AL125:AL126"/>
    <mergeCell ref="AL124:AN124"/>
    <mergeCell ref="V71:X71"/>
    <mergeCell ref="T59:U59"/>
    <mergeCell ref="T84:U84"/>
    <mergeCell ref="V84:W84"/>
    <mergeCell ref="X84:Y84"/>
    <mergeCell ref="Y71:AA71"/>
    <mergeCell ref="Z59:AA59"/>
    <mergeCell ref="AH58:AJ58"/>
    <mergeCell ref="Z90:AB90"/>
    <mergeCell ref="W90:Y90"/>
    <mergeCell ref="AB84:AC84"/>
    <mergeCell ref="AE71:AG71"/>
    <mergeCell ref="AH71:AJ71"/>
    <mergeCell ref="H58:U58"/>
    <mergeCell ref="AF84:AG84"/>
    <mergeCell ref="AF90:AH90"/>
    <mergeCell ref="AC90:AE90"/>
    <mergeCell ref="Z84:AA84"/>
    <mergeCell ref="Q59:Q60"/>
    <mergeCell ref="S52:T52"/>
    <mergeCell ref="U52:V52"/>
    <mergeCell ref="V58:X58"/>
    <mergeCell ref="W52:X52"/>
    <mergeCell ref="Y52:Z52"/>
    <mergeCell ref="V59:V60"/>
    <mergeCell ref="W59:X59"/>
    <mergeCell ref="Q52:R52"/>
    <mergeCell ref="Y20:AA20"/>
    <mergeCell ref="Y21:Y22"/>
    <mergeCell ref="Z21:AA21"/>
    <mergeCell ref="V21:V22"/>
    <mergeCell ref="T21:U21"/>
    <mergeCell ref="R21:S21"/>
    <mergeCell ref="U47:V47"/>
    <mergeCell ref="Y47:Z47"/>
    <mergeCell ref="W47:X47"/>
    <mergeCell ref="AN20:AP20"/>
    <mergeCell ref="AQ20:AR20"/>
    <mergeCell ref="AO21:AP21"/>
    <mergeCell ref="AK20:AM20"/>
    <mergeCell ref="AL21:AM21"/>
    <mergeCell ref="AK21:AK22"/>
    <mergeCell ref="AN21:AN22"/>
    <mergeCell ref="AK59:AK60"/>
    <mergeCell ref="AB58:AD58"/>
    <mergeCell ref="AE58:AG58"/>
    <mergeCell ref="AB20:AD20"/>
    <mergeCell ref="AK58:AM58"/>
    <mergeCell ref="AB21:AB22"/>
    <mergeCell ref="AC21:AD21"/>
    <mergeCell ref="AE20:AG20"/>
    <mergeCell ref="AH59:AH60"/>
    <mergeCell ref="AH20:AJ20"/>
    <mergeCell ref="AO59:AP59"/>
    <mergeCell ref="AB59:AB60"/>
    <mergeCell ref="AQ58:AR59"/>
    <mergeCell ref="K47:L47"/>
    <mergeCell ref="O47:P47"/>
    <mergeCell ref="Q47:R47"/>
    <mergeCell ref="S47:T47"/>
    <mergeCell ref="M47:N47"/>
    <mergeCell ref="Y59:Y60"/>
    <mergeCell ref="AB71:AD71"/>
    <mergeCell ref="W124:Y124"/>
    <mergeCell ref="AS20:AS22"/>
    <mergeCell ref="AS58:AS60"/>
    <mergeCell ref="Y58:AA58"/>
    <mergeCell ref="AL59:AM59"/>
    <mergeCell ref="AN59:AN60"/>
    <mergeCell ref="AI59:AJ59"/>
    <mergeCell ref="AF59:AG59"/>
    <mergeCell ref="AQ97:AR97"/>
    <mergeCell ref="AE21:AE22"/>
    <mergeCell ref="AI21:AJ21"/>
    <mergeCell ref="AH21:AH22"/>
    <mergeCell ref="AE59:AE60"/>
    <mergeCell ref="AA47:AB47"/>
    <mergeCell ref="AF21:AG21"/>
    <mergeCell ref="AA52:AB52"/>
    <mergeCell ref="AC59:AD59"/>
    <mergeCell ref="AN85:AO85"/>
    <mergeCell ref="AQ90:AR92"/>
    <mergeCell ref="AN58:AP58"/>
    <mergeCell ref="AI91:AI92"/>
    <mergeCell ref="AK71:AM71"/>
    <mergeCell ref="AC91:AC92"/>
    <mergeCell ref="AQ114:AR114"/>
    <mergeCell ref="AQ98:AR98"/>
    <mergeCell ref="AQ95:AR95"/>
    <mergeCell ref="AQ100:AR100"/>
    <mergeCell ref="AQ105:AR105"/>
    <mergeCell ref="AQ103:AR103"/>
    <mergeCell ref="AQ106:AR106"/>
    <mergeCell ref="AQ109:AR111"/>
    <mergeCell ref="AF109:AH109"/>
    <mergeCell ref="AI109:AK109"/>
    <mergeCell ref="AQ101:AR101"/>
    <mergeCell ref="AQ71:AQ72"/>
    <mergeCell ref="AN71:AP71"/>
    <mergeCell ref="AQ99:AR99"/>
    <mergeCell ref="AQ102:AR102"/>
    <mergeCell ref="AQ107:AR107"/>
    <mergeCell ref="AQ104:AR104"/>
    <mergeCell ref="AQ93:AR93"/>
    <mergeCell ref="AQ96:AR96"/>
    <mergeCell ref="AO90:AP90"/>
    <mergeCell ref="AQ94:AR94"/>
    <mergeCell ref="AQ129:AR129"/>
    <mergeCell ref="AQ128:AR128"/>
    <mergeCell ref="AQ127:AR127"/>
    <mergeCell ref="AQ113:AR113"/>
    <mergeCell ref="AQ112:AR112"/>
    <mergeCell ref="AO124:AP124"/>
    <mergeCell ref="AQ122:AR122"/>
    <mergeCell ref="AQ124:AR126"/>
    <mergeCell ref="AQ134:AR134"/>
    <mergeCell ref="AQ133:AR133"/>
    <mergeCell ref="AQ132:AR132"/>
    <mergeCell ref="AQ131:AR131"/>
    <mergeCell ref="AQ130:AR130"/>
    <mergeCell ref="AQ120:AR120"/>
    <mergeCell ref="AQ115:AR115"/>
    <mergeCell ref="AQ117:AR117"/>
    <mergeCell ref="AQ118:AR118"/>
    <mergeCell ref="AQ121:AR121"/>
    <mergeCell ref="AQ119:AR119"/>
    <mergeCell ref="AQ116:AR116"/>
  </mergeCells>
  <phoneticPr fontId="0" type="noConversion"/>
  <dataValidations count="3">
    <dataValidation type="list" allowBlank="1" showInputMessage="1" showErrorMessage="1" sqref="C23:C44">
      <formula1>$AT$21:$AT$25</formula1>
    </dataValidation>
    <dataValidation type="list" allowBlank="1" showInputMessage="1" showErrorMessage="1" sqref="E23:E44">
      <formula1>$AU$21:$AU$25</formula1>
    </dataValidation>
    <dataValidation type="list" allowBlank="1" showInputMessage="1" showErrorMessage="1" sqref="A174:A182">
      <formula1>$AT$174:$AT$178</formula1>
    </dataValidation>
  </dataValidations>
  <pageMargins left="0.78740157480314965" right="0.78740157480314965" top="0.98425196850393704" bottom="0.98425196850393704" header="0" footer="0"/>
  <pageSetup paperSize="9" scale="16" fitToHeight="2" orientation="landscape" r:id="rId1"/>
  <headerFooter alignWithMargins="0">
    <oddFooter>&amp;LVers.1_11.12.2014</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BA192"/>
  <sheetViews>
    <sheetView showGridLines="0" zoomScaleNormal="85" workbookViewId="0"/>
  </sheetViews>
  <sheetFormatPr defaultColWidth="9.140625" defaultRowHeight="12.75" x14ac:dyDescent="0.25"/>
  <cols>
    <col min="1" max="1" width="32.140625" style="157" customWidth="1"/>
    <col min="2" max="2" width="68" style="157" customWidth="1"/>
    <col min="3" max="3" width="17.42578125" style="157" customWidth="1"/>
    <col min="4" max="4" width="14.28515625" style="157" customWidth="1"/>
    <col min="5" max="5" width="14.7109375" style="157" customWidth="1"/>
    <col min="6" max="6" width="12" style="157" customWidth="1"/>
    <col min="7" max="7" width="15.5703125" style="157" customWidth="1"/>
    <col min="8" max="8" width="14.5703125" style="157" customWidth="1"/>
    <col min="9" max="9" width="12.140625" style="157" customWidth="1"/>
    <col min="10" max="10" width="11.7109375" style="157" customWidth="1"/>
    <col min="11" max="11" width="12.5703125" style="157" customWidth="1"/>
    <col min="12" max="12" width="11" style="157" customWidth="1"/>
    <col min="13" max="13" width="12.42578125" style="157" customWidth="1"/>
    <col min="14" max="14" width="13.42578125" style="157" customWidth="1"/>
    <col min="15" max="15" width="12.140625" style="157" customWidth="1"/>
    <col min="16" max="16" width="11.28515625" style="157" customWidth="1"/>
    <col min="17" max="17" width="10.42578125" style="157" customWidth="1"/>
    <col min="18" max="18" width="12.42578125" style="157" customWidth="1"/>
    <col min="19" max="19" width="13" style="157" customWidth="1"/>
    <col min="20" max="20" width="14.5703125" style="157" customWidth="1"/>
    <col min="21" max="21" width="12.5703125" style="157" customWidth="1"/>
    <col min="22" max="22" width="15.85546875" style="157" customWidth="1"/>
    <col min="23" max="23" width="13.42578125" style="157" customWidth="1"/>
    <col min="24" max="24" width="12.42578125" style="157" customWidth="1"/>
    <col min="25" max="25" width="15.140625" style="157" customWidth="1"/>
    <col min="26" max="26" width="14.28515625" style="157" customWidth="1"/>
    <col min="27" max="27" width="13.140625" style="157" customWidth="1"/>
    <col min="28" max="28" width="14.28515625" style="157" customWidth="1"/>
    <col min="29" max="29" width="14.140625" style="157" customWidth="1"/>
    <col min="30" max="30" width="13.140625" style="157" customWidth="1"/>
    <col min="31" max="31" width="14.140625" style="157" customWidth="1"/>
    <col min="32" max="32" width="14.5703125" style="157" customWidth="1"/>
    <col min="33" max="33" width="13.140625" style="157" customWidth="1"/>
    <col min="34" max="34" width="14.28515625" style="157" customWidth="1"/>
    <col min="35" max="35" width="13.85546875" style="157" customWidth="1"/>
    <col min="36" max="36" width="13.140625" style="157" customWidth="1"/>
    <col min="37" max="37" width="14.140625" style="157" customWidth="1"/>
    <col min="38" max="39" width="13.140625" style="157" customWidth="1"/>
    <col min="40" max="40" width="13.85546875" style="157" customWidth="1"/>
    <col min="41" max="42" width="13.140625" style="157" customWidth="1"/>
    <col min="43" max="43" width="14.28515625" style="157" customWidth="1"/>
    <col min="44" max="44" width="13.85546875" style="157" customWidth="1"/>
    <col min="45" max="45" width="28.140625" style="157" customWidth="1"/>
    <col min="46" max="46" width="18.85546875" style="158" hidden="1" customWidth="1"/>
    <col min="47" max="47" width="19.5703125" style="158" hidden="1" customWidth="1"/>
    <col min="48" max="49" width="14.85546875" style="158" customWidth="1"/>
    <col min="50" max="51" width="14.85546875" style="157" customWidth="1"/>
    <col min="52" max="16384" width="9.140625" style="157"/>
  </cols>
  <sheetData>
    <row r="1" spans="1:49" ht="15.75" x14ac:dyDescent="0.25">
      <c r="A1" s="407" t="s">
        <v>301</v>
      </c>
      <c r="AT1" s="157"/>
      <c r="AU1" s="157"/>
      <c r="AV1" s="157"/>
      <c r="AW1" s="157"/>
    </row>
    <row r="2" spans="1:49" ht="13.5" thickBot="1" x14ac:dyDescent="0.3">
      <c r="A2" s="832"/>
      <c r="AT2" s="157"/>
      <c r="AU2" s="157"/>
      <c r="AV2" s="157"/>
      <c r="AW2" s="157"/>
    </row>
    <row r="3" spans="1:49" x14ac:dyDescent="0.2">
      <c r="A3" s="32" t="s">
        <v>111</v>
      </c>
      <c r="B3" s="1293">
        <f>Übersicht!B4</f>
        <v>0</v>
      </c>
      <c r="C3" s="1294"/>
      <c r="D3" s="1294"/>
      <c r="E3" s="1295"/>
      <c r="F3" s="182"/>
      <c r="G3" s="186" t="s">
        <v>110</v>
      </c>
      <c r="H3" s="1300" t="s">
        <v>109</v>
      </c>
      <c r="I3" s="1300"/>
      <c r="J3" s="1300"/>
      <c r="K3" s="1300"/>
      <c r="L3" s="1301"/>
      <c r="M3" s="1301"/>
      <c r="N3" s="1301"/>
      <c r="O3" s="1301"/>
      <c r="P3" s="725" t="s">
        <v>108</v>
      </c>
      <c r="S3" s="69"/>
      <c r="T3" s="69"/>
      <c r="U3" s="69"/>
      <c r="V3" s="69"/>
      <c r="AT3" s="157"/>
      <c r="AU3" s="157"/>
      <c r="AV3" s="157"/>
      <c r="AW3" s="157"/>
    </row>
    <row r="4" spans="1:49" x14ac:dyDescent="0.2">
      <c r="A4" s="175" t="s">
        <v>107</v>
      </c>
      <c r="B4" s="1282"/>
      <c r="C4" s="1196"/>
      <c r="D4" s="1196"/>
      <c r="E4" s="1233"/>
      <c r="F4" s="182"/>
      <c r="G4" s="184" t="s">
        <v>26</v>
      </c>
      <c r="H4" s="1302" t="s">
        <v>284</v>
      </c>
      <c r="I4" s="1302"/>
      <c r="J4" s="1302"/>
      <c r="K4" s="1302"/>
      <c r="L4" s="1303"/>
      <c r="M4" s="1303"/>
      <c r="N4" s="1303"/>
      <c r="O4" s="1303"/>
      <c r="P4" s="726"/>
      <c r="S4" s="552"/>
      <c r="T4" s="552"/>
      <c r="U4" s="552"/>
      <c r="V4" s="552"/>
      <c r="AT4" s="157"/>
      <c r="AU4" s="157"/>
      <c r="AV4" s="157"/>
      <c r="AW4" s="157"/>
    </row>
    <row r="5" spans="1:49" x14ac:dyDescent="0.2">
      <c r="A5" s="175" t="s">
        <v>106</v>
      </c>
      <c r="B5" s="1282"/>
      <c r="C5" s="1196"/>
      <c r="D5" s="1196"/>
      <c r="E5" s="1233"/>
      <c r="F5" s="182"/>
      <c r="G5" s="184" t="s">
        <v>25</v>
      </c>
      <c r="H5" s="1304" t="s">
        <v>105</v>
      </c>
      <c r="I5" s="1304"/>
      <c r="J5" s="1304"/>
      <c r="K5" s="1304"/>
      <c r="L5" s="1305"/>
      <c r="M5" s="1305"/>
      <c r="N5" s="1305"/>
      <c r="O5" s="1305"/>
      <c r="P5" s="726"/>
      <c r="S5" s="552"/>
      <c r="T5" s="552"/>
      <c r="U5" s="552"/>
      <c r="V5" s="552"/>
      <c r="AT5" s="157"/>
      <c r="AU5" s="157"/>
      <c r="AV5" s="157"/>
      <c r="AW5" s="157"/>
    </row>
    <row r="6" spans="1:49" x14ac:dyDescent="0.2">
      <c r="A6" s="175" t="s">
        <v>319</v>
      </c>
      <c r="B6" s="1281"/>
      <c r="C6" s="1196"/>
      <c r="D6" s="1196"/>
      <c r="E6" s="1233"/>
      <c r="F6" s="182"/>
      <c r="G6" s="184" t="s">
        <v>24</v>
      </c>
      <c r="H6" s="1296">
        <f>Übersicht!B16</f>
        <v>0</v>
      </c>
      <c r="I6" s="1296"/>
      <c r="J6" s="1296"/>
      <c r="K6" s="1296"/>
      <c r="L6" s="1297"/>
      <c r="M6" s="1297"/>
      <c r="N6" s="1297"/>
      <c r="O6" s="1297"/>
      <c r="P6" s="726"/>
      <c r="S6" s="552"/>
      <c r="T6" s="552"/>
      <c r="U6" s="552"/>
      <c r="V6" s="552"/>
      <c r="AT6" s="157"/>
      <c r="AU6" s="157"/>
      <c r="AV6" s="157"/>
      <c r="AW6" s="157"/>
    </row>
    <row r="7" spans="1:49" x14ac:dyDescent="0.2">
      <c r="A7" s="175" t="s">
        <v>104</v>
      </c>
      <c r="B7" s="1282"/>
      <c r="C7" s="1196"/>
      <c r="D7" s="1196"/>
      <c r="E7" s="1233"/>
      <c r="F7" s="182"/>
      <c r="G7" s="184" t="s">
        <v>23</v>
      </c>
      <c r="H7" s="1296">
        <f>Übersicht!B17</f>
        <v>0</v>
      </c>
      <c r="I7" s="1296"/>
      <c r="J7" s="1296"/>
      <c r="K7" s="1296"/>
      <c r="L7" s="1297"/>
      <c r="M7" s="1297"/>
      <c r="N7" s="1297"/>
      <c r="O7" s="1297"/>
      <c r="P7" s="726"/>
      <c r="S7" s="552"/>
      <c r="T7" s="552"/>
      <c r="U7" s="552"/>
      <c r="V7" s="552"/>
      <c r="AT7" s="157"/>
      <c r="AU7" s="157"/>
      <c r="AV7" s="157"/>
      <c r="AW7" s="157"/>
    </row>
    <row r="8" spans="1:49" x14ac:dyDescent="0.2">
      <c r="A8" s="175" t="s">
        <v>103</v>
      </c>
      <c r="B8" s="1282"/>
      <c r="C8" s="1196"/>
      <c r="D8" s="1196"/>
      <c r="E8" s="1233"/>
      <c r="F8" s="182"/>
      <c r="G8" s="184" t="s">
        <v>22</v>
      </c>
      <c r="H8" s="1296">
        <f>Übersicht!B18</f>
        <v>0</v>
      </c>
      <c r="I8" s="1296"/>
      <c r="J8" s="1296"/>
      <c r="K8" s="1296"/>
      <c r="L8" s="1297"/>
      <c r="M8" s="1297"/>
      <c r="N8" s="1297"/>
      <c r="O8" s="1297"/>
      <c r="P8" s="726"/>
      <c r="S8" s="552"/>
      <c r="T8" s="552"/>
      <c r="U8" s="552"/>
      <c r="V8" s="552"/>
      <c r="AT8" s="157"/>
      <c r="AU8" s="157"/>
      <c r="AV8" s="157"/>
      <c r="AW8" s="157"/>
    </row>
    <row r="9" spans="1:49" x14ac:dyDescent="0.2">
      <c r="A9" s="175" t="s">
        <v>102</v>
      </c>
      <c r="B9" s="1282"/>
      <c r="C9" s="1196"/>
      <c r="D9" s="1196"/>
      <c r="E9" s="1233"/>
      <c r="F9" s="182"/>
      <c r="G9" s="184" t="s">
        <v>21</v>
      </c>
      <c r="H9" s="1296">
        <f>Übersicht!B19</f>
        <v>0</v>
      </c>
      <c r="I9" s="1296"/>
      <c r="J9" s="1296"/>
      <c r="K9" s="1296"/>
      <c r="L9" s="1297"/>
      <c r="M9" s="1297"/>
      <c r="N9" s="1297"/>
      <c r="O9" s="1297"/>
      <c r="P9" s="726"/>
      <c r="S9" s="552"/>
      <c r="T9" s="552"/>
      <c r="U9" s="552"/>
      <c r="V9" s="552"/>
      <c r="AT9" s="157"/>
      <c r="AU9" s="157"/>
      <c r="AV9" s="157"/>
      <c r="AW9" s="157"/>
    </row>
    <row r="10" spans="1:49" ht="13.5" thickBot="1" x14ac:dyDescent="0.25">
      <c r="A10" s="175" t="s">
        <v>101</v>
      </c>
      <c r="B10" s="1282"/>
      <c r="C10" s="1196"/>
      <c r="D10" s="1196"/>
      <c r="E10" s="1233"/>
      <c r="F10" s="182"/>
      <c r="G10" s="183" t="s">
        <v>20</v>
      </c>
      <c r="H10" s="1298">
        <f>Übersicht!B20</f>
        <v>0</v>
      </c>
      <c r="I10" s="1298"/>
      <c r="J10" s="1298"/>
      <c r="K10" s="1298"/>
      <c r="L10" s="1299"/>
      <c r="M10" s="1299"/>
      <c r="N10" s="1299"/>
      <c r="O10" s="1299"/>
      <c r="P10" s="727"/>
      <c r="S10" s="552"/>
      <c r="T10" s="552"/>
      <c r="U10" s="552"/>
      <c r="V10" s="552"/>
      <c r="AT10" s="157"/>
      <c r="AU10" s="157"/>
      <c r="AV10" s="157"/>
      <c r="AW10" s="157"/>
    </row>
    <row r="11" spans="1:49" x14ac:dyDescent="0.25">
      <c r="A11" s="175" t="s">
        <v>100</v>
      </c>
      <c r="B11" s="1282"/>
      <c r="C11" s="1196"/>
      <c r="D11" s="1196"/>
      <c r="E11" s="1233"/>
      <c r="F11" s="182"/>
      <c r="G11" s="182"/>
      <c r="H11" s="182"/>
      <c r="I11" s="182"/>
      <c r="J11" s="182"/>
      <c r="K11" s="182"/>
      <c r="L11" s="158"/>
      <c r="M11" s="158"/>
      <c r="N11" s="158"/>
      <c r="O11" s="553"/>
      <c r="P11" s="553"/>
      <c r="Q11" s="158"/>
      <c r="R11" s="158"/>
      <c r="S11" s="158"/>
      <c r="AT11" s="157"/>
      <c r="AU11" s="157"/>
      <c r="AV11" s="157"/>
      <c r="AW11" s="157"/>
    </row>
    <row r="12" spans="1:49" x14ac:dyDescent="0.25">
      <c r="A12" s="175" t="s">
        <v>99</v>
      </c>
      <c r="B12" s="1284"/>
      <c r="C12" s="1285"/>
      <c r="D12" s="1285"/>
      <c r="E12" s="1286"/>
      <c r="F12" s="178"/>
      <c r="G12" s="178"/>
      <c r="H12" s="178"/>
      <c r="I12" s="178"/>
      <c r="J12" s="178"/>
      <c r="K12" s="178"/>
      <c r="L12" s="158"/>
      <c r="M12" s="158"/>
      <c r="N12" s="158"/>
      <c r="O12" s="553"/>
      <c r="P12" s="553"/>
      <c r="Q12" s="158"/>
      <c r="R12" s="158"/>
      <c r="S12" s="158"/>
      <c r="AT12" s="157"/>
      <c r="AU12" s="157"/>
      <c r="AV12" s="157"/>
      <c r="AW12" s="157"/>
    </row>
    <row r="13" spans="1:49" x14ac:dyDescent="0.2">
      <c r="A13" s="175" t="s">
        <v>98</v>
      </c>
      <c r="B13" s="1288" t="str">
        <f>B173</f>
        <v>0</v>
      </c>
      <c r="C13" s="1289"/>
      <c r="D13" s="1289"/>
      <c r="E13" s="1290"/>
      <c r="F13" s="178"/>
      <c r="G13" s="178"/>
      <c r="H13" s="178"/>
      <c r="I13" s="178"/>
      <c r="J13" s="178"/>
      <c r="K13" s="178"/>
      <c r="L13" s="158"/>
      <c r="M13" s="158"/>
      <c r="N13" s="158"/>
      <c r="O13" s="553"/>
      <c r="P13" s="553"/>
      <c r="Q13" s="158"/>
      <c r="R13" s="158"/>
      <c r="S13" s="158"/>
      <c r="AT13" s="157"/>
      <c r="AU13" s="157"/>
      <c r="AV13" s="157"/>
      <c r="AW13" s="157"/>
    </row>
    <row r="14" spans="1:49" x14ac:dyDescent="0.25">
      <c r="A14" s="175" t="s">
        <v>97</v>
      </c>
      <c r="B14" s="181"/>
      <c r="C14" s="873">
        <v>7.45</v>
      </c>
      <c r="D14" s="180" t="s">
        <v>9</v>
      </c>
      <c r="E14" s="179" t="s">
        <v>34</v>
      </c>
      <c r="F14" s="178"/>
      <c r="G14" s="178"/>
      <c r="H14" s="178"/>
      <c r="I14" s="178"/>
      <c r="J14" s="178"/>
      <c r="K14" s="178"/>
      <c r="L14" s="158"/>
      <c r="M14" s="158"/>
      <c r="N14" s="158"/>
      <c r="O14" s="553"/>
      <c r="P14" s="553"/>
      <c r="Q14" s="158"/>
      <c r="R14" s="158"/>
      <c r="S14" s="158"/>
      <c r="AT14" s="157"/>
      <c r="AU14" s="157"/>
      <c r="AV14" s="157"/>
      <c r="AW14" s="157"/>
    </row>
    <row r="15" spans="1:49" x14ac:dyDescent="0.25">
      <c r="A15" s="175" t="s">
        <v>89</v>
      </c>
      <c r="B15" s="177"/>
      <c r="C15" s="173"/>
      <c r="D15" s="176">
        <f>K168</f>
        <v>0</v>
      </c>
      <c r="E15" s="163">
        <f>D15/$C$14</f>
        <v>0</v>
      </c>
      <c r="F15" s="167"/>
      <c r="G15" s="167"/>
      <c r="H15" s="167"/>
      <c r="I15" s="167"/>
      <c r="J15" s="167"/>
      <c r="K15" s="167"/>
      <c r="L15" s="158"/>
      <c r="M15" s="158"/>
      <c r="N15" s="158"/>
      <c r="O15" s="553"/>
      <c r="P15" s="553"/>
      <c r="Q15" s="158"/>
      <c r="R15" s="158"/>
      <c r="S15" s="158"/>
      <c r="AT15" s="157"/>
      <c r="AU15" s="157"/>
      <c r="AV15" s="157"/>
      <c r="AW15" s="157"/>
    </row>
    <row r="16" spans="1:49" x14ac:dyDescent="0.25">
      <c r="A16" s="175" t="s">
        <v>96</v>
      </c>
      <c r="B16" s="174"/>
      <c r="C16" s="173"/>
      <c r="D16" s="172">
        <f>K172</f>
        <v>0</v>
      </c>
      <c r="E16" s="163">
        <f>D16/$C$14</f>
        <v>0</v>
      </c>
      <c r="F16" s="167"/>
      <c r="G16" s="167"/>
      <c r="H16" s="167"/>
      <c r="I16" s="167"/>
      <c r="J16" s="167"/>
      <c r="K16" s="167"/>
      <c r="L16" s="158"/>
      <c r="M16" s="158"/>
      <c r="N16" s="158"/>
      <c r="O16" s="553"/>
      <c r="P16" s="553"/>
      <c r="Q16" s="158"/>
      <c r="R16" s="158"/>
      <c r="S16" s="158"/>
      <c r="AT16" s="157"/>
      <c r="AU16" s="157"/>
      <c r="AV16" s="157"/>
      <c r="AW16" s="157"/>
    </row>
    <row r="17" spans="1:49" x14ac:dyDescent="0.25">
      <c r="A17" s="171" t="s">
        <v>95</v>
      </c>
      <c r="B17" s="170"/>
      <c r="C17" s="169"/>
      <c r="D17" s="168">
        <f>K173</f>
        <v>0</v>
      </c>
      <c r="E17" s="163">
        <f>D17/$C$14</f>
        <v>0</v>
      </c>
      <c r="F17" s="167"/>
      <c r="G17" s="167"/>
      <c r="H17" s="167"/>
      <c r="I17" s="167"/>
      <c r="J17" s="167"/>
      <c r="K17" s="167"/>
      <c r="L17" s="158"/>
      <c r="M17" s="158"/>
      <c r="N17" s="158"/>
      <c r="O17" s="553"/>
      <c r="P17" s="553"/>
      <c r="Q17" s="158"/>
      <c r="R17" s="158"/>
      <c r="S17" s="158"/>
      <c r="AT17" s="157"/>
      <c r="AU17" s="157"/>
      <c r="AV17" s="157"/>
      <c r="AW17" s="157"/>
    </row>
    <row r="18" spans="1:49" ht="13.5" thickBot="1" x14ac:dyDescent="0.3">
      <c r="A18" s="166" t="s">
        <v>307</v>
      </c>
      <c r="B18" s="165"/>
      <c r="C18" s="164"/>
      <c r="D18" s="554">
        <f>K183</f>
        <v>0</v>
      </c>
      <c r="E18" s="827">
        <f>D18/$C$14</f>
        <v>0</v>
      </c>
      <c r="N18" s="555"/>
      <c r="AT18" s="157"/>
      <c r="AU18" s="157"/>
      <c r="AV18" s="157"/>
      <c r="AW18" s="157"/>
    </row>
    <row r="19" spans="1:49" ht="13.5" thickBot="1" x14ac:dyDescent="0.3">
      <c r="A19" s="1291"/>
      <c r="B19" s="1291"/>
      <c r="C19" s="1291"/>
      <c r="D19" s="1291"/>
      <c r="E19" s="1291"/>
      <c r="F19" s="1291"/>
      <c r="G19" s="1291"/>
      <c r="H19" s="1291"/>
      <c r="I19" s="1291"/>
      <c r="J19" s="1291"/>
      <c r="K19" s="1291"/>
      <c r="L19" s="1291"/>
      <c r="M19" s="1291"/>
      <c r="N19" s="1291"/>
      <c r="O19" s="1291"/>
      <c r="P19" s="1291"/>
      <c r="Q19" s="1291"/>
      <c r="R19" s="1291"/>
      <c r="S19" s="1291"/>
      <c r="T19" s="1291"/>
      <c r="U19" s="1291"/>
      <c r="V19" s="1291"/>
      <c r="W19" s="1291"/>
      <c r="X19" s="1291"/>
      <c r="Y19" s="1291"/>
      <c r="Z19" s="1291"/>
      <c r="AA19" s="1291"/>
    </row>
    <row r="20" spans="1:49" x14ac:dyDescent="0.25">
      <c r="A20" s="162" t="s">
        <v>320</v>
      </c>
      <c r="B20" s="816"/>
      <c r="C20" s="1161" t="s">
        <v>51</v>
      </c>
      <c r="D20" s="1162"/>
      <c r="E20" s="1162"/>
      <c r="F20" s="1162"/>
      <c r="G20" s="1163"/>
      <c r="H20" s="556"/>
      <c r="I20" s="999" t="s">
        <v>28</v>
      </c>
      <c r="J20" s="1162"/>
      <c r="K20" s="1162"/>
      <c r="L20" s="1162"/>
      <c r="M20" s="1162"/>
      <c r="N20" s="1162"/>
      <c r="O20" s="1162"/>
      <c r="P20" s="1162"/>
      <c r="Q20" s="1162"/>
      <c r="R20" s="1162"/>
      <c r="S20" s="1162"/>
      <c r="T20" s="1162"/>
      <c r="U20" s="1242"/>
      <c r="V20" s="1164" t="s">
        <v>299</v>
      </c>
      <c r="W20" s="968"/>
      <c r="X20" s="968"/>
      <c r="Y20" s="1132" t="s">
        <v>46</v>
      </c>
      <c r="Z20" s="1132"/>
      <c r="AA20" s="1132"/>
      <c r="AB20" s="1132" t="s">
        <v>45</v>
      </c>
      <c r="AC20" s="1132"/>
      <c r="AD20" s="1132"/>
      <c r="AE20" s="1132" t="s">
        <v>44</v>
      </c>
      <c r="AF20" s="1132"/>
      <c r="AG20" s="1132"/>
      <c r="AH20" s="1132" t="s">
        <v>43</v>
      </c>
      <c r="AI20" s="1132"/>
      <c r="AJ20" s="1132"/>
      <c r="AK20" s="1132" t="s">
        <v>42</v>
      </c>
      <c r="AL20" s="1132"/>
      <c r="AM20" s="1132"/>
      <c r="AN20" s="1132" t="s">
        <v>41</v>
      </c>
      <c r="AO20" s="1132"/>
      <c r="AP20" s="1132"/>
      <c r="AQ20" s="1113" t="s">
        <v>30</v>
      </c>
      <c r="AR20" s="1154"/>
      <c r="AS20" s="1143" t="s">
        <v>40</v>
      </c>
    </row>
    <row r="21" spans="1:49" ht="22.5" customHeight="1" x14ac:dyDescent="0.25">
      <c r="A21" s="1287" t="s">
        <v>285</v>
      </c>
      <c r="B21" s="1292" t="s">
        <v>94</v>
      </c>
      <c r="C21" s="1206" t="s">
        <v>93</v>
      </c>
      <c r="D21" s="967"/>
      <c r="E21" s="1052" t="s">
        <v>92</v>
      </c>
      <c r="F21" s="1133"/>
      <c r="G21" s="1149" t="s">
        <v>91</v>
      </c>
      <c r="H21" s="990" t="s">
        <v>90</v>
      </c>
      <c r="I21" s="1052" t="str">
        <f>Übersicht!E24</f>
        <v>JJJJ</v>
      </c>
      <c r="J21" s="1148"/>
      <c r="K21" s="1052" t="s">
        <v>90</v>
      </c>
      <c r="L21" s="1052" t="str">
        <f>Übersicht!F24</f>
        <v>JJJJ</v>
      </c>
      <c r="M21" s="1148"/>
      <c r="N21" s="1052" t="s">
        <v>90</v>
      </c>
      <c r="O21" s="1052" t="str">
        <f>Übersicht!G24</f>
        <v>JJJJ</v>
      </c>
      <c r="P21" s="1148"/>
      <c r="Q21" s="1052" t="s">
        <v>90</v>
      </c>
      <c r="R21" s="1052" t="str">
        <f>Übersicht!H24</f>
        <v>JJJJ</v>
      </c>
      <c r="S21" s="1148"/>
      <c r="T21" s="1052" t="s">
        <v>89</v>
      </c>
      <c r="U21" s="1198"/>
      <c r="V21" s="1152" t="s">
        <v>88</v>
      </c>
      <c r="W21" s="1128"/>
      <c r="X21" s="1133"/>
      <c r="Y21" s="1131" t="s">
        <v>88</v>
      </c>
      <c r="Z21" s="1128"/>
      <c r="AA21" s="1133"/>
      <c r="AB21" s="1131" t="s">
        <v>88</v>
      </c>
      <c r="AC21" s="1128"/>
      <c r="AD21" s="1133"/>
      <c r="AE21" s="1131" t="s">
        <v>88</v>
      </c>
      <c r="AF21" s="1128"/>
      <c r="AG21" s="1133"/>
      <c r="AH21" s="1131" t="s">
        <v>88</v>
      </c>
      <c r="AI21" s="1128"/>
      <c r="AJ21" s="1133"/>
      <c r="AK21" s="1131" t="s">
        <v>88</v>
      </c>
      <c r="AL21" s="1128"/>
      <c r="AM21" s="1133"/>
      <c r="AN21" s="1131" t="s">
        <v>88</v>
      </c>
      <c r="AO21" s="1128"/>
      <c r="AP21" s="1133"/>
      <c r="AQ21" s="161"/>
      <c r="AR21" s="161"/>
      <c r="AS21" s="1144"/>
      <c r="AT21" s="191" t="s">
        <v>87</v>
      </c>
      <c r="AU21" s="620" t="s">
        <v>86</v>
      </c>
    </row>
    <row r="22" spans="1:49" ht="51" x14ac:dyDescent="0.25">
      <c r="A22" s="1287"/>
      <c r="B22" s="1292"/>
      <c r="C22" s="1283"/>
      <c r="D22" s="967"/>
      <c r="E22" s="991"/>
      <c r="F22" s="1133"/>
      <c r="G22" s="1150"/>
      <c r="H22" s="1151"/>
      <c r="I22" s="23" t="s">
        <v>9</v>
      </c>
      <c r="J22" s="23" t="s">
        <v>8</v>
      </c>
      <c r="K22" s="1052"/>
      <c r="L22" s="23" t="s">
        <v>9</v>
      </c>
      <c r="M22" s="23" t="s">
        <v>8</v>
      </c>
      <c r="N22" s="1052"/>
      <c r="O22" s="23" t="s">
        <v>9</v>
      </c>
      <c r="P22" s="23" t="s">
        <v>8</v>
      </c>
      <c r="Q22" s="1052"/>
      <c r="R22" s="23" t="s">
        <v>9</v>
      </c>
      <c r="S22" s="23" t="s">
        <v>8</v>
      </c>
      <c r="T22" s="23" t="s">
        <v>9</v>
      </c>
      <c r="U22" s="22" t="s">
        <v>8</v>
      </c>
      <c r="V22" s="1153"/>
      <c r="W22" s="161" t="s">
        <v>9</v>
      </c>
      <c r="X22" s="161" t="s">
        <v>8</v>
      </c>
      <c r="Y22" s="1136"/>
      <c r="Z22" s="72" t="s">
        <v>9</v>
      </c>
      <c r="AA22" s="72" t="s">
        <v>8</v>
      </c>
      <c r="AB22" s="1131"/>
      <c r="AC22" s="72" t="s">
        <v>9</v>
      </c>
      <c r="AD22" s="72" t="s">
        <v>8</v>
      </c>
      <c r="AE22" s="1131"/>
      <c r="AF22" s="72" t="s">
        <v>9</v>
      </c>
      <c r="AG22" s="72" t="s">
        <v>8</v>
      </c>
      <c r="AH22" s="1131"/>
      <c r="AI22" s="72" t="s">
        <v>9</v>
      </c>
      <c r="AJ22" s="72" t="s">
        <v>8</v>
      </c>
      <c r="AK22" s="1131"/>
      <c r="AL22" s="72" t="s">
        <v>9</v>
      </c>
      <c r="AM22" s="72" t="s">
        <v>8</v>
      </c>
      <c r="AN22" s="1131"/>
      <c r="AO22" s="72" t="s">
        <v>9</v>
      </c>
      <c r="AP22" s="72" t="s">
        <v>8</v>
      </c>
      <c r="AQ22" s="161" t="s">
        <v>9</v>
      </c>
      <c r="AR22" s="161" t="s">
        <v>8</v>
      </c>
      <c r="AS22" s="1144"/>
      <c r="AT22" s="643" t="s">
        <v>85</v>
      </c>
      <c r="AU22" s="643" t="s">
        <v>84</v>
      </c>
    </row>
    <row r="23" spans="1:49" ht="51" x14ac:dyDescent="0.25">
      <c r="A23" s="463"/>
      <c r="B23" s="398"/>
      <c r="C23" s="1145"/>
      <c r="D23" s="1146"/>
      <c r="E23" s="1147"/>
      <c r="F23" s="1146"/>
      <c r="G23" s="820"/>
      <c r="H23" s="433"/>
      <c r="I23" s="156">
        <f t="shared" ref="I23:I44" si="0">$G23*H23</f>
        <v>0</v>
      </c>
      <c r="J23" s="156">
        <f t="shared" ref="J23:J44" si="1">I23/$C$14</f>
        <v>0</v>
      </c>
      <c r="K23" s="435"/>
      <c r="L23" s="156">
        <f t="shared" ref="L23:L44" si="2">$G23*K23</f>
        <v>0</v>
      </c>
      <c r="M23" s="156">
        <f t="shared" ref="M23:M44" si="3">L23/$C$14</f>
        <v>0</v>
      </c>
      <c r="N23" s="435"/>
      <c r="O23" s="156">
        <f>$G23*N23</f>
        <v>0</v>
      </c>
      <c r="P23" s="156">
        <f t="shared" ref="P23:P44" si="4">O23/$C$14</f>
        <v>0</v>
      </c>
      <c r="Q23" s="435"/>
      <c r="R23" s="156">
        <f t="shared" ref="R23:R44" si="5">$G23*Q23</f>
        <v>0</v>
      </c>
      <c r="S23" s="156">
        <f t="shared" ref="S23:S44" si="6">R23/$C$14</f>
        <v>0</v>
      </c>
      <c r="T23" s="123">
        <f t="shared" ref="T23:T44" si="7">R23+O23+L23+I23</f>
        <v>0</v>
      </c>
      <c r="U23" s="812">
        <f t="shared" ref="U23:U44" si="8">T23/$C$14</f>
        <v>0</v>
      </c>
      <c r="V23" s="823"/>
      <c r="W23" s="558">
        <f t="shared" ref="W23:W44" si="9">$T23*V23</f>
        <v>0</v>
      </c>
      <c r="X23" s="558">
        <f t="shared" ref="X23:X44" si="10">$U23*V23</f>
        <v>0</v>
      </c>
      <c r="Y23" s="437"/>
      <c r="Z23" s="558">
        <f t="shared" ref="Z23:Z44" si="11">$T23*Y23</f>
        <v>0</v>
      </c>
      <c r="AA23" s="558">
        <f t="shared" ref="AA23:AA44" si="12">$U23*Y23</f>
        <v>0</v>
      </c>
      <c r="AB23" s="437"/>
      <c r="AC23" s="558">
        <f t="shared" ref="AC23:AC44" si="13">$T23*AB23</f>
        <v>0</v>
      </c>
      <c r="AD23" s="558">
        <f t="shared" ref="AD23:AD44" si="14">$U23*AB23</f>
        <v>0</v>
      </c>
      <c r="AE23" s="437"/>
      <c r="AF23" s="558">
        <f t="shared" ref="AF23:AF44" si="15">$T23*AE23</f>
        <v>0</v>
      </c>
      <c r="AG23" s="558">
        <f t="shared" ref="AG23:AG44" si="16">$U23*AE23</f>
        <v>0</v>
      </c>
      <c r="AH23" s="437"/>
      <c r="AI23" s="558">
        <f t="shared" ref="AI23:AI44" si="17">$T23*AH23</f>
        <v>0</v>
      </c>
      <c r="AJ23" s="558">
        <f t="shared" ref="AJ23:AJ44" si="18">$U23*AH23</f>
        <v>0</v>
      </c>
      <c r="AK23" s="437"/>
      <c r="AL23" s="558">
        <f t="shared" ref="AL23:AL44" si="19">$T23*AK23</f>
        <v>0</v>
      </c>
      <c r="AM23" s="558">
        <f t="shared" ref="AM23:AM44" si="20">$U23*AK23</f>
        <v>0</v>
      </c>
      <c r="AN23" s="437"/>
      <c r="AO23" s="558">
        <f t="shared" ref="AO23:AO44" si="21">$T23*AN23</f>
        <v>0</v>
      </c>
      <c r="AP23" s="558">
        <f t="shared" ref="AP23:AP44" si="22">$U23*AN23</f>
        <v>0</v>
      </c>
      <c r="AQ23" s="558">
        <f t="shared" ref="AQ23:AR44" si="23">AO23+AL23+AI23+AF23+AC23+Z23+W23</f>
        <v>0</v>
      </c>
      <c r="AR23" s="558">
        <f t="shared" si="23"/>
        <v>0</v>
      </c>
      <c r="AS23" s="438"/>
      <c r="AT23" s="833" t="s">
        <v>294</v>
      </c>
      <c r="AU23" s="643" t="s">
        <v>83</v>
      </c>
    </row>
    <row r="24" spans="1:49" x14ac:dyDescent="0.25">
      <c r="A24" s="463"/>
      <c r="B24" s="398"/>
      <c r="C24" s="1145"/>
      <c r="D24" s="1146"/>
      <c r="E24" s="1147"/>
      <c r="F24" s="1146"/>
      <c r="G24" s="820"/>
      <c r="H24" s="433"/>
      <c r="I24" s="156">
        <f t="shared" si="0"/>
        <v>0</v>
      </c>
      <c r="J24" s="156">
        <f t="shared" si="1"/>
        <v>0</v>
      </c>
      <c r="K24" s="435"/>
      <c r="L24" s="156">
        <f t="shared" si="2"/>
        <v>0</v>
      </c>
      <c r="M24" s="156">
        <f t="shared" si="3"/>
        <v>0</v>
      </c>
      <c r="N24" s="435"/>
      <c r="O24" s="156">
        <f>$G24*N24</f>
        <v>0</v>
      </c>
      <c r="P24" s="156">
        <f t="shared" si="4"/>
        <v>0</v>
      </c>
      <c r="Q24" s="435"/>
      <c r="R24" s="156">
        <f t="shared" si="5"/>
        <v>0</v>
      </c>
      <c r="S24" s="156">
        <f t="shared" si="6"/>
        <v>0</v>
      </c>
      <c r="T24" s="123">
        <f t="shared" si="7"/>
        <v>0</v>
      </c>
      <c r="U24" s="812">
        <f t="shared" si="8"/>
        <v>0</v>
      </c>
      <c r="V24" s="823"/>
      <c r="W24" s="558">
        <f t="shared" si="9"/>
        <v>0</v>
      </c>
      <c r="X24" s="558">
        <f t="shared" si="10"/>
        <v>0</v>
      </c>
      <c r="Y24" s="437"/>
      <c r="Z24" s="558">
        <f t="shared" si="11"/>
        <v>0</v>
      </c>
      <c r="AA24" s="558">
        <f t="shared" si="12"/>
        <v>0</v>
      </c>
      <c r="AB24" s="437"/>
      <c r="AC24" s="558">
        <f t="shared" si="13"/>
        <v>0</v>
      </c>
      <c r="AD24" s="558">
        <f t="shared" si="14"/>
        <v>0</v>
      </c>
      <c r="AE24" s="437"/>
      <c r="AF24" s="558">
        <f t="shared" si="15"/>
        <v>0</v>
      </c>
      <c r="AG24" s="558">
        <f t="shared" si="16"/>
        <v>0</v>
      </c>
      <c r="AH24" s="437"/>
      <c r="AI24" s="558">
        <f t="shared" si="17"/>
        <v>0</v>
      </c>
      <c r="AJ24" s="558">
        <f t="shared" si="18"/>
        <v>0</v>
      </c>
      <c r="AK24" s="437"/>
      <c r="AL24" s="558">
        <f t="shared" si="19"/>
        <v>0</v>
      </c>
      <c r="AM24" s="558">
        <f t="shared" si="20"/>
        <v>0</v>
      </c>
      <c r="AN24" s="437"/>
      <c r="AO24" s="558">
        <f t="shared" si="21"/>
        <v>0</v>
      </c>
      <c r="AP24" s="558">
        <f t="shared" si="22"/>
        <v>0</v>
      </c>
      <c r="AQ24" s="558">
        <f t="shared" si="23"/>
        <v>0</v>
      </c>
      <c r="AR24" s="558">
        <f t="shared" si="23"/>
        <v>0</v>
      </c>
      <c r="AS24" s="438"/>
      <c r="AT24" s="191" t="s">
        <v>82</v>
      </c>
      <c r="AU24" s="620" t="s">
        <v>81</v>
      </c>
    </row>
    <row r="25" spans="1:49" x14ac:dyDescent="0.25">
      <c r="A25" s="463"/>
      <c r="B25" s="398"/>
      <c r="C25" s="1145"/>
      <c r="D25" s="1146"/>
      <c r="E25" s="1147"/>
      <c r="F25" s="1146"/>
      <c r="G25" s="820"/>
      <c r="H25" s="433"/>
      <c r="I25" s="156">
        <f t="shared" si="0"/>
        <v>0</v>
      </c>
      <c r="J25" s="156">
        <f t="shared" si="1"/>
        <v>0</v>
      </c>
      <c r="K25" s="435"/>
      <c r="L25" s="156">
        <f t="shared" si="2"/>
        <v>0</v>
      </c>
      <c r="M25" s="156">
        <f t="shared" si="3"/>
        <v>0</v>
      </c>
      <c r="N25" s="435"/>
      <c r="O25" s="156">
        <f>$G25*N25</f>
        <v>0</v>
      </c>
      <c r="P25" s="156">
        <f t="shared" si="4"/>
        <v>0</v>
      </c>
      <c r="Q25" s="435"/>
      <c r="R25" s="156">
        <f t="shared" si="5"/>
        <v>0</v>
      </c>
      <c r="S25" s="156">
        <f t="shared" si="6"/>
        <v>0</v>
      </c>
      <c r="T25" s="123">
        <f t="shared" si="7"/>
        <v>0</v>
      </c>
      <c r="U25" s="812">
        <f t="shared" si="8"/>
        <v>0</v>
      </c>
      <c r="V25" s="823"/>
      <c r="W25" s="558">
        <f t="shared" si="9"/>
        <v>0</v>
      </c>
      <c r="X25" s="558">
        <f t="shared" si="10"/>
        <v>0</v>
      </c>
      <c r="Y25" s="437"/>
      <c r="Z25" s="558">
        <f t="shared" si="11"/>
        <v>0</v>
      </c>
      <c r="AA25" s="558">
        <f t="shared" si="12"/>
        <v>0</v>
      </c>
      <c r="AB25" s="437"/>
      <c r="AC25" s="558">
        <f t="shared" si="13"/>
        <v>0</v>
      </c>
      <c r="AD25" s="558">
        <f t="shared" si="14"/>
        <v>0</v>
      </c>
      <c r="AE25" s="437"/>
      <c r="AF25" s="558">
        <f t="shared" si="15"/>
        <v>0</v>
      </c>
      <c r="AG25" s="558">
        <f t="shared" si="16"/>
        <v>0</v>
      </c>
      <c r="AH25" s="437"/>
      <c r="AI25" s="558">
        <f t="shared" si="17"/>
        <v>0</v>
      </c>
      <c r="AJ25" s="558">
        <f t="shared" si="18"/>
        <v>0</v>
      </c>
      <c r="AK25" s="437"/>
      <c r="AL25" s="558">
        <f t="shared" si="19"/>
        <v>0</v>
      </c>
      <c r="AM25" s="558">
        <f t="shared" si="20"/>
        <v>0</v>
      </c>
      <c r="AN25" s="437"/>
      <c r="AO25" s="558">
        <f t="shared" si="21"/>
        <v>0</v>
      </c>
      <c r="AP25" s="558">
        <f t="shared" si="22"/>
        <v>0</v>
      </c>
      <c r="AQ25" s="558">
        <f t="shared" si="23"/>
        <v>0</v>
      </c>
      <c r="AR25" s="558">
        <f t="shared" si="23"/>
        <v>0</v>
      </c>
      <c r="AS25" s="438"/>
      <c r="AU25" s="620"/>
    </row>
    <row r="26" spans="1:49" x14ac:dyDescent="0.25">
      <c r="A26" s="463"/>
      <c r="B26" s="398"/>
      <c r="C26" s="1145"/>
      <c r="D26" s="1146"/>
      <c r="E26" s="1147"/>
      <c r="F26" s="1146"/>
      <c r="G26" s="820"/>
      <c r="H26" s="433"/>
      <c r="I26" s="156">
        <f t="shared" si="0"/>
        <v>0</v>
      </c>
      <c r="J26" s="156">
        <f t="shared" si="1"/>
        <v>0</v>
      </c>
      <c r="K26" s="435"/>
      <c r="L26" s="156">
        <f t="shared" si="2"/>
        <v>0</v>
      </c>
      <c r="M26" s="156">
        <f t="shared" si="3"/>
        <v>0</v>
      </c>
      <c r="N26" s="435"/>
      <c r="O26" s="156">
        <f t="shared" ref="O26:O44" si="24">$G26*N26</f>
        <v>0</v>
      </c>
      <c r="P26" s="156">
        <f t="shared" si="4"/>
        <v>0</v>
      </c>
      <c r="Q26" s="435"/>
      <c r="R26" s="156">
        <f t="shared" si="5"/>
        <v>0</v>
      </c>
      <c r="S26" s="156">
        <f t="shared" si="6"/>
        <v>0</v>
      </c>
      <c r="T26" s="123">
        <f t="shared" si="7"/>
        <v>0</v>
      </c>
      <c r="U26" s="812">
        <f t="shared" si="8"/>
        <v>0</v>
      </c>
      <c r="V26" s="823"/>
      <c r="W26" s="558">
        <f t="shared" si="9"/>
        <v>0</v>
      </c>
      <c r="X26" s="558">
        <f t="shared" si="10"/>
        <v>0</v>
      </c>
      <c r="Y26" s="437"/>
      <c r="Z26" s="558">
        <f t="shared" si="11"/>
        <v>0</v>
      </c>
      <c r="AA26" s="558">
        <f t="shared" si="12"/>
        <v>0</v>
      </c>
      <c r="AB26" s="437"/>
      <c r="AC26" s="558">
        <f t="shared" si="13"/>
        <v>0</v>
      </c>
      <c r="AD26" s="558">
        <f t="shared" si="14"/>
        <v>0</v>
      </c>
      <c r="AE26" s="437"/>
      <c r="AF26" s="558">
        <f t="shared" si="15"/>
        <v>0</v>
      </c>
      <c r="AG26" s="558">
        <f t="shared" si="16"/>
        <v>0</v>
      </c>
      <c r="AH26" s="437"/>
      <c r="AI26" s="558">
        <f t="shared" si="17"/>
        <v>0</v>
      </c>
      <c r="AJ26" s="558">
        <f t="shared" si="18"/>
        <v>0</v>
      </c>
      <c r="AK26" s="437"/>
      <c r="AL26" s="558">
        <f t="shared" si="19"/>
        <v>0</v>
      </c>
      <c r="AM26" s="558">
        <f t="shared" si="20"/>
        <v>0</v>
      </c>
      <c r="AN26" s="437"/>
      <c r="AO26" s="558">
        <f t="shared" si="21"/>
        <v>0</v>
      </c>
      <c r="AP26" s="558">
        <f t="shared" si="22"/>
        <v>0</v>
      </c>
      <c r="AQ26" s="558">
        <f t="shared" si="23"/>
        <v>0</v>
      </c>
      <c r="AR26" s="558">
        <f t="shared" si="23"/>
        <v>0</v>
      </c>
      <c r="AS26" s="438"/>
    </row>
    <row r="27" spans="1:49" x14ac:dyDescent="0.25">
      <c r="A27" s="463"/>
      <c r="B27" s="398"/>
      <c r="C27" s="1145"/>
      <c r="D27" s="1146"/>
      <c r="E27" s="1147"/>
      <c r="F27" s="1146"/>
      <c r="G27" s="820"/>
      <c r="H27" s="433"/>
      <c r="I27" s="156">
        <f t="shared" si="0"/>
        <v>0</v>
      </c>
      <c r="J27" s="156">
        <f t="shared" si="1"/>
        <v>0</v>
      </c>
      <c r="K27" s="435"/>
      <c r="L27" s="156">
        <f t="shared" si="2"/>
        <v>0</v>
      </c>
      <c r="M27" s="156">
        <f t="shared" si="3"/>
        <v>0</v>
      </c>
      <c r="N27" s="435"/>
      <c r="O27" s="156">
        <f t="shared" si="24"/>
        <v>0</v>
      </c>
      <c r="P27" s="156">
        <f t="shared" si="4"/>
        <v>0</v>
      </c>
      <c r="Q27" s="435"/>
      <c r="R27" s="156">
        <f t="shared" si="5"/>
        <v>0</v>
      </c>
      <c r="S27" s="156">
        <f t="shared" si="6"/>
        <v>0</v>
      </c>
      <c r="T27" s="123">
        <f t="shared" si="7"/>
        <v>0</v>
      </c>
      <c r="U27" s="812">
        <f t="shared" si="8"/>
        <v>0</v>
      </c>
      <c r="V27" s="823"/>
      <c r="W27" s="558">
        <f t="shared" si="9"/>
        <v>0</v>
      </c>
      <c r="X27" s="558">
        <f t="shared" si="10"/>
        <v>0</v>
      </c>
      <c r="Y27" s="437"/>
      <c r="Z27" s="558">
        <f t="shared" si="11"/>
        <v>0</v>
      </c>
      <c r="AA27" s="558">
        <f t="shared" si="12"/>
        <v>0</v>
      </c>
      <c r="AB27" s="437"/>
      <c r="AC27" s="558">
        <f t="shared" si="13"/>
        <v>0</v>
      </c>
      <c r="AD27" s="558">
        <f t="shared" si="14"/>
        <v>0</v>
      </c>
      <c r="AE27" s="437"/>
      <c r="AF27" s="558">
        <f t="shared" si="15"/>
        <v>0</v>
      </c>
      <c r="AG27" s="558">
        <f t="shared" si="16"/>
        <v>0</v>
      </c>
      <c r="AH27" s="437"/>
      <c r="AI27" s="558">
        <f t="shared" si="17"/>
        <v>0</v>
      </c>
      <c r="AJ27" s="558">
        <f t="shared" si="18"/>
        <v>0</v>
      </c>
      <c r="AK27" s="437"/>
      <c r="AL27" s="558">
        <f t="shared" si="19"/>
        <v>0</v>
      </c>
      <c r="AM27" s="558">
        <f t="shared" si="20"/>
        <v>0</v>
      </c>
      <c r="AN27" s="437"/>
      <c r="AO27" s="558">
        <f t="shared" si="21"/>
        <v>0</v>
      </c>
      <c r="AP27" s="558">
        <f t="shared" si="22"/>
        <v>0</v>
      </c>
      <c r="AQ27" s="558">
        <f t="shared" si="23"/>
        <v>0</v>
      </c>
      <c r="AR27" s="558">
        <f t="shared" si="23"/>
        <v>0</v>
      </c>
      <c r="AS27" s="438"/>
    </row>
    <row r="28" spans="1:49" x14ac:dyDescent="0.25">
      <c r="A28" s="529"/>
      <c r="B28" s="817"/>
      <c r="C28" s="1145"/>
      <c r="D28" s="1146"/>
      <c r="E28" s="1147"/>
      <c r="F28" s="1146"/>
      <c r="G28" s="820"/>
      <c r="H28" s="434"/>
      <c r="I28" s="156">
        <f t="shared" si="0"/>
        <v>0</v>
      </c>
      <c r="J28" s="156">
        <f t="shared" si="1"/>
        <v>0</v>
      </c>
      <c r="K28" s="436"/>
      <c r="L28" s="156">
        <f t="shared" si="2"/>
        <v>0</v>
      </c>
      <c r="M28" s="156">
        <f t="shared" si="3"/>
        <v>0</v>
      </c>
      <c r="N28" s="436"/>
      <c r="O28" s="156">
        <f t="shared" si="24"/>
        <v>0</v>
      </c>
      <c r="P28" s="156">
        <f t="shared" si="4"/>
        <v>0</v>
      </c>
      <c r="Q28" s="436"/>
      <c r="R28" s="156">
        <f t="shared" si="5"/>
        <v>0</v>
      </c>
      <c r="S28" s="156">
        <f t="shared" si="6"/>
        <v>0</v>
      </c>
      <c r="T28" s="123">
        <f t="shared" si="7"/>
        <v>0</v>
      </c>
      <c r="U28" s="812">
        <f t="shared" si="8"/>
        <v>0</v>
      </c>
      <c r="V28" s="823"/>
      <c r="W28" s="558">
        <f t="shared" si="9"/>
        <v>0</v>
      </c>
      <c r="X28" s="558">
        <f t="shared" si="10"/>
        <v>0</v>
      </c>
      <c r="Y28" s="437"/>
      <c r="Z28" s="558">
        <f t="shared" si="11"/>
        <v>0</v>
      </c>
      <c r="AA28" s="558">
        <f t="shared" si="12"/>
        <v>0</v>
      </c>
      <c r="AB28" s="437"/>
      <c r="AC28" s="558">
        <f t="shared" si="13"/>
        <v>0</v>
      </c>
      <c r="AD28" s="558">
        <f t="shared" si="14"/>
        <v>0</v>
      </c>
      <c r="AE28" s="437"/>
      <c r="AF28" s="558">
        <f t="shared" si="15"/>
        <v>0</v>
      </c>
      <c r="AG28" s="558">
        <f t="shared" si="16"/>
        <v>0</v>
      </c>
      <c r="AH28" s="437"/>
      <c r="AI28" s="558">
        <f t="shared" si="17"/>
        <v>0</v>
      </c>
      <c r="AJ28" s="558">
        <f t="shared" si="18"/>
        <v>0</v>
      </c>
      <c r="AK28" s="437"/>
      <c r="AL28" s="558">
        <f t="shared" si="19"/>
        <v>0</v>
      </c>
      <c r="AM28" s="558">
        <f t="shared" si="20"/>
        <v>0</v>
      </c>
      <c r="AN28" s="437"/>
      <c r="AO28" s="558">
        <f t="shared" si="21"/>
        <v>0</v>
      </c>
      <c r="AP28" s="558">
        <f t="shared" si="22"/>
        <v>0</v>
      </c>
      <c r="AQ28" s="558">
        <f t="shared" si="23"/>
        <v>0</v>
      </c>
      <c r="AR28" s="558">
        <f t="shared" si="23"/>
        <v>0</v>
      </c>
      <c r="AS28" s="438"/>
    </row>
    <row r="29" spans="1:49" x14ac:dyDescent="0.25">
      <c r="A29" s="529"/>
      <c r="B29" s="817"/>
      <c r="C29" s="1145"/>
      <c r="D29" s="1146"/>
      <c r="E29" s="1147"/>
      <c r="F29" s="1146"/>
      <c r="G29" s="820"/>
      <c r="H29" s="434"/>
      <c r="I29" s="156">
        <f t="shared" si="0"/>
        <v>0</v>
      </c>
      <c r="J29" s="156">
        <f t="shared" si="1"/>
        <v>0</v>
      </c>
      <c r="K29" s="436"/>
      <c r="L29" s="156">
        <f t="shared" si="2"/>
        <v>0</v>
      </c>
      <c r="M29" s="156">
        <f t="shared" si="3"/>
        <v>0</v>
      </c>
      <c r="N29" s="436"/>
      <c r="O29" s="156">
        <f t="shared" si="24"/>
        <v>0</v>
      </c>
      <c r="P29" s="156">
        <f t="shared" si="4"/>
        <v>0</v>
      </c>
      <c r="Q29" s="436"/>
      <c r="R29" s="156">
        <f t="shared" si="5"/>
        <v>0</v>
      </c>
      <c r="S29" s="156">
        <f t="shared" si="6"/>
        <v>0</v>
      </c>
      <c r="T29" s="123">
        <f t="shared" si="7"/>
        <v>0</v>
      </c>
      <c r="U29" s="812">
        <f t="shared" si="8"/>
        <v>0</v>
      </c>
      <c r="V29" s="823"/>
      <c r="W29" s="558">
        <f t="shared" si="9"/>
        <v>0</v>
      </c>
      <c r="X29" s="558">
        <f t="shared" si="10"/>
        <v>0</v>
      </c>
      <c r="Y29" s="437"/>
      <c r="Z29" s="558">
        <f t="shared" si="11"/>
        <v>0</v>
      </c>
      <c r="AA29" s="558">
        <f t="shared" si="12"/>
        <v>0</v>
      </c>
      <c r="AB29" s="437"/>
      <c r="AC29" s="558">
        <f t="shared" si="13"/>
        <v>0</v>
      </c>
      <c r="AD29" s="558">
        <f t="shared" si="14"/>
        <v>0</v>
      </c>
      <c r="AE29" s="437"/>
      <c r="AF29" s="558">
        <f t="shared" si="15"/>
        <v>0</v>
      </c>
      <c r="AG29" s="558">
        <f t="shared" si="16"/>
        <v>0</v>
      </c>
      <c r="AH29" s="437"/>
      <c r="AI29" s="558">
        <f t="shared" si="17"/>
        <v>0</v>
      </c>
      <c r="AJ29" s="558">
        <f t="shared" si="18"/>
        <v>0</v>
      </c>
      <c r="AK29" s="437"/>
      <c r="AL29" s="558">
        <f t="shared" si="19"/>
        <v>0</v>
      </c>
      <c r="AM29" s="558">
        <f t="shared" si="20"/>
        <v>0</v>
      </c>
      <c r="AN29" s="437"/>
      <c r="AO29" s="558">
        <f t="shared" si="21"/>
        <v>0</v>
      </c>
      <c r="AP29" s="558">
        <f t="shared" si="22"/>
        <v>0</v>
      </c>
      <c r="AQ29" s="558">
        <f t="shared" si="23"/>
        <v>0</v>
      </c>
      <c r="AR29" s="558">
        <f t="shared" si="23"/>
        <v>0</v>
      </c>
      <c r="AS29" s="438"/>
    </row>
    <row r="30" spans="1:49" x14ac:dyDescent="0.25">
      <c r="A30" s="529"/>
      <c r="B30" s="817"/>
      <c r="C30" s="1145"/>
      <c r="D30" s="1146"/>
      <c r="E30" s="1147"/>
      <c r="F30" s="1146"/>
      <c r="G30" s="820"/>
      <c r="H30" s="434"/>
      <c r="I30" s="156">
        <f t="shared" si="0"/>
        <v>0</v>
      </c>
      <c r="J30" s="156">
        <f t="shared" si="1"/>
        <v>0</v>
      </c>
      <c r="K30" s="436"/>
      <c r="L30" s="156">
        <f t="shared" si="2"/>
        <v>0</v>
      </c>
      <c r="M30" s="156">
        <f t="shared" si="3"/>
        <v>0</v>
      </c>
      <c r="N30" s="436"/>
      <c r="O30" s="156">
        <f t="shared" si="24"/>
        <v>0</v>
      </c>
      <c r="P30" s="156">
        <f t="shared" si="4"/>
        <v>0</v>
      </c>
      <c r="Q30" s="436"/>
      <c r="R30" s="156">
        <f t="shared" si="5"/>
        <v>0</v>
      </c>
      <c r="S30" s="156">
        <f t="shared" si="6"/>
        <v>0</v>
      </c>
      <c r="T30" s="123">
        <f t="shared" si="7"/>
        <v>0</v>
      </c>
      <c r="U30" s="812">
        <f t="shared" si="8"/>
        <v>0</v>
      </c>
      <c r="V30" s="823"/>
      <c r="W30" s="558">
        <f t="shared" si="9"/>
        <v>0</v>
      </c>
      <c r="X30" s="558">
        <f t="shared" si="10"/>
        <v>0</v>
      </c>
      <c r="Y30" s="437"/>
      <c r="Z30" s="558">
        <f t="shared" si="11"/>
        <v>0</v>
      </c>
      <c r="AA30" s="558">
        <f t="shared" si="12"/>
        <v>0</v>
      </c>
      <c r="AB30" s="437"/>
      <c r="AC30" s="558">
        <f t="shared" si="13"/>
        <v>0</v>
      </c>
      <c r="AD30" s="558">
        <f t="shared" si="14"/>
        <v>0</v>
      </c>
      <c r="AE30" s="437"/>
      <c r="AF30" s="558">
        <f t="shared" si="15"/>
        <v>0</v>
      </c>
      <c r="AG30" s="558">
        <f t="shared" si="16"/>
        <v>0</v>
      </c>
      <c r="AH30" s="437"/>
      <c r="AI30" s="558">
        <f t="shared" si="17"/>
        <v>0</v>
      </c>
      <c r="AJ30" s="558">
        <f t="shared" si="18"/>
        <v>0</v>
      </c>
      <c r="AK30" s="437"/>
      <c r="AL30" s="558">
        <f t="shared" si="19"/>
        <v>0</v>
      </c>
      <c r="AM30" s="558">
        <f t="shared" si="20"/>
        <v>0</v>
      </c>
      <c r="AN30" s="437"/>
      <c r="AO30" s="558">
        <f t="shared" si="21"/>
        <v>0</v>
      </c>
      <c r="AP30" s="558">
        <f t="shared" si="22"/>
        <v>0</v>
      </c>
      <c r="AQ30" s="558">
        <f t="shared" si="23"/>
        <v>0</v>
      </c>
      <c r="AR30" s="558">
        <f t="shared" si="23"/>
        <v>0</v>
      </c>
      <c r="AS30" s="438"/>
    </row>
    <row r="31" spans="1:49" x14ac:dyDescent="0.25">
      <c r="A31" s="529"/>
      <c r="B31" s="817"/>
      <c r="C31" s="1145"/>
      <c r="D31" s="1146"/>
      <c r="E31" s="1147"/>
      <c r="F31" s="1146"/>
      <c r="G31" s="820"/>
      <c r="H31" s="434"/>
      <c r="I31" s="156">
        <f t="shared" si="0"/>
        <v>0</v>
      </c>
      <c r="J31" s="156">
        <f t="shared" si="1"/>
        <v>0</v>
      </c>
      <c r="K31" s="436"/>
      <c r="L31" s="156">
        <f t="shared" si="2"/>
        <v>0</v>
      </c>
      <c r="M31" s="156">
        <f t="shared" si="3"/>
        <v>0</v>
      </c>
      <c r="N31" s="436"/>
      <c r="O31" s="156">
        <f t="shared" si="24"/>
        <v>0</v>
      </c>
      <c r="P31" s="156">
        <f t="shared" si="4"/>
        <v>0</v>
      </c>
      <c r="Q31" s="436"/>
      <c r="R31" s="156">
        <f t="shared" si="5"/>
        <v>0</v>
      </c>
      <c r="S31" s="156">
        <f t="shared" si="6"/>
        <v>0</v>
      </c>
      <c r="T31" s="123">
        <f t="shared" si="7"/>
        <v>0</v>
      </c>
      <c r="U31" s="812">
        <f t="shared" si="8"/>
        <v>0</v>
      </c>
      <c r="V31" s="823"/>
      <c r="W31" s="558">
        <f t="shared" si="9"/>
        <v>0</v>
      </c>
      <c r="X31" s="558">
        <f t="shared" si="10"/>
        <v>0</v>
      </c>
      <c r="Y31" s="437"/>
      <c r="Z31" s="558">
        <f t="shared" si="11"/>
        <v>0</v>
      </c>
      <c r="AA31" s="558">
        <f t="shared" si="12"/>
        <v>0</v>
      </c>
      <c r="AB31" s="437"/>
      <c r="AC31" s="558">
        <f t="shared" si="13"/>
        <v>0</v>
      </c>
      <c r="AD31" s="558">
        <f t="shared" si="14"/>
        <v>0</v>
      </c>
      <c r="AE31" s="437"/>
      <c r="AF31" s="558">
        <f t="shared" si="15"/>
        <v>0</v>
      </c>
      <c r="AG31" s="558">
        <f t="shared" si="16"/>
        <v>0</v>
      </c>
      <c r="AH31" s="437"/>
      <c r="AI31" s="558">
        <f t="shared" si="17"/>
        <v>0</v>
      </c>
      <c r="AJ31" s="558">
        <f t="shared" si="18"/>
        <v>0</v>
      </c>
      <c r="AK31" s="437"/>
      <c r="AL31" s="558">
        <f t="shared" si="19"/>
        <v>0</v>
      </c>
      <c r="AM31" s="558">
        <f t="shared" si="20"/>
        <v>0</v>
      </c>
      <c r="AN31" s="437"/>
      <c r="AO31" s="558">
        <f t="shared" si="21"/>
        <v>0</v>
      </c>
      <c r="AP31" s="558">
        <f t="shared" si="22"/>
        <v>0</v>
      </c>
      <c r="AQ31" s="558">
        <f t="shared" si="23"/>
        <v>0</v>
      </c>
      <c r="AR31" s="558">
        <f t="shared" si="23"/>
        <v>0</v>
      </c>
      <c r="AS31" s="438"/>
    </row>
    <row r="32" spans="1:49" x14ac:dyDescent="0.25">
      <c r="A32" s="529"/>
      <c r="B32" s="817"/>
      <c r="C32" s="1145"/>
      <c r="D32" s="1146"/>
      <c r="E32" s="1147"/>
      <c r="F32" s="1146"/>
      <c r="G32" s="820"/>
      <c r="H32" s="434"/>
      <c r="I32" s="156">
        <f t="shared" si="0"/>
        <v>0</v>
      </c>
      <c r="J32" s="156">
        <f t="shared" si="1"/>
        <v>0</v>
      </c>
      <c r="K32" s="436"/>
      <c r="L32" s="156">
        <f t="shared" si="2"/>
        <v>0</v>
      </c>
      <c r="M32" s="156">
        <f t="shared" si="3"/>
        <v>0</v>
      </c>
      <c r="N32" s="436"/>
      <c r="O32" s="156">
        <f t="shared" si="24"/>
        <v>0</v>
      </c>
      <c r="P32" s="156">
        <f t="shared" si="4"/>
        <v>0</v>
      </c>
      <c r="Q32" s="436"/>
      <c r="R32" s="156">
        <f t="shared" si="5"/>
        <v>0</v>
      </c>
      <c r="S32" s="156">
        <f t="shared" si="6"/>
        <v>0</v>
      </c>
      <c r="T32" s="123">
        <f t="shared" si="7"/>
        <v>0</v>
      </c>
      <c r="U32" s="812">
        <f t="shared" si="8"/>
        <v>0</v>
      </c>
      <c r="V32" s="823"/>
      <c r="W32" s="558">
        <f t="shared" si="9"/>
        <v>0</v>
      </c>
      <c r="X32" s="558">
        <f t="shared" si="10"/>
        <v>0</v>
      </c>
      <c r="Y32" s="437"/>
      <c r="Z32" s="558">
        <f t="shared" si="11"/>
        <v>0</v>
      </c>
      <c r="AA32" s="558">
        <f t="shared" si="12"/>
        <v>0</v>
      </c>
      <c r="AB32" s="437"/>
      <c r="AC32" s="558">
        <f t="shared" si="13"/>
        <v>0</v>
      </c>
      <c r="AD32" s="558">
        <f t="shared" si="14"/>
        <v>0</v>
      </c>
      <c r="AE32" s="437"/>
      <c r="AF32" s="558">
        <f t="shared" si="15"/>
        <v>0</v>
      </c>
      <c r="AG32" s="558">
        <f t="shared" si="16"/>
        <v>0</v>
      </c>
      <c r="AH32" s="437"/>
      <c r="AI32" s="558">
        <f t="shared" si="17"/>
        <v>0</v>
      </c>
      <c r="AJ32" s="558">
        <f t="shared" si="18"/>
        <v>0</v>
      </c>
      <c r="AK32" s="437"/>
      <c r="AL32" s="558">
        <f t="shared" si="19"/>
        <v>0</v>
      </c>
      <c r="AM32" s="558">
        <f t="shared" si="20"/>
        <v>0</v>
      </c>
      <c r="AN32" s="437"/>
      <c r="AO32" s="558">
        <f t="shared" si="21"/>
        <v>0</v>
      </c>
      <c r="AP32" s="558">
        <f t="shared" si="22"/>
        <v>0</v>
      </c>
      <c r="AQ32" s="558">
        <f t="shared" si="23"/>
        <v>0</v>
      </c>
      <c r="AR32" s="558">
        <f t="shared" si="23"/>
        <v>0</v>
      </c>
      <c r="AS32" s="438"/>
      <c r="AT32" s="157"/>
      <c r="AU32" s="157"/>
      <c r="AV32" s="157"/>
      <c r="AW32" s="157"/>
    </row>
    <row r="33" spans="1:53" x14ac:dyDescent="0.25">
      <c r="A33" s="529"/>
      <c r="B33" s="817"/>
      <c r="C33" s="1145"/>
      <c r="D33" s="1146"/>
      <c r="E33" s="1147"/>
      <c r="F33" s="1146"/>
      <c r="G33" s="820"/>
      <c r="H33" s="434"/>
      <c r="I33" s="156">
        <f t="shared" si="0"/>
        <v>0</v>
      </c>
      <c r="J33" s="156">
        <f t="shared" si="1"/>
        <v>0</v>
      </c>
      <c r="K33" s="436"/>
      <c r="L33" s="156">
        <f t="shared" si="2"/>
        <v>0</v>
      </c>
      <c r="M33" s="156">
        <f t="shared" si="3"/>
        <v>0</v>
      </c>
      <c r="N33" s="436"/>
      <c r="O33" s="156">
        <f t="shared" si="24"/>
        <v>0</v>
      </c>
      <c r="P33" s="156">
        <f t="shared" si="4"/>
        <v>0</v>
      </c>
      <c r="Q33" s="436"/>
      <c r="R33" s="156">
        <f t="shared" si="5"/>
        <v>0</v>
      </c>
      <c r="S33" s="156">
        <f t="shared" si="6"/>
        <v>0</v>
      </c>
      <c r="T33" s="123">
        <f t="shared" si="7"/>
        <v>0</v>
      </c>
      <c r="U33" s="812">
        <f t="shared" si="8"/>
        <v>0</v>
      </c>
      <c r="V33" s="823"/>
      <c r="W33" s="558">
        <f t="shared" si="9"/>
        <v>0</v>
      </c>
      <c r="X33" s="558">
        <f t="shared" si="10"/>
        <v>0</v>
      </c>
      <c r="Y33" s="437"/>
      <c r="Z33" s="558">
        <f t="shared" si="11"/>
        <v>0</v>
      </c>
      <c r="AA33" s="558">
        <f t="shared" si="12"/>
        <v>0</v>
      </c>
      <c r="AB33" s="437"/>
      <c r="AC33" s="558">
        <f t="shared" si="13"/>
        <v>0</v>
      </c>
      <c r="AD33" s="558">
        <f t="shared" si="14"/>
        <v>0</v>
      </c>
      <c r="AE33" s="437"/>
      <c r="AF33" s="558">
        <f t="shared" si="15"/>
        <v>0</v>
      </c>
      <c r="AG33" s="558">
        <f t="shared" si="16"/>
        <v>0</v>
      </c>
      <c r="AH33" s="437"/>
      <c r="AI33" s="558">
        <f t="shared" si="17"/>
        <v>0</v>
      </c>
      <c r="AJ33" s="558">
        <f t="shared" si="18"/>
        <v>0</v>
      </c>
      <c r="AK33" s="437"/>
      <c r="AL33" s="558">
        <f t="shared" si="19"/>
        <v>0</v>
      </c>
      <c r="AM33" s="558">
        <f t="shared" si="20"/>
        <v>0</v>
      </c>
      <c r="AN33" s="437"/>
      <c r="AO33" s="558">
        <f t="shared" si="21"/>
        <v>0</v>
      </c>
      <c r="AP33" s="558">
        <f t="shared" si="22"/>
        <v>0</v>
      </c>
      <c r="AQ33" s="558">
        <f t="shared" si="23"/>
        <v>0</v>
      </c>
      <c r="AR33" s="558">
        <f t="shared" si="23"/>
        <v>0</v>
      </c>
      <c r="AS33" s="438"/>
      <c r="AT33" s="157"/>
      <c r="AU33" s="157"/>
      <c r="AV33" s="157"/>
      <c r="AW33" s="157"/>
    </row>
    <row r="34" spans="1:53" x14ac:dyDescent="0.25">
      <c r="A34" s="529"/>
      <c r="B34" s="817"/>
      <c r="C34" s="1145"/>
      <c r="D34" s="1146"/>
      <c r="E34" s="1147"/>
      <c r="F34" s="1146"/>
      <c r="G34" s="820"/>
      <c r="H34" s="434"/>
      <c r="I34" s="156">
        <f t="shared" si="0"/>
        <v>0</v>
      </c>
      <c r="J34" s="156">
        <f t="shared" si="1"/>
        <v>0</v>
      </c>
      <c r="K34" s="436"/>
      <c r="L34" s="156">
        <f t="shared" si="2"/>
        <v>0</v>
      </c>
      <c r="M34" s="156">
        <f t="shared" si="3"/>
        <v>0</v>
      </c>
      <c r="N34" s="436"/>
      <c r="O34" s="156">
        <f t="shared" si="24"/>
        <v>0</v>
      </c>
      <c r="P34" s="156">
        <f t="shared" si="4"/>
        <v>0</v>
      </c>
      <c r="Q34" s="436"/>
      <c r="R34" s="156">
        <f t="shared" si="5"/>
        <v>0</v>
      </c>
      <c r="S34" s="156">
        <f t="shared" si="6"/>
        <v>0</v>
      </c>
      <c r="T34" s="123">
        <f t="shared" si="7"/>
        <v>0</v>
      </c>
      <c r="U34" s="812">
        <f t="shared" si="8"/>
        <v>0</v>
      </c>
      <c r="V34" s="823"/>
      <c r="W34" s="558">
        <f t="shared" si="9"/>
        <v>0</v>
      </c>
      <c r="X34" s="558">
        <f t="shared" si="10"/>
        <v>0</v>
      </c>
      <c r="Y34" s="437"/>
      <c r="Z34" s="558">
        <f t="shared" si="11"/>
        <v>0</v>
      </c>
      <c r="AA34" s="558">
        <f t="shared" si="12"/>
        <v>0</v>
      </c>
      <c r="AB34" s="437"/>
      <c r="AC34" s="558">
        <f t="shared" si="13"/>
        <v>0</v>
      </c>
      <c r="AD34" s="558">
        <f t="shared" si="14"/>
        <v>0</v>
      </c>
      <c r="AE34" s="437"/>
      <c r="AF34" s="558">
        <f t="shared" si="15"/>
        <v>0</v>
      </c>
      <c r="AG34" s="558">
        <f t="shared" si="16"/>
        <v>0</v>
      </c>
      <c r="AH34" s="437"/>
      <c r="AI34" s="558">
        <f t="shared" si="17"/>
        <v>0</v>
      </c>
      <c r="AJ34" s="558">
        <f t="shared" si="18"/>
        <v>0</v>
      </c>
      <c r="AK34" s="437"/>
      <c r="AL34" s="558">
        <f t="shared" si="19"/>
        <v>0</v>
      </c>
      <c r="AM34" s="558">
        <f t="shared" si="20"/>
        <v>0</v>
      </c>
      <c r="AN34" s="437"/>
      <c r="AO34" s="558">
        <f t="shared" si="21"/>
        <v>0</v>
      </c>
      <c r="AP34" s="558">
        <f t="shared" si="22"/>
        <v>0</v>
      </c>
      <c r="AQ34" s="558">
        <f t="shared" si="23"/>
        <v>0</v>
      </c>
      <c r="AR34" s="558">
        <f t="shared" si="23"/>
        <v>0</v>
      </c>
      <c r="AS34" s="438"/>
      <c r="AT34" s="157"/>
      <c r="AU34" s="157"/>
      <c r="AV34" s="157"/>
      <c r="AW34" s="157"/>
    </row>
    <row r="35" spans="1:53" x14ac:dyDescent="0.25">
      <c r="A35" s="529"/>
      <c r="B35" s="817"/>
      <c r="C35" s="1145"/>
      <c r="D35" s="1146"/>
      <c r="E35" s="1147"/>
      <c r="F35" s="1146"/>
      <c r="G35" s="820"/>
      <c r="H35" s="434"/>
      <c r="I35" s="156">
        <f t="shared" si="0"/>
        <v>0</v>
      </c>
      <c r="J35" s="156">
        <f t="shared" si="1"/>
        <v>0</v>
      </c>
      <c r="K35" s="436"/>
      <c r="L35" s="156">
        <f t="shared" si="2"/>
        <v>0</v>
      </c>
      <c r="M35" s="156">
        <f t="shared" si="3"/>
        <v>0</v>
      </c>
      <c r="N35" s="436"/>
      <c r="O35" s="156">
        <f t="shared" si="24"/>
        <v>0</v>
      </c>
      <c r="P35" s="156">
        <f t="shared" si="4"/>
        <v>0</v>
      </c>
      <c r="Q35" s="436"/>
      <c r="R35" s="156">
        <f t="shared" si="5"/>
        <v>0</v>
      </c>
      <c r="S35" s="156">
        <f t="shared" si="6"/>
        <v>0</v>
      </c>
      <c r="T35" s="123">
        <f t="shared" si="7"/>
        <v>0</v>
      </c>
      <c r="U35" s="812">
        <f t="shared" si="8"/>
        <v>0</v>
      </c>
      <c r="V35" s="823"/>
      <c r="W35" s="558">
        <f t="shared" si="9"/>
        <v>0</v>
      </c>
      <c r="X35" s="558">
        <f t="shared" si="10"/>
        <v>0</v>
      </c>
      <c r="Y35" s="437"/>
      <c r="Z35" s="558">
        <f t="shared" si="11"/>
        <v>0</v>
      </c>
      <c r="AA35" s="558">
        <f t="shared" si="12"/>
        <v>0</v>
      </c>
      <c r="AB35" s="437"/>
      <c r="AC35" s="558">
        <f t="shared" si="13"/>
        <v>0</v>
      </c>
      <c r="AD35" s="558">
        <f t="shared" si="14"/>
        <v>0</v>
      </c>
      <c r="AE35" s="437"/>
      <c r="AF35" s="558">
        <f t="shared" si="15"/>
        <v>0</v>
      </c>
      <c r="AG35" s="558">
        <f t="shared" si="16"/>
        <v>0</v>
      </c>
      <c r="AH35" s="437"/>
      <c r="AI35" s="558">
        <f t="shared" si="17"/>
        <v>0</v>
      </c>
      <c r="AJ35" s="558">
        <f t="shared" si="18"/>
        <v>0</v>
      </c>
      <c r="AK35" s="437"/>
      <c r="AL35" s="558">
        <f t="shared" si="19"/>
        <v>0</v>
      </c>
      <c r="AM35" s="558">
        <f t="shared" si="20"/>
        <v>0</v>
      </c>
      <c r="AN35" s="437"/>
      <c r="AO35" s="558">
        <f t="shared" si="21"/>
        <v>0</v>
      </c>
      <c r="AP35" s="558">
        <f t="shared" si="22"/>
        <v>0</v>
      </c>
      <c r="AQ35" s="558">
        <f t="shared" si="23"/>
        <v>0</v>
      </c>
      <c r="AR35" s="558">
        <f t="shared" si="23"/>
        <v>0</v>
      </c>
      <c r="AS35" s="438"/>
      <c r="AT35" s="157"/>
      <c r="AU35" s="157"/>
      <c r="AV35" s="157"/>
      <c r="AW35" s="157"/>
    </row>
    <row r="36" spans="1:53" x14ac:dyDescent="0.25">
      <c r="A36" s="529"/>
      <c r="B36" s="817"/>
      <c r="C36" s="1145"/>
      <c r="D36" s="1146"/>
      <c r="E36" s="1147"/>
      <c r="F36" s="1146"/>
      <c r="G36" s="820"/>
      <c r="H36" s="434"/>
      <c r="I36" s="156">
        <f t="shared" si="0"/>
        <v>0</v>
      </c>
      <c r="J36" s="156">
        <f t="shared" si="1"/>
        <v>0</v>
      </c>
      <c r="K36" s="436"/>
      <c r="L36" s="156">
        <f t="shared" si="2"/>
        <v>0</v>
      </c>
      <c r="M36" s="156">
        <f t="shared" si="3"/>
        <v>0</v>
      </c>
      <c r="N36" s="436"/>
      <c r="O36" s="156">
        <f t="shared" si="24"/>
        <v>0</v>
      </c>
      <c r="P36" s="156">
        <f t="shared" si="4"/>
        <v>0</v>
      </c>
      <c r="Q36" s="436"/>
      <c r="R36" s="156">
        <f t="shared" si="5"/>
        <v>0</v>
      </c>
      <c r="S36" s="156">
        <f t="shared" si="6"/>
        <v>0</v>
      </c>
      <c r="T36" s="123">
        <f t="shared" si="7"/>
        <v>0</v>
      </c>
      <c r="U36" s="812">
        <f t="shared" si="8"/>
        <v>0</v>
      </c>
      <c r="V36" s="823"/>
      <c r="W36" s="558">
        <f t="shared" si="9"/>
        <v>0</v>
      </c>
      <c r="X36" s="558">
        <f t="shared" si="10"/>
        <v>0</v>
      </c>
      <c r="Y36" s="437"/>
      <c r="Z36" s="558">
        <f t="shared" si="11"/>
        <v>0</v>
      </c>
      <c r="AA36" s="558">
        <f t="shared" si="12"/>
        <v>0</v>
      </c>
      <c r="AB36" s="437"/>
      <c r="AC36" s="558">
        <f t="shared" si="13"/>
        <v>0</v>
      </c>
      <c r="AD36" s="558">
        <f t="shared" si="14"/>
        <v>0</v>
      </c>
      <c r="AE36" s="437"/>
      <c r="AF36" s="558">
        <f t="shared" si="15"/>
        <v>0</v>
      </c>
      <c r="AG36" s="558">
        <f t="shared" si="16"/>
        <v>0</v>
      </c>
      <c r="AH36" s="437"/>
      <c r="AI36" s="558">
        <f t="shared" si="17"/>
        <v>0</v>
      </c>
      <c r="AJ36" s="558">
        <f t="shared" si="18"/>
        <v>0</v>
      </c>
      <c r="AK36" s="437"/>
      <c r="AL36" s="558">
        <f t="shared" si="19"/>
        <v>0</v>
      </c>
      <c r="AM36" s="558">
        <f t="shared" si="20"/>
        <v>0</v>
      </c>
      <c r="AN36" s="437"/>
      <c r="AO36" s="558">
        <f t="shared" si="21"/>
        <v>0</v>
      </c>
      <c r="AP36" s="558">
        <f t="shared" si="22"/>
        <v>0</v>
      </c>
      <c r="AQ36" s="558">
        <f t="shared" si="23"/>
        <v>0</v>
      </c>
      <c r="AR36" s="558">
        <f t="shared" si="23"/>
        <v>0</v>
      </c>
      <c r="AS36" s="438"/>
      <c r="AT36" s="157"/>
      <c r="AU36" s="157"/>
      <c r="AV36" s="157"/>
      <c r="AW36" s="157"/>
    </row>
    <row r="37" spans="1:53" x14ac:dyDescent="0.25">
      <c r="A37" s="529"/>
      <c r="B37" s="817"/>
      <c r="C37" s="1145"/>
      <c r="D37" s="1146"/>
      <c r="E37" s="1147"/>
      <c r="F37" s="1146"/>
      <c r="G37" s="820"/>
      <c r="H37" s="434"/>
      <c r="I37" s="156">
        <f t="shared" si="0"/>
        <v>0</v>
      </c>
      <c r="J37" s="156">
        <f t="shared" si="1"/>
        <v>0</v>
      </c>
      <c r="K37" s="436"/>
      <c r="L37" s="156">
        <f t="shared" si="2"/>
        <v>0</v>
      </c>
      <c r="M37" s="156">
        <f t="shared" si="3"/>
        <v>0</v>
      </c>
      <c r="N37" s="436"/>
      <c r="O37" s="156">
        <f t="shared" si="24"/>
        <v>0</v>
      </c>
      <c r="P37" s="156">
        <f t="shared" si="4"/>
        <v>0</v>
      </c>
      <c r="Q37" s="436"/>
      <c r="R37" s="156">
        <f t="shared" si="5"/>
        <v>0</v>
      </c>
      <c r="S37" s="156">
        <f t="shared" si="6"/>
        <v>0</v>
      </c>
      <c r="T37" s="123">
        <f t="shared" si="7"/>
        <v>0</v>
      </c>
      <c r="U37" s="812">
        <f t="shared" si="8"/>
        <v>0</v>
      </c>
      <c r="V37" s="823"/>
      <c r="W37" s="558">
        <f t="shared" si="9"/>
        <v>0</v>
      </c>
      <c r="X37" s="558">
        <f t="shared" si="10"/>
        <v>0</v>
      </c>
      <c r="Y37" s="437"/>
      <c r="Z37" s="558">
        <f t="shared" si="11"/>
        <v>0</v>
      </c>
      <c r="AA37" s="558">
        <f t="shared" si="12"/>
        <v>0</v>
      </c>
      <c r="AB37" s="437"/>
      <c r="AC37" s="558">
        <f t="shared" si="13"/>
        <v>0</v>
      </c>
      <c r="AD37" s="558">
        <f t="shared" si="14"/>
        <v>0</v>
      </c>
      <c r="AE37" s="437"/>
      <c r="AF37" s="558">
        <f t="shared" si="15"/>
        <v>0</v>
      </c>
      <c r="AG37" s="558">
        <f t="shared" si="16"/>
        <v>0</v>
      </c>
      <c r="AH37" s="437"/>
      <c r="AI37" s="558">
        <f t="shared" si="17"/>
        <v>0</v>
      </c>
      <c r="AJ37" s="558">
        <f t="shared" si="18"/>
        <v>0</v>
      </c>
      <c r="AK37" s="437"/>
      <c r="AL37" s="558">
        <f t="shared" si="19"/>
        <v>0</v>
      </c>
      <c r="AM37" s="558">
        <f t="shared" si="20"/>
        <v>0</v>
      </c>
      <c r="AN37" s="437"/>
      <c r="AO37" s="558">
        <f t="shared" si="21"/>
        <v>0</v>
      </c>
      <c r="AP37" s="558">
        <f t="shared" si="22"/>
        <v>0</v>
      </c>
      <c r="AQ37" s="558">
        <f t="shared" si="23"/>
        <v>0</v>
      </c>
      <c r="AR37" s="558">
        <f t="shared" si="23"/>
        <v>0</v>
      </c>
      <c r="AS37" s="438"/>
      <c r="AT37" s="157"/>
      <c r="AU37" s="157"/>
      <c r="AV37" s="157"/>
      <c r="AW37" s="157"/>
    </row>
    <row r="38" spans="1:53" x14ac:dyDescent="0.25">
      <c r="A38" s="529"/>
      <c r="B38" s="817"/>
      <c r="C38" s="1145"/>
      <c r="D38" s="1146"/>
      <c r="E38" s="1147"/>
      <c r="F38" s="1146"/>
      <c r="G38" s="820"/>
      <c r="H38" s="434"/>
      <c r="I38" s="156">
        <f t="shared" si="0"/>
        <v>0</v>
      </c>
      <c r="J38" s="156">
        <f t="shared" si="1"/>
        <v>0</v>
      </c>
      <c r="K38" s="436"/>
      <c r="L38" s="156">
        <f t="shared" si="2"/>
        <v>0</v>
      </c>
      <c r="M38" s="156">
        <f t="shared" si="3"/>
        <v>0</v>
      </c>
      <c r="N38" s="436"/>
      <c r="O38" s="156">
        <f t="shared" si="24"/>
        <v>0</v>
      </c>
      <c r="P38" s="156">
        <f t="shared" si="4"/>
        <v>0</v>
      </c>
      <c r="Q38" s="436"/>
      <c r="R38" s="156">
        <f t="shared" si="5"/>
        <v>0</v>
      </c>
      <c r="S38" s="156">
        <f t="shared" si="6"/>
        <v>0</v>
      </c>
      <c r="T38" s="123">
        <f t="shared" si="7"/>
        <v>0</v>
      </c>
      <c r="U38" s="812">
        <f t="shared" si="8"/>
        <v>0</v>
      </c>
      <c r="V38" s="823"/>
      <c r="W38" s="558">
        <f t="shared" si="9"/>
        <v>0</v>
      </c>
      <c r="X38" s="558">
        <f t="shared" si="10"/>
        <v>0</v>
      </c>
      <c r="Y38" s="437"/>
      <c r="Z38" s="558">
        <f t="shared" si="11"/>
        <v>0</v>
      </c>
      <c r="AA38" s="558">
        <f t="shared" si="12"/>
        <v>0</v>
      </c>
      <c r="AB38" s="437"/>
      <c r="AC38" s="558">
        <f t="shared" si="13"/>
        <v>0</v>
      </c>
      <c r="AD38" s="558">
        <f t="shared" si="14"/>
        <v>0</v>
      </c>
      <c r="AE38" s="437"/>
      <c r="AF38" s="558">
        <f t="shared" si="15"/>
        <v>0</v>
      </c>
      <c r="AG38" s="558">
        <f t="shared" si="16"/>
        <v>0</v>
      </c>
      <c r="AH38" s="437"/>
      <c r="AI38" s="558">
        <f t="shared" si="17"/>
        <v>0</v>
      </c>
      <c r="AJ38" s="558">
        <f t="shared" si="18"/>
        <v>0</v>
      </c>
      <c r="AK38" s="437"/>
      <c r="AL38" s="558">
        <f t="shared" si="19"/>
        <v>0</v>
      </c>
      <c r="AM38" s="558">
        <f t="shared" si="20"/>
        <v>0</v>
      </c>
      <c r="AN38" s="437"/>
      <c r="AO38" s="558">
        <f t="shared" si="21"/>
        <v>0</v>
      </c>
      <c r="AP38" s="558">
        <f t="shared" si="22"/>
        <v>0</v>
      </c>
      <c r="AQ38" s="558">
        <f t="shared" si="23"/>
        <v>0</v>
      </c>
      <c r="AR38" s="558">
        <f t="shared" si="23"/>
        <v>0</v>
      </c>
      <c r="AS38" s="438"/>
      <c r="AT38" s="157"/>
      <c r="AU38" s="157"/>
      <c r="AV38" s="157"/>
      <c r="AW38" s="157"/>
    </row>
    <row r="39" spans="1:53" x14ac:dyDescent="0.25">
      <c r="A39" s="529"/>
      <c r="B39" s="817"/>
      <c r="C39" s="1145"/>
      <c r="D39" s="1146"/>
      <c r="E39" s="1147"/>
      <c r="F39" s="1146"/>
      <c r="G39" s="820"/>
      <c r="H39" s="434"/>
      <c r="I39" s="156">
        <f t="shared" si="0"/>
        <v>0</v>
      </c>
      <c r="J39" s="156">
        <f t="shared" si="1"/>
        <v>0</v>
      </c>
      <c r="K39" s="436"/>
      <c r="L39" s="156">
        <f t="shared" si="2"/>
        <v>0</v>
      </c>
      <c r="M39" s="156">
        <f t="shared" si="3"/>
        <v>0</v>
      </c>
      <c r="N39" s="436"/>
      <c r="O39" s="156">
        <f t="shared" si="24"/>
        <v>0</v>
      </c>
      <c r="P39" s="156">
        <f t="shared" si="4"/>
        <v>0</v>
      </c>
      <c r="Q39" s="436"/>
      <c r="R39" s="156">
        <f t="shared" si="5"/>
        <v>0</v>
      </c>
      <c r="S39" s="156">
        <f t="shared" si="6"/>
        <v>0</v>
      </c>
      <c r="T39" s="123">
        <f t="shared" si="7"/>
        <v>0</v>
      </c>
      <c r="U39" s="812">
        <f t="shared" si="8"/>
        <v>0</v>
      </c>
      <c r="V39" s="823"/>
      <c r="W39" s="558">
        <f t="shared" si="9"/>
        <v>0</v>
      </c>
      <c r="X39" s="558">
        <f t="shared" si="10"/>
        <v>0</v>
      </c>
      <c r="Y39" s="437"/>
      <c r="Z39" s="558">
        <f t="shared" si="11"/>
        <v>0</v>
      </c>
      <c r="AA39" s="558">
        <f t="shared" si="12"/>
        <v>0</v>
      </c>
      <c r="AB39" s="437"/>
      <c r="AC39" s="558">
        <f t="shared" si="13"/>
        <v>0</v>
      </c>
      <c r="AD39" s="558">
        <f t="shared" si="14"/>
        <v>0</v>
      </c>
      <c r="AE39" s="437"/>
      <c r="AF39" s="558">
        <f t="shared" si="15"/>
        <v>0</v>
      </c>
      <c r="AG39" s="558">
        <f t="shared" si="16"/>
        <v>0</v>
      </c>
      <c r="AH39" s="437"/>
      <c r="AI39" s="558">
        <f t="shared" si="17"/>
        <v>0</v>
      </c>
      <c r="AJ39" s="558">
        <f t="shared" si="18"/>
        <v>0</v>
      </c>
      <c r="AK39" s="437"/>
      <c r="AL39" s="558">
        <f t="shared" si="19"/>
        <v>0</v>
      </c>
      <c r="AM39" s="558">
        <f t="shared" si="20"/>
        <v>0</v>
      </c>
      <c r="AN39" s="437"/>
      <c r="AO39" s="558">
        <f t="shared" si="21"/>
        <v>0</v>
      </c>
      <c r="AP39" s="558">
        <f t="shared" si="22"/>
        <v>0</v>
      </c>
      <c r="AQ39" s="558">
        <f t="shared" si="23"/>
        <v>0</v>
      </c>
      <c r="AR39" s="558">
        <f t="shared" si="23"/>
        <v>0</v>
      </c>
      <c r="AS39" s="438"/>
      <c r="AT39" s="157"/>
      <c r="AU39" s="157"/>
      <c r="AV39" s="157"/>
      <c r="AW39" s="157"/>
    </row>
    <row r="40" spans="1:53" x14ac:dyDescent="0.25">
      <c r="A40" s="529"/>
      <c r="B40" s="817"/>
      <c r="C40" s="1145"/>
      <c r="D40" s="1146"/>
      <c r="E40" s="1147"/>
      <c r="F40" s="1146"/>
      <c r="G40" s="820"/>
      <c r="H40" s="434"/>
      <c r="I40" s="156">
        <f t="shared" si="0"/>
        <v>0</v>
      </c>
      <c r="J40" s="156">
        <f t="shared" si="1"/>
        <v>0</v>
      </c>
      <c r="K40" s="436"/>
      <c r="L40" s="156">
        <f t="shared" si="2"/>
        <v>0</v>
      </c>
      <c r="M40" s="156">
        <f t="shared" si="3"/>
        <v>0</v>
      </c>
      <c r="N40" s="436"/>
      <c r="O40" s="156">
        <f t="shared" si="24"/>
        <v>0</v>
      </c>
      <c r="P40" s="156">
        <f t="shared" si="4"/>
        <v>0</v>
      </c>
      <c r="Q40" s="436"/>
      <c r="R40" s="156">
        <f t="shared" si="5"/>
        <v>0</v>
      </c>
      <c r="S40" s="156">
        <f t="shared" si="6"/>
        <v>0</v>
      </c>
      <c r="T40" s="123">
        <f t="shared" si="7"/>
        <v>0</v>
      </c>
      <c r="U40" s="812">
        <f t="shared" si="8"/>
        <v>0</v>
      </c>
      <c r="V40" s="823"/>
      <c r="W40" s="558">
        <f t="shared" si="9"/>
        <v>0</v>
      </c>
      <c r="X40" s="558">
        <f t="shared" si="10"/>
        <v>0</v>
      </c>
      <c r="Y40" s="437"/>
      <c r="Z40" s="558">
        <f t="shared" si="11"/>
        <v>0</v>
      </c>
      <c r="AA40" s="558">
        <f t="shared" si="12"/>
        <v>0</v>
      </c>
      <c r="AB40" s="437"/>
      <c r="AC40" s="558">
        <f t="shared" si="13"/>
        <v>0</v>
      </c>
      <c r="AD40" s="558">
        <f t="shared" si="14"/>
        <v>0</v>
      </c>
      <c r="AE40" s="437"/>
      <c r="AF40" s="558">
        <f t="shared" si="15"/>
        <v>0</v>
      </c>
      <c r="AG40" s="558">
        <f t="shared" si="16"/>
        <v>0</v>
      </c>
      <c r="AH40" s="437"/>
      <c r="AI40" s="558">
        <f t="shared" si="17"/>
        <v>0</v>
      </c>
      <c r="AJ40" s="558">
        <f t="shared" si="18"/>
        <v>0</v>
      </c>
      <c r="AK40" s="437"/>
      <c r="AL40" s="558">
        <f t="shared" si="19"/>
        <v>0</v>
      </c>
      <c r="AM40" s="558">
        <f t="shared" si="20"/>
        <v>0</v>
      </c>
      <c r="AN40" s="437"/>
      <c r="AO40" s="558">
        <f t="shared" si="21"/>
        <v>0</v>
      </c>
      <c r="AP40" s="558">
        <f t="shared" si="22"/>
        <v>0</v>
      </c>
      <c r="AQ40" s="558">
        <f t="shared" si="23"/>
        <v>0</v>
      </c>
      <c r="AR40" s="558">
        <f t="shared" si="23"/>
        <v>0</v>
      </c>
      <c r="AS40" s="438"/>
      <c r="AT40" s="157"/>
      <c r="AU40" s="157"/>
      <c r="AV40" s="157"/>
      <c r="AW40" s="157"/>
    </row>
    <row r="41" spans="1:53" x14ac:dyDescent="0.25">
      <c r="A41" s="529"/>
      <c r="B41" s="817"/>
      <c r="C41" s="1145"/>
      <c r="D41" s="1146"/>
      <c r="E41" s="1147"/>
      <c r="F41" s="1146"/>
      <c r="G41" s="820"/>
      <c r="H41" s="434"/>
      <c r="I41" s="156">
        <f t="shared" si="0"/>
        <v>0</v>
      </c>
      <c r="J41" s="156">
        <f t="shared" si="1"/>
        <v>0</v>
      </c>
      <c r="K41" s="436"/>
      <c r="L41" s="156">
        <f t="shared" si="2"/>
        <v>0</v>
      </c>
      <c r="M41" s="156">
        <f t="shared" si="3"/>
        <v>0</v>
      </c>
      <c r="N41" s="436"/>
      <c r="O41" s="156">
        <f t="shared" si="24"/>
        <v>0</v>
      </c>
      <c r="P41" s="156">
        <f t="shared" si="4"/>
        <v>0</v>
      </c>
      <c r="Q41" s="436"/>
      <c r="R41" s="156">
        <f t="shared" si="5"/>
        <v>0</v>
      </c>
      <c r="S41" s="156">
        <f t="shared" si="6"/>
        <v>0</v>
      </c>
      <c r="T41" s="123">
        <f t="shared" si="7"/>
        <v>0</v>
      </c>
      <c r="U41" s="812">
        <f t="shared" si="8"/>
        <v>0</v>
      </c>
      <c r="V41" s="823"/>
      <c r="W41" s="558">
        <f t="shared" si="9"/>
        <v>0</v>
      </c>
      <c r="X41" s="558">
        <f t="shared" si="10"/>
        <v>0</v>
      </c>
      <c r="Y41" s="437"/>
      <c r="Z41" s="558">
        <f t="shared" si="11"/>
        <v>0</v>
      </c>
      <c r="AA41" s="558">
        <f t="shared" si="12"/>
        <v>0</v>
      </c>
      <c r="AB41" s="437"/>
      <c r="AC41" s="558">
        <f t="shared" si="13"/>
        <v>0</v>
      </c>
      <c r="AD41" s="558">
        <f t="shared" si="14"/>
        <v>0</v>
      </c>
      <c r="AE41" s="437"/>
      <c r="AF41" s="558">
        <f t="shared" si="15"/>
        <v>0</v>
      </c>
      <c r="AG41" s="558">
        <f t="shared" si="16"/>
        <v>0</v>
      </c>
      <c r="AH41" s="437"/>
      <c r="AI41" s="558">
        <f t="shared" si="17"/>
        <v>0</v>
      </c>
      <c r="AJ41" s="558">
        <f t="shared" si="18"/>
        <v>0</v>
      </c>
      <c r="AK41" s="437"/>
      <c r="AL41" s="558">
        <f t="shared" si="19"/>
        <v>0</v>
      </c>
      <c r="AM41" s="558">
        <f t="shared" si="20"/>
        <v>0</v>
      </c>
      <c r="AN41" s="437"/>
      <c r="AO41" s="558">
        <f t="shared" si="21"/>
        <v>0</v>
      </c>
      <c r="AP41" s="558">
        <f t="shared" si="22"/>
        <v>0</v>
      </c>
      <c r="AQ41" s="558">
        <f t="shared" si="23"/>
        <v>0</v>
      </c>
      <c r="AR41" s="558">
        <f t="shared" si="23"/>
        <v>0</v>
      </c>
      <c r="AS41" s="438"/>
      <c r="AT41" s="157"/>
      <c r="AU41" s="157"/>
      <c r="AV41" s="157"/>
      <c r="AW41" s="157"/>
    </row>
    <row r="42" spans="1:53" x14ac:dyDescent="0.25">
      <c r="A42" s="529"/>
      <c r="B42" s="817"/>
      <c r="C42" s="1145"/>
      <c r="D42" s="1146"/>
      <c r="E42" s="1147"/>
      <c r="F42" s="1146"/>
      <c r="G42" s="820"/>
      <c r="H42" s="434"/>
      <c r="I42" s="156">
        <f t="shared" si="0"/>
        <v>0</v>
      </c>
      <c r="J42" s="156">
        <f t="shared" si="1"/>
        <v>0</v>
      </c>
      <c r="K42" s="436"/>
      <c r="L42" s="156">
        <f t="shared" si="2"/>
        <v>0</v>
      </c>
      <c r="M42" s="156">
        <f t="shared" si="3"/>
        <v>0</v>
      </c>
      <c r="N42" s="436"/>
      <c r="O42" s="156">
        <f t="shared" si="24"/>
        <v>0</v>
      </c>
      <c r="P42" s="156">
        <f t="shared" si="4"/>
        <v>0</v>
      </c>
      <c r="Q42" s="436"/>
      <c r="R42" s="156">
        <f t="shared" si="5"/>
        <v>0</v>
      </c>
      <c r="S42" s="156">
        <f t="shared" si="6"/>
        <v>0</v>
      </c>
      <c r="T42" s="123">
        <f t="shared" si="7"/>
        <v>0</v>
      </c>
      <c r="U42" s="812">
        <f t="shared" si="8"/>
        <v>0</v>
      </c>
      <c r="V42" s="823"/>
      <c r="W42" s="558">
        <f t="shared" si="9"/>
        <v>0</v>
      </c>
      <c r="X42" s="558">
        <f t="shared" si="10"/>
        <v>0</v>
      </c>
      <c r="Y42" s="437"/>
      <c r="Z42" s="558">
        <f t="shared" si="11"/>
        <v>0</v>
      </c>
      <c r="AA42" s="558">
        <f t="shared" si="12"/>
        <v>0</v>
      </c>
      <c r="AB42" s="437"/>
      <c r="AC42" s="558">
        <f t="shared" si="13"/>
        <v>0</v>
      </c>
      <c r="AD42" s="558">
        <f t="shared" si="14"/>
        <v>0</v>
      </c>
      <c r="AE42" s="437"/>
      <c r="AF42" s="558">
        <f t="shared" si="15"/>
        <v>0</v>
      </c>
      <c r="AG42" s="558">
        <f t="shared" si="16"/>
        <v>0</v>
      </c>
      <c r="AH42" s="437"/>
      <c r="AI42" s="558">
        <f t="shared" si="17"/>
        <v>0</v>
      </c>
      <c r="AJ42" s="558">
        <f t="shared" si="18"/>
        <v>0</v>
      </c>
      <c r="AK42" s="437"/>
      <c r="AL42" s="558">
        <f t="shared" si="19"/>
        <v>0</v>
      </c>
      <c r="AM42" s="558">
        <f t="shared" si="20"/>
        <v>0</v>
      </c>
      <c r="AN42" s="437"/>
      <c r="AO42" s="558">
        <f t="shared" si="21"/>
        <v>0</v>
      </c>
      <c r="AP42" s="558">
        <f t="shared" si="22"/>
        <v>0</v>
      </c>
      <c r="AQ42" s="558">
        <f t="shared" si="23"/>
        <v>0</v>
      </c>
      <c r="AR42" s="558">
        <f t="shared" si="23"/>
        <v>0</v>
      </c>
      <c r="AS42" s="438"/>
      <c r="AT42" s="157"/>
      <c r="AU42" s="157"/>
      <c r="AV42" s="157"/>
      <c r="AW42" s="157"/>
    </row>
    <row r="43" spans="1:53" x14ac:dyDescent="0.25">
      <c r="A43" s="529"/>
      <c r="B43" s="817"/>
      <c r="C43" s="1145"/>
      <c r="D43" s="1146"/>
      <c r="E43" s="1147"/>
      <c r="F43" s="1146"/>
      <c r="G43" s="820"/>
      <c r="H43" s="434"/>
      <c r="I43" s="156">
        <f t="shared" si="0"/>
        <v>0</v>
      </c>
      <c r="J43" s="156">
        <f t="shared" si="1"/>
        <v>0</v>
      </c>
      <c r="K43" s="436"/>
      <c r="L43" s="156">
        <f t="shared" si="2"/>
        <v>0</v>
      </c>
      <c r="M43" s="156">
        <f t="shared" si="3"/>
        <v>0</v>
      </c>
      <c r="N43" s="436"/>
      <c r="O43" s="156">
        <f t="shared" si="24"/>
        <v>0</v>
      </c>
      <c r="P43" s="156">
        <f t="shared" si="4"/>
        <v>0</v>
      </c>
      <c r="Q43" s="436"/>
      <c r="R43" s="156">
        <f t="shared" si="5"/>
        <v>0</v>
      </c>
      <c r="S43" s="156">
        <f t="shared" si="6"/>
        <v>0</v>
      </c>
      <c r="T43" s="123">
        <f t="shared" si="7"/>
        <v>0</v>
      </c>
      <c r="U43" s="812">
        <f t="shared" si="8"/>
        <v>0</v>
      </c>
      <c r="V43" s="823"/>
      <c r="W43" s="558">
        <f t="shared" si="9"/>
        <v>0</v>
      </c>
      <c r="X43" s="558">
        <f t="shared" si="10"/>
        <v>0</v>
      </c>
      <c r="Y43" s="437"/>
      <c r="Z43" s="558">
        <f t="shared" si="11"/>
        <v>0</v>
      </c>
      <c r="AA43" s="558">
        <f t="shared" si="12"/>
        <v>0</v>
      </c>
      <c r="AB43" s="437"/>
      <c r="AC43" s="558">
        <f t="shared" si="13"/>
        <v>0</v>
      </c>
      <c r="AD43" s="558">
        <f t="shared" si="14"/>
        <v>0</v>
      </c>
      <c r="AE43" s="437"/>
      <c r="AF43" s="558">
        <f t="shared" si="15"/>
        <v>0</v>
      </c>
      <c r="AG43" s="558">
        <f t="shared" si="16"/>
        <v>0</v>
      </c>
      <c r="AH43" s="437"/>
      <c r="AI43" s="558">
        <f t="shared" si="17"/>
        <v>0</v>
      </c>
      <c r="AJ43" s="558">
        <f t="shared" si="18"/>
        <v>0</v>
      </c>
      <c r="AK43" s="437"/>
      <c r="AL43" s="558">
        <f t="shared" si="19"/>
        <v>0</v>
      </c>
      <c r="AM43" s="558">
        <f t="shared" si="20"/>
        <v>0</v>
      </c>
      <c r="AN43" s="437"/>
      <c r="AO43" s="558">
        <f t="shared" si="21"/>
        <v>0</v>
      </c>
      <c r="AP43" s="558">
        <f t="shared" si="22"/>
        <v>0</v>
      </c>
      <c r="AQ43" s="558">
        <f t="shared" si="23"/>
        <v>0</v>
      </c>
      <c r="AR43" s="558">
        <f t="shared" si="23"/>
        <v>0</v>
      </c>
      <c r="AS43" s="438"/>
      <c r="AT43" s="157"/>
      <c r="AU43" s="157"/>
      <c r="AV43" s="157"/>
      <c r="AW43" s="157"/>
    </row>
    <row r="44" spans="1:53" x14ac:dyDescent="0.25">
      <c r="A44" s="529"/>
      <c r="B44" s="817"/>
      <c r="C44" s="1145"/>
      <c r="D44" s="1146"/>
      <c r="E44" s="1147"/>
      <c r="F44" s="1146"/>
      <c r="G44" s="821"/>
      <c r="H44" s="434"/>
      <c r="I44" s="156">
        <f t="shared" si="0"/>
        <v>0</v>
      </c>
      <c r="J44" s="156">
        <f t="shared" si="1"/>
        <v>0</v>
      </c>
      <c r="K44" s="436"/>
      <c r="L44" s="156">
        <f t="shared" si="2"/>
        <v>0</v>
      </c>
      <c r="M44" s="156">
        <f t="shared" si="3"/>
        <v>0</v>
      </c>
      <c r="N44" s="436"/>
      <c r="O44" s="156">
        <f t="shared" si="24"/>
        <v>0</v>
      </c>
      <c r="P44" s="156">
        <f t="shared" si="4"/>
        <v>0</v>
      </c>
      <c r="Q44" s="436"/>
      <c r="R44" s="156">
        <f t="shared" si="5"/>
        <v>0</v>
      </c>
      <c r="S44" s="156">
        <f t="shared" si="6"/>
        <v>0</v>
      </c>
      <c r="T44" s="123">
        <f t="shared" si="7"/>
        <v>0</v>
      </c>
      <c r="U44" s="812">
        <f t="shared" si="8"/>
        <v>0</v>
      </c>
      <c r="V44" s="823"/>
      <c r="W44" s="558">
        <f t="shared" si="9"/>
        <v>0</v>
      </c>
      <c r="X44" s="558">
        <f t="shared" si="10"/>
        <v>0</v>
      </c>
      <c r="Y44" s="437"/>
      <c r="Z44" s="558">
        <f t="shared" si="11"/>
        <v>0</v>
      </c>
      <c r="AA44" s="558">
        <f t="shared" si="12"/>
        <v>0</v>
      </c>
      <c r="AB44" s="437"/>
      <c r="AC44" s="558">
        <f t="shared" si="13"/>
        <v>0</v>
      </c>
      <c r="AD44" s="558">
        <f t="shared" si="14"/>
        <v>0</v>
      </c>
      <c r="AE44" s="437"/>
      <c r="AF44" s="558">
        <f t="shared" si="15"/>
        <v>0</v>
      </c>
      <c r="AG44" s="558">
        <f t="shared" si="16"/>
        <v>0</v>
      </c>
      <c r="AH44" s="437"/>
      <c r="AI44" s="558">
        <f t="shared" si="17"/>
        <v>0</v>
      </c>
      <c r="AJ44" s="558">
        <f t="shared" si="18"/>
        <v>0</v>
      </c>
      <c r="AK44" s="437"/>
      <c r="AL44" s="558">
        <f t="shared" si="19"/>
        <v>0</v>
      </c>
      <c r="AM44" s="558">
        <f t="shared" si="20"/>
        <v>0</v>
      </c>
      <c r="AN44" s="437"/>
      <c r="AO44" s="558">
        <f t="shared" si="21"/>
        <v>0</v>
      </c>
      <c r="AP44" s="558">
        <f t="shared" si="22"/>
        <v>0</v>
      </c>
      <c r="AQ44" s="558">
        <f t="shared" si="23"/>
        <v>0</v>
      </c>
      <c r="AR44" s="558">
        <f t="shared" si="23"/>
        <v>0</v>
      </c>
      <c r="AS44" s="438"/>
      <c r="AT44" s="157"/>
      <c r="AU44" s="157"/>
      <c r="AV44" s="157"/>
      <c r="AW44" s="157"/>
    </row>
    <row r="45" spans="1:53" ht="13.5" thickBot="1" x14ac:dyDescent="0.3">
      <c r="A45" s="818" t="s">
        <v>76</v>
      </c>
      <c r="B45" s="819"/>
      <c r="C45" s="1007"/>
      <c r="D45" s="1273"/>
      <c r="E45" s="1249"/>
      <c r="F45" s="1249"/>
      <c r="G45" s="822"/>
      <c r="H45" s="825"/>
      <c r="I45" s="826">
        <f>SUM(I23:I44)</f>
        <v>0</v>
      </c>
      <c r="J45" s="813">
        <f>SUM(J23:J44)</f>
        <v>0</v>
      </c>
      <c r="K45" s="814"/>
      <c r="L45" s="809">
        <f>SUM(L23:L44)</f>
        <v>0</v>
      </c>
      <c r="M45" s="809">
        <f>SUM(M23:M44)</f>
        <v>0</v>
      </c>
      <c r="N45" s="809"/>
      <c r="O45" s="809">
        <f>SUM(O23:O44)</f>
        <v>0</v>
      </c>
      <c r="P45" s="809">
        <f>SUM(P23:P44)</f>
        <v>0</v>
      </c>
      <c r="Q45" s="809"/>
      <c r="R45" s="809">
        <f>SUM(R23:R44)</f>
        <v>0</v>
      </c>
      <c r="S45" s="809">
        <f>SUM(S23:S44)</f>
        <v>0</v>
      </c>
      <c r="T45" s="809">
        <f>SUM(T23:T44)</f>
        <v>0</v>
      </c>
      <c r="U45" s="815">
        <f>SUM(U23:U44)</f>
        <v>0</v>
      </c>
      <c r="V45" s="824"/>
      <c r="W45" s="809">
        <f>SUM(W23:W44)</f>
        <v>0</v>
      </c>
      <c r="X45" s="809">
        <f>SUM(X23:X44)</f>
        <v>0</v>
      </c>
      <c r="Y45" s="810"/>
      <c r="Z45" s="809">
        <f>SUM(Z23:Z44)</f>
        <v>0</v>
      </c>
      <c r="AA45" s="809">
        <f>SUM(AA23:AA44)</f>
        <v>0</v>
      </c>
      <c r="AB45" s="810"/>
      <c r="AC45" s="809">
        <f>SUM(AC23:AC44)</f>
        <v>0</v>
      </c>
      <c r="AD45" s="809">
        <f>SUM(AD23:AD44)</f>
        <v>0</v>
      </c>
      <c r="AE45" s="810"/>
      <c r="AF45" s="809">
        <f>SUM(AF23:AF44)</f>
        <v>0</v>
      </c>
      <c r="AG45" s="809">
        <f>SUM(AG23:AG44)</f>
        <v>0</v>
      </c>
      <c r="AH45" s="810"/>
      <c r="AI45" s="809">
        <f>SUM(AI23:AI44)</f>
        <v>0</v>
      </c>
      <c r="AJ45" s="809">
        <f>SUM(AJ23:AJ44)</f>
        <v>0</v>
      </c>
      <c r="AK45" s="810"/>
      <c r="AL45" s="809">
        <f>SUM(AL23:AL44)</f>
        <v>0</v>
      </c>
      <c r="AM45" s="809">
        <f>SUM(AM23:AM44)</f>
        <v>0</v>
      </c>
      <c r="AN45" s="810"/>
      <c r="AO45" s="809">
        <f>SUM(AO23:AO44)</f>
        <v>0</v>
      </c>
      <c r="AP45" s="809">
        <f>SUM(AP23:AP44)</f>
        <v>0</v>
      </c>
      <c r="AQ45" s="809">
        <f>W45+Z45+AC45+AF45+AI45+AL45+AO45</f>
        <v>0</v>
      </c>
      <c r="AR45" s="809">
        <f>X45+AA45+AD45+AG45+AJ45+AM45+AP45</f>
        <v>0</v>
      </c>
      <c r="AS45" s="811"/>
      <c r="AT45" s="157"/>
      <c r="AU45" s="157"/>
      <c r="AV45" s="157"/>
      <c r="AW45" s="157"/>
    </row>
    <row r="46" spans="1:53" ht="13.5" thickBot="1" x14ac:dyDescent="0.3">
      <c r="A46" s="155"/>
      <c r="B46" s="44"/>
      <c r="C46" s="44"/>
      <c r="D46" s="154"/>
      <c r="E46" s="559"/>
      <c r="F46" s="44"/>
      <c r="G46" s="44"/>
      <c r="H46" s="44"/>
      <c r="I46" s="44"/>
      <c r="J46" s="39"/>
      <c r="K46" s="39"/>
      <c r="L46" s="153"/>
      <c r="M46" s="153"/>
      <c r="N46" s="153"/>
      <c r="O46" s="153"/>
      <c r="P46" s="153"/>
      <c r="Q46" s="153"/>
      <c r="R46" s="153"/>
      <c r="S46" s="153"/>
      <c r="T46" s="153"/>
      <c r="U46" s="153"/>
      <c r="V46" s="39"/>
      <c r="W46" s="153"/>
      <c r="X46" s="153"/>
      <c r="Y46" s="39"/>
      <c r="Z46" s="153"/>
      <c r="AA46" s="153"/>
      <c r="AB46" s="39"/>
      <c r="AC46" s="39"/>
      <c r="AD46" s="39"/>
      <c r="AE46" s="39"/>
      <c r="AF46" s="39"/>
      <c r="AG46" s="39"/>
      <c r="AH46" s="39"/>
      <c r="AI46" s="39"/>
      <c r="AJ46" s="39"/>
      <c r="AK46" s="39"/>
      <c r="AL46" s="39"/>
      <c r="AM46" s="39"/>
      <c r="AN46" s="39"/>
      <c r="AO46" s="39"/>
      <c r="AP46" s="39"/>
      <c r="AQ46" s="153"/>
      <c r="AR46" s="153"/>
      <c r="AT46" s="157"/>
      <c r="AU46" s="157"/>
      <c r="AV46" s="157"/>
      <c r="AW46" s="157"/>
    </row>
    <row r="47" spans="1:53" x14ac:dyDescent="0.2">
      <c r="A47" s="1276" t="s">
        <v>80</v>
      </c>
      <c r="B47" s="1277"/>
      <c r="C47" s="1026" t="str">
        <f>I21</f>
        <v>JJJJ</v>
      </c>
      <c r="D47" s="1061"/>
      <c r="E47" s="1050" t="str">
        <f>L21</f>
        <v>JJJJ</v>
      </c>
      <c r="F47" s="1061"/>
      <c r="G47" s="1050" t="str">
        <f>O21</f>
        <v>JJJJ</v>
      </c>
      <c r="H47" s="1068"/>
      <c r="I47" s="1050" t="str">
        <f>R21</f>
        <v>JJJJ</v>
      </c>
      <c r="J47" s="1068"/>
      <c r="K47" s="1050" t="s">
        <v>77</v>
      </c>
      <c r="L47" s="1002"/>
      <c r="M47" s="1155" t="s">
        <v>26</v>
      </c>
      <c r="N47" s="1135"/>
      <c r="O47" s="1159" t="s">
        <v>25</v>
      </c>
      <c r="P47" s="1160"/>
      <c r="Q47" s="1134" t="s">
        <v>24</v>
      </c>
      <c r="R47" s="1135"/>
      <c r="S47" s="1134" t="s">
        <v>44</v>
      </c>
      <c r="T47" s="1135"/>
      <c r="U47" s="1134" t="s">
        <v>43</v>
      </c>
      <c r="V47" s="1135"/>
      <c r="W47" s="1134" t="s">
        <v>21</v>
      </c>
      <c r="X47" s="1135"/>
      <c r="Y47" s="1134" t="s">
        <v>41</v>
      </c>
      <c r="Z47" s="1135"/>
      <c r="AA47" s="1050" t="s">
        <v>77</v>
      </c>
      <c r="AB47" s="1137"/>
      <c r="AC47" s="39"/>
      <c r="AD47" s="39"/>
      <c r="AE47" s="39"/>
      <c r="AF47" s="39"/>
      <c r="AG47" s="39"/>
      <c r="AH47" s="39"/>
      <c r="AI47" s="39"/>
      <c r="AJ47" s="39"/>
      <c r="AK47" s="39"/>
      <c r="AL47" s="39"/>
      <c r="AM47" s="39"/>
      <c r="AN47" s="39"/>
      <c r="AO47" s="39"/>
      <c r="AP47" s="39"/>
      <c r="AQ47" s="39"/>
      <c r="AR47" s="39"/>
      <c r="AS47" s="39"/>
      <c r="AT47" s="39"/>
      <c r="AU47" s="39"/>
      <c r="AV47" s="39"/>
      <c r="AW47" s="157"/>
      <c r="AX47" s="158"/>
      <c r="AY47" s="158"/>
      <c r="AZ47" s="158"/>
      <c r="BA47" s="158"/>
    </row>
    <row r="48" spans="1:53" x14ac:dyDescent="0.25">
      <c r="A48" s="1274" t="s">
        <v>329</v>
      </c>
      <c r="B48" s="1275"/>
      <c r="C48" s="152" t="s">
        <v>9</v>
      </c>
      <c r="D48" s="137" t="s">
        <v>8</v>
      </c>
      <c r="E48" s="136" t="s">
        <v>9</v>
      </c>
      <c r="F48" s="134" t="s">
        <v>8</v>
      </c>
      <c r="G48" s="134" t="s">
        <v>9</v>
      </c>
      <c r="H48" s="134" t="s">
        <v>8</v>
      </c>
      <c r="I48" s="134" t="s">
        <v>79</v>
      </c>
      <c r="J48" s="134" t="s">
        <v>8</v>
      </c>
      <c r="K48" s="134" t="s">
        <v>9</v>
      </c>
      <c r="L48" s="133" t="s">
        <v>8</v>
      </c>
      <c r="M48" s="151" t="s">
        <v>9</v>
      </c>
      <c r="N48" s="150" t="s">
        <v>8</v>
      </c>
      <c r="O48" s="150" t="s">
        <v>9</v>
      </c>
      <c r="P48" s="149" t="s">
        <v>8</v>
      </c>
      <c r="Q48" s="149" t="s">
        <v>9</v>
      </c>
      <c r="R48" s="149" t="s">
        <v>8</v>
      </c>
      <c r="S48" s="149" t="s">
        <v>9</v>
      </c>
      <c r="T48" s="149" t="s">
        <v>8</v>
      </c>
      <c r="U48" s="149" t="s">
        <v>9</v>
      </c>
      <c r="V48" s="149" t="s">
        <v>8</v>
      </c>
      <c r="W48" s="149" t="s">
        <v>9</v>
      </c>
      <c r="X48" s="149" t="s">
        <v>8</v>
      </c>
      <c r="Y48" s="149" t="s">
        <v>9</v>
      </c>
      <c r="Z48" s="149" t="s">
        <v>8</v>
      </c>
      <c r="AA48" s="148" t="s">
        <v>9</v>
      </c>
      <c r="AB48" s="147" t="s">
        <v>8</v>
      </c>
      <c r="AC48" s="39"/>
      <c r="AD48" s="39"/>
      <c r="AE48" s="39"/>
      <c r="AF48" s="39"/>
      <c r="AG48" s="39"/>
      <c r="AH48" s="39"/>
      <c r="AI48" s="39"/>
      <c r="AJ48" s="39"/>
      <c r="AK48" s="39"/>
      <c r="AL48" s="39"/>
      <c r="AM48" s="39"/>
      <c r="AN48" s="39"/>
      <c r="AO48" s="39"/>
      <c r="AP48" s="39"/>
      <c r="AQ48" s="39"/>
      <c r="AR48" s="39"/>
      <c r="AS48" s="39"/>
      <c r="AT48" s="39"/>
      <c r="AU48" s="39"/>
      <c r="AV48" s="39"/>
      <c r="AW48" s="157"/>
      <c r="AX48" s="158"/>
      <c r="AY48" s="158"/>
      <c r="AZ48" s="158"/>
      <c r="BA48" s="158"/>
    </row>
    <row r="49" spans="1:53" s="561" customFormat="1" x14ac:dyDescent="0.25">
      <c r="A49" s="146"/>
      <c r="B49" s="145" t="s">
        <v>330</v>
      </c>
      <c r="C49" s="440"/>
      <c r="D49" s="139">
        <f>C49/$C$14</f>
        <v>0</v>
      </c>
      <c r="E49" s="560"/>
      <c r="F49" s="139">
        <f>E49/$C$14</f>
        <v>0</v>
      </c>
      <c r="G49" s="560"/>
      <c r="H49" s="139">
        <f>G49/$C$14</f>
        <v>0</v>
      </c>
      <c r="I49" s="560"/>
      <c r="J49" s="139">
        <f>I49/$C$14</f>
        <v>0</v>
      </c>
      <c r="K49" s="441"/>
      <c r="L49" s="139">
        <f>K49/$C$14</f>
        <v>0</v>
      </c>
      <c r="M49" s="442"/>
      <c r="N49" s="139">
        <f>M49/$C$14</f>
        <v>0</v>
      </c>
      <c r="O49" s="443"/>
      <c r="P49" s="139">
        <f>O49/$C$14</f>
        <v>0</v>
      </c>
      <c r="Q49" s="443"/>
      <c r="R49" s="139">
        <f>Q49/$C$14</f>
        <v>0</v>
      </c>
      <c r="S49" s="443"/>
      <c r="T49" s="139">
        <f>S49/$C$14</f>
        <v>0</v>
      </c>
      <c r="U49" s="144"/>
      <c r="V49" s="139">
        <f>U49/$C$14</f>
        <v>0</v>
      </c>
      <c r="W49" s="144"/>
      <c r="X49" s="139">
        <f>W49/$C$14</f>
        <v>0</v>
      </c>
      <c r="Y49" s="144"/>
      <c r="Z49" s="139">
        <f>Y49/$C$14</f>
        <v>0</v>
      </c>
      <c r="AA49" s="143">
        <f>Y49+W49+U49+S49+Q49+O49+M49</f>
        <v>0</v>
      </c>
      <c r="AB49" s="139">
        <f>AA49/$C$14</f>
        <v>0</v>
      </c>
      <c r="AC49" s="44"/>
      <c r="AD49" s="44"/>
      <c r="AE49" s="44"/>
      <c r="AF49" s="44"/>
      <c r="AG49" s="44"/>
      <c r="AH49" s="44"/>
      <c r="AI49" s="44"/>
      <c r="AJ49" s="44"/>
      <c r="AK49" s="44"/>
      <c r="AL49" s="44"/>
      <c r="AM49" s="44"/>
      <c r="AN49" s="44"/>
      <c r="AO49" s="44"/>
      <c r="AP49" s="44"/>
      <c r="AQ49" s="44"/>
      <c r="AR49" s="44"/>
      <c r="AS49" s="44"/>
      <c r="AT49" s="44"/>
      <c r="AU49" s="44"/>
      <c r="AV49" s="44"/>
    </row>
    <row r="50" spans="1:53" ht="13.5" thickBot="1" x14ac:dyDescent="0.3">
      <c r="A50" s="142">
        <v>0.2</v>
      </c>
      <c r="B50" s="141" t="s">
        <v>78</v>
      </c>
      <c r="C50" s="775">
        <f>SUM(C49)</f>
        <v>0</v>
      </c>
      <c r="D50" s="776">
        <f>C50/$C$14</f>
        <v>0</v>
      </c>
      <c r="E50" s="140">
        <f>SUM(E49)</f>
        <v>0</v>
      </c>
      <c r="F50" s="776">
        <f>E50/$C$14</f>
        <v>0</v>
      </c>
      <c r="G50" s="140">
        <f>SUM(G49)</f>
        <v>0</v>
      </c>
      <c r="H50" s="776">
        <f>G50/$C$14</f>
        <v>0</v>
      </c>
      <c r="I50" s="140">
        <f>SUM(I49)</f>
        <v>0</v>
      </c>
      <c r="J50" s="776">
        <f>I50/$C$14</f>
        <v>0</v>
      </c>
      <c r="K50" s="140">
        <f>I50+G50+E50+C50</f>
        <v>0</v>
      </c>
      <c r="L50" s="776">
        <f>K50/$C$14</f>
        <v>0</v>
      </c>
      <c r="M50" s="777">
        <f>SUM(M49)</f>
        <v>0</v>
      </c>
      <c r="N50" s="776">
        <f>M50/$C$14</f>
        <v>0</v>
      </c>
      <c r="O50" s="140">
        <f>SUM(O49)</f>
        <v>0</v>
      </c>
      <c r="P50" s="776">
        <f>O50/$C$14</f>
        <v>0</v>
      </c>
      <c r="Q50" s="140">
        <f>SUM(Q49)</f>
        <v>0</v>
      </c>
      <c r="R50" s="776">
        <f>Q50/$C$14</f>
        <v>0</v>
      </c>
      <c r="S50" s="776">
        <f>SUM(S49)</f>
        <v>0</v>
      </c>
      <c r="T50" s="776">
        <f>S50/$C$14</f>
        <v>0</v>
      </c>
      <c r="U50" s="776">
        <f>SUM(U49)</f>
        <v>0</v>
      </c>
      <c r="V50" s="776">
        <f>U50/$C$14</f>
        <v>0</v>
      </c>
      <c r="W50" s="140">
        <f>SUM(W49)</f>
        <v>0</v>
      </c>
      <c r="X50" s="776">
        <f>W50/$C$14</f>
        <v>0</v>
      </c>
      <c r="Y50" s="140">
        <f>SUM(Y49)</f>
        <v>0</v>
      </c>
      <c r="Z50" s="776">
        <f>Y50/$C$14</f>
        <v>0</v>
      </c>
      <c r="AA50" s="140">
        <f>SUM(AA49)</f>
        <v>0</v>
      </c>
      <c r="AB50" s="776">
        <f>AA50/$C$14</f>
        <v>0</v>
      </c>
      <c r="AC50" s="39"/>
      <c r="AD50" s="39"/>
      <c r="AE50" s="39"/>
      <c r="AF50" s="39"/>
      <c r="AG50" s="39"/>
      <c r="AH50" s="39"/>
      <c r="AI50" s="39"/>
      <c r="AJ50" s="39"/>
      <c r="AK50" s="39"/>
      <c r="AL50" s="39"/>
      <c r="AM50" s="39"/>
      <c r="AN50" s="39"/>
      <c r="AO50" s="39"/>
      <c r="AP50" s="39"/>
      <c r="AQ50" s="39"/>
      <c r="AR50" s="39"/>
      <c r="AS50" s="39"/>
      <c r="AT50" s="39"/>
      <c r="AU50" s="39"/>
      <c r="AV50" s="39"/>
      <c r="AW50" s="157"/>
      <c r="AX50" s="158"/>
      <c r="AY50" s="158"/>
      <c r="AZ50" s="158"/>
      <c r="BA50" s="158"/>
    </row>
    <row r="51" spans="1:53" ht="13.5" thickBot="1" x14ac:dyDescent="0.3">
      <c r="A51" s="1278"/>
      <c r="B51" s="127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53" ht="12.75" customHeight="1" x14ac:dyDescent="0.2">
      <c r="A52" s="1268" t="s">
        <v>292</v>
      </c>
      <c r="B52" s="1269"/>
      <c r="C52" s="1026" t="str">
        <f>I21</f>
        <v>JJJJ</v>
      </c>
      <c r="D52" s="1061"/>
      <c r="E52" s="1050" t="str">
        <f>L21</f>
        <v>JJJJ</v>
      </c>
      <c r="F52" s="1061"/>
      <c r="G52" s="1050" t="str">
        <f>O21</f>
        <v>JJJJ</v>
      </c>
      <c r="H52" s="1068"/>
      <c r="I52" s="1050" t="str">
        <f>R21</f>
        <v>JJJJ</v>
      </c>
      <c r="J52" s="1068"/>
      <c r="K52" s="1050" t="s">
        <v>77</v>
      </c>
      <c r="L52" s="1002"/>
      <c r="M52" s="1161" t="s">
        <v>26</v>
      </c>
      <c r="N52" s="1122"/>
      <c r="O52" s="1113" t="s">
        <v>25</v>
      </c>
      <c r="P52" s="1113"/>
      <c r="Q52" s="1113" t="s">
        <v>24</v>
      </c>
      <c r="R52" s="1122"/>
      <c r="S52" s="1113" t="s">
        <v>44</v>
      </c>
      <c r="T52" s="1122"/>
      <c r="U52" s="1113" t="s">
        <v>43</v>
      </c>
      <c r="V52" s="1122"/>
      <c r="W52" s="1113" t="s">
        <v>21</v>
      </c>
      <c r="X52" s="1122"/>
      <c r="Y52" s="1113" t="s">
        <v>41</v>
      </c>
      <c r="Z52" s="1122"/>
      <c r="AA52" s="999" t="s">
        <v>77</v>
      </c>
      <c r="AB52" s="1114"/>
      <c r="AC52" s="39"/>
      <c r="AD52" s="39"/>
      <c r="AE52" s="39"/>
      <c r="AF52" s="39"/>
      <c r="AG52" s="39"/>
      <c r="AH52" s="39"/>
      <c r="AI52" s="39"/>
      <c r="AJ52" s="39"/>
      <c r="AK52" s="39"/>
      <c r="AL52" s="39"/>
      <c r="AM52" s="39"/>
      <c r="AN52" s="39"/>
      <c r="AO52" s="39"/>
      <c r="AP52" s="39"/>
      <c r="AQ52" s="39"/>
      <c r="AR52" s="39"/>
      <c r="AS52" s="39"/>
      <c r="AT52" s="39"/>
      <c r="AU52" s="39"/>
      <c r="AV52" s="39"/>
      <c r="AW52" s="157"/>
      <c r="AX52" s="158"/>
      <c r="AY52" s="158"/>
      <c r="AZ52" s="158"/>
      <c r="BA52" s="158"/>
    </row>
    <row r="53" spans="1:53" ht="27" customHeight="1" x14ac:dyDescent="0.25">
      <c r="A53" s="1270"/>
      <c r="B53" s="1271"/>
      <c r="C53" s="138" t="s">
        <v>9</v>
      </c>
      <c r="D53" s="137" t="s">
        <v>8</v>
      </c>
      <c r="E53" s="136" t="s">
        <v>9</v>
      </c>
      <c r="F53" s="134" t="s">
        <v>8</v>
      </c>
      <c r="G53" s="134" t="s">
        <v>9</v>
      </c>
      <c r="H53" s="134" t="s">
        <v>8</v>
      </c>
      <c r="I53" s="134" t="s">
        <v>9</v>
      </c>
      <c r="J53" s="134" t="s">
        <v>8</v>
      </c>
      <c r="K53" s="134" t="s">
        <v>9</v>
      </c>
      <c r="L53" s="133" t="s">
        <v>8</v>
      </c>
      <c r="M53" s="135" t="s">
        <v>9</v>
      </c>
      <c r="N53" s="134" t="s">
        <v>8</v>
      </c>
      <c r="O53" s="134" t="s">
        <v>9</v>
      </c>
      <c r="P53" s="134" t="s">
        <v>8</v>
      </c>
      <c r="Q53" s="134" t="s">
        <v>9</v>
      </c>
      <c r="R53" s="134" t="s">
        <v>8</v>
      </c>
      <c r="S53" s="134" t="s">
        <v>9</v>
      </c>
      <c r="T53" s="134" t="s">
        <v>8</v>
      </c>
      <c r="U53" s="134" t="s">
        <v>9</v>
      </c>
      <c r="V53" s="134" t="s">
        <v>8</v>
      </c>
      <c r="W53" s="134" t="s">
        <v>9</v>
      </c>
      <c r="X53" s="134" t="s">
        <v>8</v>
      </c>
      <c r="Y53" s="134" t="s">
        <v>9</v>
      </c>
      <c r="Z53" s="134" t="s">
        <v>8</v>
      </c>
      <c r="AA53" s="134" t="s">
        <v>9</v>
      </c>
      <c r="AB53" s="133" t="s">
        <v>8</v>
      </c>
      <c r="AC53" s="39"/>
      <c r="AD53" s="39"/>
      <c r="AE53" s="39"/>
      <c r="AF53" s="39"/>
      <c r="AG53" s="39"/>
      <c r="AH53" s="39"/>
      <c r="AI53" s="39"/>
      <c r="AJ53" s="39"/>
      <c r="AK53" s="39"/>
      <c r="AL53" s="39"/>
      <c r="AM53" s="39"/>
      <c r="AN53" s="39"/>
      <c r="AO53" s="39"/>
      <c r="AP53" s="39"/>
      <c r="AQ53" s="39"/>
      <c r="AR53" s="39"/>
      <c r="AS53" s="39"/>
      <c r="AT53" s="39"/>
      <c r="AU53" s="39"/>
      <c r="AV53" s="39"/>
      <c r="AW53" s="157"/>
      <c r="AX53" s="158"/>
      <c r="AY53" s="158"/>
      <c r="AZ53" s="158"/>
      <c r="BA53" s="158"/>
    </row>
    <row r="54" spans="1:53" s="563" customFormat="1" x14ac:dyDescent="0.25">
      <c r="A54" s="132" t="s">
        <v>55</v>
      </c>
      <c r="B54" s="131" t="s">
        <v>51</v>
      </c>
      <c r="C54" s="128"/>
      <c r="D54" s="130"/>
      <c r="E54" s="562"/>
      <c r="F54" s="127"/>
      <c r="G54" s="127"/>
      <c r="H54" s="127"/>
      <c r="I54" s="127"/>
      <c r="J54" s="127"/>
      <c r="K54" s="129"/>
      <c r="L54" s="125"/>
      <c r="M54" s="128"/>
      <c r="N54" s="127"/>
      <c r="O54" s="127"/>
      <c r="P54" s="127"/>
      <c r="Q54" s="127"/>
      <c r="R54" s="127"/>
      <c r="S54" s="127"/>
      <c r="T54" s="127"/>
      <c r="U54" s="127"/>
      <c r="V54" s="127"/>
      <c r="W54" s="127"/>
      <c r="X54" s="127"/>
      <c r="Y54" s="127"/>
      <c r="Z54" s="126"/>
      <c r="AA54" s="126"/>
      <c r="AB54" s="125"/>
      <c r="AC54" s="39"/>
      <c r="AD54" s="39"/>
      <c r="AE54" s="39"/>
      <c r="AF54" s="39"/>
      <c r="AG54" s="39"/>
      <c r="AH54" s="39"/>
      <c r="AI54" s="39"/>
      <c r="AJ54" s="39"/>
      <c r="AK54" s="39"/>
      <c r="AL54" s="39"/>
      <c r="AM54" s="39"/>
      <c r="AN54" s="39"/>
      <c r="AO54" s="39"/>
      <c r="AP54" s="39"/>
      <c r="AQ54" s="39"/>
      <c r="AR54" s="39"/>
      <c r="AS54" s="39"/>
      <c r="AT54" s="39"/>
      <c r="AU54" s="39"/>
      <c r="AV54" s="39"/>
      <c r="AX54" s="552"/>
      <c r="AY54" s="552"/>
      <c r="AZ54" s="552"/>
      <c r="BA54" s="552"/>
    </row>
    <row r="55" spans="1:53" x14ac:dyDescent="0.25">
      <c r="A55" s="439"/>
      <c r="B55" s="124" t="s">
        <v>76</v>
      </c>
      <c r="C55" s="768">
        <f>I45</f>
        <v>0</v>
      </c>
      <c r="D55" s="769">
        <f>J45</f>
        <v>0</v>
      </c>
      <c r="E55" s="770">
        <f>L45</f>
        <v>0</v>
      </c>
      <c r="F55" s="771">
        <f>M45</f>
        <v>0</v>
      </c>
      <c r="G55" s="771">
        <f>O45</f>
        <v>0</v>
      </c>
      <c r="H55" s="771">
        <f>P45</f>
        <v>0</v>
      </c>
      <c r="I55" s="771">
        <f>R45</f>
        <v>0</v>
      </c>
      <c r="J55" s="771">
        <f>S45</f>
        <v>0</v>
      </c>
      <c r="K55" s="772">
        <f>I55+G55+E55+C55</f>
        <v>0</v>
      </c>
      <c r="L55" s="772">
        <f>J55+H55+F55+D55</f>
        <v>0</v>
      </c>
      <c r="M55" s="773">
        <f>W45</f>
        <v>0</v>
      </c>
      <c r="N55" s="771">
        <f>X45</f>
        <v>0</v>
      </c>
      <c r="O55" s="771">
        <f>Z45</f>
        <v>0</v>
      </c>
      <c r="P55" s="771">
        <f>AA45</f>
        <v>0</v>
      </c>
      <c r="Q55" s="771">
        <f>AC45</f>
        <v>0</v>
      </c>
      <c r="R55" s="771">
        <f>AD45</f>
        <v>0</v>
      </c>
      <c r="S55" s="771">
        <f>AF45</f>
        <v>0</v>
      </c>
      <c r="T55" s="771">
        <f>AG45</f>
        <v>0</v>
      </c>
      <c r="U55" s="771">
        <f>AI45</f>
        <v>0</v>
      </c>
      <c r="V55" s="771">
        <f>AJ45</f>
        <v>0</v>
      </c>
      <c r="W55" s="771">
        <f>AL45</f>
        <v>0</v>
      </c>
      <c r="X55" s="771">
        <f>AM45</f>
        <v>0</v>
      </c>
      <c r="Y55" s="771">
        <f>AO45</f>
        <v>0</v>
      </c>
      <c r="Z55" s="771">
        <f>AP45</f>
        <v>0</v>
      </c>
      <c r="AA55" s="774">
        <f>Y55+W55+S55+U55+Q55+O55+M55</f>
        <v>0</v>
      </c>
      <c r="AB55" s="774">
        <f>Z55+X55+R55+T55+V55+P55+N55</f>
        <v>0</v>
      </c>
      <c r="AC55" s="39"/>
      <c r="AD55" s="39"/>
      <c r="AE55" s="39"/>
      <c r="AF55" s="39"/>
      <c r="AG55" s="39"/>
      <c r="AH55" s="39"/>
      <c r="AI55" s="39"/>
      <c r="AJ55" s="39"/>
      <c r="AK55" s="39"/>
      <c r="AL55" s="39"/>
      <c r="AM55" s="39"/>
      <c r="AN55" s="39"/>
      <c r="AO55" s="39"/>
      <c r="AP55" s="39"/>
      <c r="AQ55" s="39"/>
      <c r="AR55" s="39"/>
      <c r="AS55" s="39"/>
      <c r="AT55" s="39"/>
      <c r="AU55" s="39"/>
      <c r="AV55" s="39"/>
      <c r="AW55" s="157"/>
      <c r="AX55" s="158"/>
      <c r="AY55" s="158"/>
      <c r="AZ55" s="158"/>
      <c r="BA55" s="158"/>
    </row>
    <row r="56" spans="1:53" ht="13.5" thickBot="1" x14ac:dyDescent="0.3">
      <c r="A56" s="122" t="s">
        <v>10</v>
      </c>
      <c r="B56" s="767" t="s">
        <v>321</v>
      </c>
      <c r="C56" s="611">
        <f t="shared" ref="C56:AB56" si="25">C55*$A$55</f>
        <v>0</v>
      </c>
      <c r="D56" s="611">
        <f t="shared" si="25"/>
        <v>0</v>
      </c>
      <c r="E56" s="611">
        <f t="shared" si="25"/>
        <v>0</v>
      </c>
      <c r="F56" s="611">
        <f t="shared" si="25"/>
        <v>0</v>
      </c>
      <c r="G56" s="611">
        <f t="shared" si="25"/>
        <v>0</v>
      </c>
      <c r="H56" s="611">
        <f t="shared" si="25"/>
        <v>0</v>
      </c>
      <c r="I56" s="611">
        <f t="shared" si="25"/>
        <v>0</v>
      </c>
      <c r="J56" s="611">
        <f t="shared" si="25"/>
        <v>0</v>
      </c>
      <c r="K56" s="611">
        <f t="shared" si="25"/>
        <v>0</v>
      </c>
      <c r="L56" s="611">
        <f t="shared" si="25"/>
        <v>0</v>
      </c>
      <c r="M56" s="611">
        <f t="shared" si="25"/>
        <v>0</v>
      </c>
      <c r="N56" s="611">
        <f t="shared" si="25"/>
        <v>0</v>
      </c>
      <c r="O56" s="611">
        <f t="shared" si="25"/>
        <v>0</v>
      </c>
      <c r="P56" s="611">
        <f t="shared" si="25"/>
        <v>0</v>
      </c>
      <c r="Q56" s="611">
        <f t="shared" si="25"/>
        <v>0</v>
      </c>
      <c r="R56" s="611">
        <f t="shared" si="25"/>
        <v>0</v>
      </c>
      <c r="S56" s="611">
        <f t="shared" si="25"/>
        <v>0</v>
      </c>
      <c r="T56" s="611">
        <f t="shared" si="25"/>
        <v>0</v>
      </c>
      <c r="U56" s="611">
        <f t="shared" si="25"/>
        <v>0</v>
      </c>
      <c r="V56" s="611">
        <f t="shared" si="25"/>
        <v>0</v>
      </c>
      <c r="W56" s="611">
        <f t="shared" si="25"/>
        <v>0</v>
      </c>
      <c r="X56" s="611">
        <f t="shared" si="25"/>
        <v>0</v>
      </c>
      <c r="Y56" s="611">
        <f t="shared" si="25"/>
        <v>0</v>
      </c>
      <c r="Z56" s="611">
        <f t="shared" si="25"/>
        <v>0</v>
      </c>
      <c r="AA56" s="611">
        <f t="shared" si="25"/>
        <v>0</v>
      </c>
      <c r="AB56" s="611">
        <f t="shared" si="25"/>
        <v>0</v>
      </c>
      <c r="AC56" s="39"/>
      <c r="AD56" s="39"/>
      <c r="AE56" s="39"/>
      <c r="AF56" s="39"/>
      <c r="AG56" s="39"/>
      <c r="AH56" s="39"/>
      <c r="AI56" s="39"/>
      <c r="AJ56" s="39"/>
      <c r="AK56" s="39"/>
      <c r="AL56" s="39"/>
      <c r="AM56" s="39"/>
      <c r="AN56" s="39"/>
      <c r="AO56" s="39"/>
      <c r="AP56" s="39"/>
      <c r="AQ56" s="39"/>
      <c r="AR56" s="39"/>
      <c r="AS56" s="39"/>
      <c r="AT56" s="39"/>
      <c r="AU56" s="39"/>
      <c r="AV56" s="39"/>
      <c r="AW56" s="157"/>
      <c r="AX56" s="158"/>
      <c r="AY56" s="158"/>
      <c r="AZ56" s="158"/>
      <c r="BA56" s="158"/>
    </row>
    <row r="57" spans="1:53" s="158" customFormat="1" ht="13.5" thickBot="1"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39"/>
      <c r="Z57" s="39"/>
      <c r="AA57" s="39"/>
      <c r="AB57" s="39"/>
      <c r="AC57" s="39"/>
      <c r="AD57" s="39"/>
      <c r="AE57" s="39"/>
      <c r="AF57" s="39"/>
      <c r="AG57" s="39"/>
      <c r="AH57" s="39"/>
      <c r="AI57" s="39"/>
      <c r="AJ57" s="39"/>
      <c r="AK57" s="39"/>
      <c r="AL57" s="39"/>
      <c r="AM57" s="39"/>
      <c r="AN57" s="39"/>
      <c r="AO57" s="39"/>
      <c r="AP57" s="39"/>
      <c r="AQ57" s="39"/>
      <c r="AR57" s="39"/>
    </row>
    <row r="58" spans="1:53" x14ac:dyDescent="0.2">
      <c r="A58" s="1182" t="s">
        <v>75</v>
      </c>
      <c r="B58" s="1259"/>
      <c r="C58" s="1026" t="s">
        <v>51</v>
      </c>
      <c r="D58" s="1272"/>
      <c r="E58" s="1272"/>
      <c r="F58" s="1272"/>
      <c r="G58" s="1272"/>
      <c r="H58" s="974" t="s">
        <v>28</v>
      </c>
      <c r="I58" s="1169"/>
      <c r="J58" s="1169"/>
      <c r="K58" s="1169"/>
      <c r="L58" s="1169"/>
      <c r="M58" s="1169"/>
      <c r="N58" s="1169"/>
      <c r="O58" s="1169"/>
      <c r="P58" s="1169"/>
      <c r="Q58" s="1169"/>
      <c r="R58" s="1169"/>
      <c r="S58" s="1169"/>
      <c r="T58" s="1169"/>
      <c r="U58" s="1173"/>
      <c r="V58" s="1180" t="s">
        <v>300</v>
      </c>
      <c r="W58" s="1132"/>
      <c r="X58" s="1132"/>
      <c r="Y58" s="1132" t="s">
        <v>74</v>
      </c>
      <c r="Z58" s="1132"/>
      <c r="AA58" s="1132"/>
      <c r="AB58" s="1132" t="s">
        <v>45</v>
      </c>
      <c r="AC58" s="1132"/>
      <c r="AD58" s="1132"/>
      <c r="AE58" s="1132" t="s">
        <v>44</v>
      </c>
      <c r="AF58" s="1132"/>
      <c r="AG58" s="1132"/>
      <c r="AH58" s="1132" t="s">
        <v>43</v>
      </c>
      <c r="AI58" s="1132"/>
      <c r="AJ58" s="1132"/>
      <c r="AK58" s="1132" t="s">
        <v>42</v>
      </c>
      <c r="AL58" s="1132"/>
      <c r="AM58" s="1132"/>
      <c r="AN58" s="1132" t="s">
        <v>41</v>
      </c>
      <c r="AO58" s="1132"/>
      <c r="AP58" s="1132"/>
      <c r="AQ58" s="1113" t="s">
        <v>30</v>
      </c>
      <c r="AR58" s="1113"/>
      <c r="AS58" s="1143" t="s">
        <v>40</v>
      </c>
    </row>
    <row r="59" spans="1:53" x14ac:dyDescent="0.2">
      <c r="A59" s="1264" t="s">
        <v>39</v>
      </c>
      <c r="B59" s="1266" t="s">
        <v>73</v>
      </c>
      <c r="C59" s="1253" t="s">
        <v>38</v>
      </c>
      <c r="D59" s="1254"/>
      <c r="E59" s="1254"/>
      <c r="F59" s="1280" t="s">
        <v>35</v>
      </c>
      <c r="G59" s="1167" t="s">
        <v>72</v>
      </c>
      <c r="H59" s="990" t="s">
        <v>35</v>
      </c>
      <c r="I59" s="1165" t="str">
        <f>I21</f>
        <v>JJJJ</v>
      </c>
      <c r="J59" s="1166"/>
      <c r="K59" s="1052" t="s">
        <v>35</v>
      </c>
      <c r="L59" s="1165" t="str">
        <f>L21</f>
        <v>JJJJ</v>
      </c>
      <c r="M59" s="1166"/>
      <c r="N59" s="1052" t="s">
        <v>35</v>
      </c>
      <c r="O59" s="1165" t="str">
        <f>O21</f>
        <v>JJJJ</v>
      </c>
      <c r="P59" s="1166"/>
      <c r="Q59" s="1052" t="s">
        <v>35</v>
      </c>
      <c r="R59" s="1165" t="str">
        <f>R21</f>
        <v>JJJJ</v>
      </c>
      <c r="S59" s="1166"/>
      <c r="T59" s="1131" t="s">
        <v>10</v>
      </c>
      <c r="U59" s="1174"/>
      <c r="V59" s="1171" t="s">
        <v>36</v>
      </c>
      <c r="W59" s="1128" t="s">
        <v>10</v>
      </c>
      <c r="X59" s="1128"/>
      <c r="Y59" s="1140" t="s">
        <v>36</v>
      </c>
      <c r="Z59" s="1128" t="s">
        <v>10</v>
      </c>
      <c r="AA59" s="1128"/>
      <c r="AB59" s="1140" t="s">
        <v>36</v>
      </c>
      <c r="AC59" s="1128" t="s">
        <v>10</v>
      </c>
      <c r="AD59" s="1128"/>
      <c r="AE59" s="1140" t="s">
        <v>36</v>
      </c>
      <c r="AF59" s="1128" t="s">
        <v>10</v>
      </c>
      <c r="AG59" s="1128"/>
      <c r="AH59" s="1140" t="s">
        <v>36</v>
      </c>
      <c r="AI59" s="1128" t="s">
        <v>10</v>
      </c>
      <c r="AJ59" s="1128"/>
      <c r="AK59" s="1140" t="s">
        <v>36</v>
      </c>
      <c r="AL59" s="1128" t="s">
        <v>10</v>
      </c>
      <c r="AM59" s="1128"/>
      <c r="AN59" s="1140" t="s">
        <v>36</v>
      </c>
      <c r="AO59" s="1128" t="s">
        <v>10</v>
      </c>
      <c r="AP59" s="1128"/>
      <c r="AQ59" s="1115"/>
      <c r="AR59" s="1115"/>
      <c r="AS59" s="1144"/>
    </row>
    <row r="60" spans="1:53" x14ac:dyDescent="0.25">
      <c r="A60" s="1265"/>
      <c r="B60" s="1267"/>
      <c r="C60" s="1255"/>
      <c r="D60" s="1168"/>
      <c r="E60" s="1168"/>
      <c r="F60" s="1046"/>
      <c r="G60" s="1168"/>
      <c r="H60" s="1151"/>
      <c r="I60" s="23" t="s">
        <v>9</v>
      </c>
      <c r="J60" s="23" t="s">
        <v>8</v>
      </c>
      <c r="K60" s="991"/>
      <c r="L60" s="23" t="s">
        <v>9</v>
      </c>
      <c r="M60" s="23" t="s">
        <v>8</v>
      </c>
      <c r="N60" s="991"/>
      <c r="O60" s="23" t="s">
        <v>9</v>
      </c>
      <c r="P60" s="23" t="s">
        <v>8</v>
      </c>
      <c r="Q60" s="991"/>
      <c r="R60" s="23" t="s">
        <v>9</v>
      </c>
      <c r="S60" s="23" t="s">
        <v>8</v>
      </c>
      <c r="T60" s="23" t="s">
        <v>9</v>
      </c>
      <c r="U60" s="34" t="s">
        <v>8</v>
      </c>
      <c r="V60" s="1172"/>
      <c r="W60" s="23" t="s">
        <v>9</v>
      </c>
      <c r="X60" s="23" t="s">
        <v>8</v>
      </c>
      <c r="Y60" s="1141"/>
      <c r="Z60" s="23" t="s">
        <v>9</v>
      </c>
      <c r="AA60" s="23" t="s">
        <v>8</v>
      </c>
      <c r="AB60" s="1141"/>
      <c r="AC60" s="23" t="s">
        <v>9</v>
      </c>
      <c r="AD60" s="23" t="s">
        <v>8</v>
      </c>
      <c r="AE60" s="1141"/>
      <c r="AF60" s="23" t="s">
        <v>9</v>
      </c>
      <c r="AG60" s="23" t="s">
        <v>8</v>
      </c>
      <c r="AH60" s="1141"/>
      <c r="AI60" s="23" t="s">
        <v>9</v>
      </c>
      <c r="AJ60" s="23" t="s">
        <v>8</v>
      </c>
      <c r="AK60" s="1141"/>
      <c r="AL60" s="23" t="s">
        <v>9</v>
      </c>
      <c r="AM60" s="23" t="s">
        <v>8</v>
      </c>
      <c r="AN60" s="1141"/>
      <c r="AO60" s="23" t="s">
        <v>9</v>
      </c>
      <c r="AP60" s="23" t="s">
        <v>8</v>
      </c>
      <c r="AQ60" s="23" t="s">
        <v>9</v>
      </c>
      <c r="AR60" s="23" t="s">
        <v>8</v>
      </c>
      <c r="AS60" s="1144"/>
    </row>
    <row r="61" spans="1:53" x14ac:dyDescent="0.25">
      <c r="A61" s="432"/>
      <c r="B61" s="464"/>
      <c r="C61" s="1156"/>
      <c r="D61" s="1157"/>
      <c r="E61" s="1158"/>
      <c r="F61" s="466"/>
      <c r="G61" s="431"/>
      <c r="H61" s="834"/>
      <c r="I61" s="564">
        <f>H61*$G61</f>
        <v>0</v>
      </c>
      <c r="J61" s="608">
        <f t="shared" ref="J61:J68" si="26">I61/$C$14</f>
        <v>0</v>
      </c>
      <c r="K61" s="467"/>
      <c r="L61" s="564">
        <f>K61*$G61</f>
        <v>0</v>
      </c>
      <c r="M61" s="608">
        <f t="shared" ref="M61:M68" si="27">L61/$C$14</f>
        <v>0</v>
      </c>
      <c r="N61" s="468"/>
      <c r="O61" s="564">
        <f>N61*$G61</f>
        <v>0</v>
      </c>
      <c r="P61" s="608">
        <f t="shared" ref="P61:P68" si="28">O61/$C$14</f>
        <v>0</v>
      </c>
      <c r="Q61" s="468"/>
      <c r="R61" s="564">
        <f>Q61*$G61</f>
        <v>0</v>
      </c>
      <c r="S61" s="765">
        <f t="shared" ref="S61:S68" si="29">R61/$C$14</f>
        <v>0</v>
      </c>
      <c r="T61" s="80">
        <f t="shared" ref="T61:T68" si="30">R61+O61+L61+I61</f>
        <v>0</v>
      </c>
      <c r="U61" s="608">
        <f t="shared" ref="U61:U68" si="31">T61/$C$14</f>
        <v>0</v>
      </c>
      <c r="V61" s="444"/>
      <c r="W61" s="80">
        <f t="shared" ref="W61:W68" si="32">V61*$T61</f>
        <v>0</v>
      </c>
      <c r="X61" s="80">
        <f t="shared" ref="X61:X68" si="33">V61*$U61</f>
        <v>0</v>
      </c>
      <c r="Y61" s="444"/>
      <c r="Z61" s="80">
        <f t="shared" ref="Z61:Z68" si="34">Y61*$T61</f>
        <v>0</v>
      </c>
      <c r="AA61" s="80">
        <f t="shared" ref="AA61:AA68" si="35">Y61*$U61</f>
        <v>0</v>
      </c>
      <c r="AB61" s="444"/>
      <c r="AC61" s="80">
        <f t="shared" ref="AC61:AC68" si="36">AB61*$T61</f>
        <v>0</v>
      </c>
      <c r="AD61" s="80">
        <f t="shared" ref="AD61:AD68" si="37">AB61*$U61</f>
        <v>0</v>
      </c>
      <c r="AE61" s="444"/>
      <c r="AF61" s="80">
        <f t="shared" ref="AF61:AF68" si="38">AE61*$T61</f>
        <v>0</v>
      </c>
      <c r="AG61" s="80">
        <f t="shared" ref="AG61:AG68" si="39">AE61*$U61</f>
        <v>0</v>
      </c>
      <c r="AH61" s="444"/>
      <c r="AI61" s="80">
        <f t="shared" ref="AI61:AI68" si="40">AH61*$T61</f>
        <v>0</v>
      </c>
      <c r="AJ61" s="80">
        <f t="shared" ref="AJ61:AJ68" si="41">AH61*$U61</f>
        <v>0</v>
      </c>
      <c r="AK61" s="444"/>
      <c r="AL61" s="80">
        <f t="shared" ref="AL61:AL68" si="42">AK61*$T61</f>
        <v>0</v>
      </c>
      <c r="AM61" s="80">
        <f t="shared" ref="AM61:AM68" si="43">AK61*$U61</f>
        <v>0</v>
      </c>
      <c r="AN61" s="444"/>
      <c r="AO61" s="80">
        <f t="shared" ref="AO61:AO68" si="44">AN61*$T61</f>
        <v>0</v>
      </c>
      <c r="AP61" s="80">
        <f t="shared" ref="AP61:AP68" si="45">AN61*$U61</f>
        <v>0</v>
      </c>
      <c r="AQ61" s="67">
        <f t="shared" ref="AQ61:AR69" si="46">AO61+AL61+AI61+AF61+AC61+Z61+W61</f>
        <v>0</v>
      </c>
      <c r="AR61" s="67">
        <f t="shared" si="46"/>
        <v>0</v>
      </c>
      <c r="AS61" s="445"/>
    </row>
    <row r="62" spans="1:53" x14ac:dyDescent="0.25">
      <c r="A62" s="432"/>
      <c r="B62" s="464"/>
      <c r="C62" s="1156"/>
      <c r="D62" s="1157"/>
      <c r="E62" s="1158"/>
      <c r="F62" s="466"/>
      <c r="G62" s="431"/>
      <c r="H62" s="834"/>
      <c r="I62" s="564">
        <f t="shared" ref="I62:I68" si="47">H62*$G62</f>
        <v>0</v>
      </c>
      <c r="J62" s="608">
        <f t="shared" si="26"/>
        <v>0</v>
      </c>
      <c r="K62" s="467"/>
      <c r="L62" s="564">
        <f t="shared" ref="L62:L68" si="48">K62*$G62</f>
        <v>0</v>
      </c>
      <c r="M62" s="608">
        <f t="shared" si="27"/>
        <v>0</v>
      </c>
      <c r="N62" s="468"/>
      <c r="O62" s="564">
        <f t="shared" ref="O62:O68" si="49">N62*$G62</f>
        <v>0</v>
      </c>
      <c r="P62" s="565">
        <f t="shared" si="28"/>
        <v>0</v>
      </c>
      <c r="Q62" s="468"/>
      <c r="R62" s="564">
        <f t="shared" ref="R62:R68" si="50">Q62*$G62</f>
        <v>0</v>
      </c>
      <c r="S62" s="765">
        <f t="shared" si="29"/>
        <v>0</v>
      </c>
      <c r="T62" s="80">
        <f t="shared" si="30"/>
        <v>0</v>
      </c>
      <c r="U62" s="608">
        <f t="shared" si="31"/>
        <v>0</v>
      </c>
      <c r="V62" s="444"/>
      <c r="W62" s="80">
        <f t="shared" si="32"/>
        <v>0</v>
      </c>
      <c r="X62" s="80">
        <f t="shared" si="33"/>
        <v>0</v>
      </c>
      <c r="Y62" s="444"/>
      <c r="Z62" s="80">
        <f t="shared" si="34"/>
        <v>0</v>
      </c>
      <c r="AA62" s="80">
        <f t="shared" si="35"/>
        <v>0</v>
      </c>
      <c r="AB62" s="444"/>
      <c r="AC62" s="80">
        <f t="shared" si="36"/>
        <v>0</v>
      </c>
      <c r="AD62" s="80">
        <f t="shared" si="37"/>
        <v>0</v>
      </c>
      <c r="AE62" s="444"/>
      <c r="AF62" s="80">
        <f t="shared" si="38"/>
        <v>0</v>
      </c>
      <c r="AG62" s="80">
        <f t="shared" si="39"/>
        <v>0</v>
      </c>
      <c r="AH62" s="444"/>
      <c r="AI62" s="80">
        <f t="shared" si="40"/>
        <v>0</v>
      </c>
      <c r="AJ62" s="80">
        <f t="shared" si="41"/>
        <v>0</v>
      </c>
      <c r="AK62" s="444"/>
      <c r="AL62" s="80">
        <f t="shared" si="42"/>
        <v>0</v>
      </c>
      <c r="AM62" s="80">
        <f t="shared" si="43"/>
        <v>0</v>
      </c>
      <c r="AN62" s="444"/>
      <c r="AO62" s="80">
        <f t="shared" si="44"/>
        <v>0</v>
      </c>
      <c r="AP62" s="80">
        <f t="shared" si="45"/>
        <v>0</v>
      </c>
      <c r="AQ62" s="67">
        <f t="shared" si="46"/>
        <v>0</v>
      </c>
      <c r="AR62" s="67">
        <f t="shared" si="46"/>
        <v>0</v>
      </c>
      <c r="AS62" s="445"/>
    </row>
    <row r="63" spans="1:53" x14ac:dyDescent="0.25">
      <c r="A63" s="432"/>
      <c r="B63" s="464"/>
      <c r="C63" s="1156"/>
      <c r="D63" s="1157"/>
      <c r="E63" s="1158"/>
      <c r="F63" s="466"/>
      <c r="G63" s="431"/>
      <c r="H63" s="834"/>
      <c r="I63" s="564">
        <f t="shared" si="47"/>
        <v>0</v>
      </c>
      <c r="J63" s="608">
        <f t="shared" si="26"/>
        <v>0</v>
      </c>
      <c r="K63" s="467"/>
      <c r="L63" s="564">
        <f t="shared" si="48"/>
        <v>0</v>
      </c>
      <c r="M63" s="608">
        <f t="shared" si="27"/>
        <v>0</v>
      </c>
      <c r="N63" s="468"/>
      <c r="O63" s="564">
        <f t="shared" si="49"/>
        <v>0</v>
      </c>
      <c r="P63" s="565">
        <f t="shared" si="28"/>
        <v>0</v>
      </c>
      <c r="Q63" s="468"/>
      <c r="R63" s="564">
        <f t="shared" si="50"/>
        <v>0</v>
      </c>
      <c r="S63" s="765">
        <f t="shared" si="29"/>
        <v>0</v>
      </c>
      <c r="T63" s="80">
        <f t="shared" si="30"/>
        <v>0</v>
      </c>
      <c r="U63" s="608">
        <f t="shared" si="31"/>
        <v>0</v>
      </c>
      <c r="V63" s="444"/>
      <c r="W63" s="80">
        <f t="shared" si="32"/>
        <v>0</v>
      </c>
      <c r="X63" s="80">
        <f t="shared" si="33"/>
        <v>0</v>
      </c>
      <c r="Y63" s="444"/>
      <c r="Z63" s="80">
        <f t="shared" si="34"/>
        <v>0</v>
      </c>
      <c r="AA63" s="80">
        <f t="shared" si="35"/>
        <v>0</v>
      </c>
      <c r="AB63" s="444"/>
      <c r="AC63" s="80">
        <f t="shared" si="36"/>
        <v>0</v>
      </c>
      <c r="AD63" s="80">
        <f t="shared" si="37"/>
        <v>0</v>
      </c>
      <c r="AE63" s="444"/>
      <c r="AF63" s="80">
        <f t="shared" si="38"/>
        <v>0</v>
      </c>
      <c r="AG63" s="80">
        <f t="shared" si="39"/>
        <v>0</v>
      </c>
      <c r="AH63" s="444"/>
      <c r="AI63" s="80">
        <f t="shared" si="40"/>
        <v>0</v>
      </c>
      <c r="AJ63" s="80">
        <f t="shared" si="41"/>
        <v>0</v>
      </c>
      <c r="AK63" s="444"/>
      <c r="AL63" s="80">
        <f t="shared" si="42"/>
        <v>0</v>
      </c>
      <c r="AM63" s="80">
        <f t="shared" si="43"/>
        <v>0</v>
      </c>
      <c r="AN63" s="444"/>
      <c r="AO63" s="80">
        <f t="shared" si="44"/>
        <v>0</v>
      </c>
      <c r="AP63" s="80">
        <f t="shared" si="45"/>
        <v>0</v>
      </c>
      <c r="AQ63" s="67">
        <f t="shared" si="46"/>
        <v>0</v>
      </c>
      <c r="AR63" s="67">
        <f t="shared" si="46"/>
        <v>0</v>
      </c>
      <c r="AS63" s="445"/>
      <c r="AT63" s="157"/>
      <c r="AU63" s="157"/>
      <c r="AV63" s="157"/>
      <c r="AW63" s="157"/>
    </row>
    <row r="64" spans="1:53" x14ac:dyDescent="0.25">
      <c r="A64" s="432"/>
      <c r="B64" s="464"/>
      <c r="C64" s="1156"/>
      <c r="D64" s="1157"/>
      <c r="E64" s="1158"/>
      <c r="F64" s="466"/>
      <c r="G64" s="431"/>
      <c r="H64" s="834"/>
      <c r="I64" s="564">
        <f t="shared" si="47"/>
        <v>0</v>
      </c>
      <c r="J64" s="608">
        <f t="shared" si="26"/>
        <v>0</v>
      </c>
      <c r="K64" s="566"/>
      <c r="L64" s="564">
        <f t="shared" si="48"/>
        <v>0</v>
      </c>
      <c r="M64" s="608">
        <f t="shared" si="27"/>
        <v>0</v>
      </c>
      <c r="N64" s="468"/>
      <c r="O64" s="564">
        <f t="shared" si="49"/>
        <v>0</v>
      </c>
      <c r="P64" s="565">
        <f t="shared" si="28"/>
        <v>0</v>
      </c>
      <c r="Q64" s="468"/>
      <c r="R64" s="564">
        <f t="shared" si="50"/>
        <v>0</v>
      </c>
      <c r="S64" s="765">
        <f t="shared" si="29"/>
        <v>0</v>
      </c>
      <c r="T64" s="80">
        <f t="shared" si="30"/>
        <v>0</v>
      </c>
      <c r="U64" s="608">
        <f t="shared" si="31"/>
        <v>0</v>
      </c>
      <c r="V64" s="444"/>
      <c r="W64" s="80">
        <f t="shared" si="32"/>
        <v>0</v>
      </c>
      <c r="X64" s="80">
        <f t="shared" si="33"/>
        <v>0</v>
      </c>
      <c r="Y64" s="444"/>
      <c r="Z64" s="80">
        <f t="shared" si="34"/>
        <v>0</v>
      </c>
      <c r="AA64" s="80">
        <f t="shared" si="35"/>
        <v>0</v>
      </c>
      <c r="AB64" s="444"/>
      <c r="AC64" s="80">
        <f t="shared" si="36"/>
        <v>0</v>
      </c>
      <c r="AD64" s="80">
        <f t="shared" si="37"/>
        <v>0</v>
      </c>
      <c r="AE64" s="444"/>
      <c r="AF64" s="80">
        <f t="shared" si="38"/>
        <v>0</v>
      </c>
      <c r="AG64" s="80">
        <f t="shared" si="39"/>
        <v>0</v>
      </c>
      <c r="AH64" s="444"/>
      <c r="AI64" s="80">
        <f t="shared" si="40"/>
        <v>0</v>
      </c>
      <c r="AJ64" s="80">
        <f t="shared" si="41"/>
        <v>0</v>
      </c>
      <c r="AK64" s="444"/>
      <c r="AL64" s="80">
        <f t="shared" si="42"/>
        <v>0</v>
      </c>
      <c r="AM64" s="80">
        <f t="shared" si="43"/>
        <v>0</v>
      </c>
      <c r="AN64" s="444"/>
      <c r="AO64" s="80">
        <f t="shared" si="44"/>
        <v>0</v>
      </c>
      <c r="AP64" s="80">
        <f t="shared" si="45"/>
        <v>0</v>
      </c>
      <c r="AQ64" s="67">
        <f t="shared" si="46"/>
        <v>0</v>
      </c>
      <c r="AR64" s="67">
        <f t="shared" si="46"/>
        <v>0</v>
      </c>
      <c r="AS64" s="445"/>
      <c r="AT64" s="157"/>
      <c r="AU64" s="157"/>
      <c r="AV64" s="157"/>
      <c r="AW64" s="157"/>
    </row>
    <row r="65" spans="1:49" x14ac:dyDescent="0.25">
      <c r="A65" s="432"/>
      <c r="B65" s="464"/>
      <c r="C65" s="1156"/>
      <c r="D65" s="1157"/>
      <c r="E65" s="1158"/>
      <c r="F65" s="466"/>
      <c r="G65" s="431"/>
      <c r="H65" s="834"/>
      <c r="I65" s="564">
        <f t="shared" si="47"/>
        <v>0</v>
      </c>
      <c r="J65" s="608">
        <f t="shared" si="26"/>
        <v>0</v>
      </c>
      <c r="K65" s="566"/>
      <c r="L65" s="564">
        <f t="shared" si="48"/>
        <v>0</v>
      </c>
      <c r="M65" s="608">
        <f t="shared" si="27"/>
        <v>0</v>
      </c>
      <c r="N65" s="468"/>
      <c r="O65" s="564">
        <f t="shared" si="49"/>
        <v>0</v>
      </c>
      <c r="P65" s="565">
        <f t="shared" si="28"/>
        <v>0</v>
      </c>
      <c r="Q65" s="468"/>
      <c r="R65" s="564">
        <f t="shared" si="50"/>
        <v>0</v>
      </c>
      <c r="S65" s="765">
        <f t="shared" si="29"/>
        <v>0</v>
      </c>
      <c r="T65" s="80">
        <f t="shared" si="30"/>
        <v>0</v>
      </c>
      <c r="U65" s="608">
        <f t="shared" si="31"/>
        <v>0</v>
      </c>
      <c r="V65" s="444"/>
      <c r="W65" s="80">
        <f t="shared" si="32"/>
        <v>0</v>
      </c>
      <c r="X65" s="80">
        <f t="shared" si="33"/>
        <v>0</v>
      </c>
      <c r="Y65" s="444"/>
      <c r="Z65" s="80">
        <f t="shared" si="34"/>
        <v>0</v>
      </c>
      <c r="AA65" s="80">
        <f t="shared" si="35"/>
        <v>0</v>
      </c>
      <c r="AB65" s="444"/>
      <c r="AC65" s="80">
        <f t="shared" si="36"/>
        <v>0</v>
      </c>
      <c r="AD65" s="80">
        <f t="shared" si="37"/>
        <v>0</v>
      </c>
      <c r="AE65" s="444"/>
      <c r="AF65" s="80">
        <f t="shared" si="38"/>
        <v>0</v>
      </c>
      <c r="AG65" s="80">
        <f t="shared" si="39"/>
        <v>0</v>
      </c>
      <c r="AH65" s="444"/>
      <c r="AI65" s="80">
        <f t="shared" si="40"/>
        <v>0</v>
      </c>
      <c r="AJ65" s="80">
        <f t="shared" si="41"/>
        <v>0</v>
      </c>
      <c r="AK65" s="444"/>
      <c r="AL65" s="80">
        <f t="shared" si="42"/>
        <v>0</v>
      </c>
      <c r="AM65" s="80">
        <f t="shared" si="43"/>
        <v>0</v>
      </c>
      <c r="AN65" s="444"/>
      <c r="AO65" s="80">
        <f t="shared" si="44"/>
        <v>0</v>
      </c>
      <c r="AP65" s="80">
        <f t="shared" si="45"/>
        <v>0</v>
      </c>
      <c r="AQ65" s="67">
        <f t="shared" si="46"/>
        <v>0</v>
      </c>
      <c r="AR65" s="67">
        <f t="shared" si="46"/>
        <v>0</v>
      </c>
      <c r="AS65" s="445"/>
      <c r="AT65" s="157"/>
      <c r="AU65" s="157"/>
      <c r="AV65" s="157"/>
      <c r="AW65" s="157"/>
    </row>
    <row r="66" spans="1:49" x14ac:dyDescent="0.25">
      <c r="A66" s="432"/>
      <c r="B66" s="464"/>
      <c r="C66" s="1156"/>
      <c r="D66" s="1157"/>
      <c r="E66" s="1158"/>
      <c r="F66" s="466"/>
      <c r="G66" s="431"/>
      <c r="H66" s="834"/>
      <c r="I66" s="564">
        <f t="shared" si="47"/>
        <v>0</v>
      </c>
      <c r="J66" s="608">
        <f t="shared" si="26"/>
        <v>0</v>
      </c>
      <c r="K66" s="566"/>
      <c r="L66" s="564">
        <f t="shared" si="48"/>
        <v>0</v>
      </c>
      <c r="M66" s="608">
        <f t="shared" si="27"/>
        <v>0</v>
      </c>
      <c r="N66" s="468"/>
      <c r="O66" s="564">
        <f t="shared" si="49"/>
        <v>0</v>
      </c>
      <c r="P66" s="565">
        <f t="shared" si="28"/>
        <v>0</v>
      </c>
      <c r="Q66" s="468"/>
      <c r="R66" s="564">
        <f t="shared" si="50"/>
        <v>0</v>
      </c>
      <c r="S66" s="765">
        <f t="shared" si="29"/>
        <v>0</v>
      </c>
      <c r="T66" s="80">
        <f t="shared" si="30"/>
        <v>0</v>
      </c>
      <c r="U66" s="608">
        <f t="shared" si="31"/>
        <v>0</v>
      </c>
      <c r="V66" s="444"/>
      <c r="W66" s="80">
        <f t="shared" si="32"/>
        <v>0</v>
      </c>
      <c r="X66" s="80">
        <f t="shared" si="33"/>
        <v>0</v>
      </c>
      <c r="Y66" s="444"/>
      <c r="Z66" s="80">
        <f t="shared" si="34"/>
        <v>0</v>
      </c>
      <c r="AA66" s="80">
        <f t="shared" si="35"/>
        <v>0</v>
      </c>
      <c r="AB66" s="444"/>
      <c r="AC66" s="80">
        <f t="shared" si="36"/>
        <v>0</v>
      </c>
      <c r="AD66" s="80">
        <f t="shared" si="37"/>
        <v>0</v>
      </c>
      <c r="AE66" s="444"/>
      <c r="AF66" s="80">
        <f t="shared" si="38"/>
        <v>0</v>
      </c>
      <c r="AG66" s="80">
        <f t="shared" si="39"/>
        <v>0</v>
      </c>
      <c r="AH66" s="444"/>
      <c r="AI66" s="80">
        <f t="shared" si="40"/>
        <v>0</v>
      </c>
      <c r="AJ66" s="80">
        <f t="shared" si="41"/>
        <v>0</v>
      </c>
      <c r="AK66" s="444"/>
      <c r="AL66" s="80">
        <f t="shared" si="42"/>
        <v>0</v>
      </c>
      <c r="AM66" s="80">
        <f t="shared" si="43"/>
        <v>0</v>
      </c>
      <c r="AN66" s="444"/>
      <c r="AO66" s="80">
        <f t="shared" si="44"/>
        <v>0</v>
      </c>
      <c r="AP66" s="80">
        <f t="shared" si="45"/>
        <v>0</v>
      </c>
      <c r="AQ66" s="67">
        <f t="shared" si="46"/>
        <v>0</v>
      </c>
      <c r="AR66" s="67">
        <f t="shared" si="46"/>
        <v>0</v>
      </c>
      <c r="AS66" s="445"/>
      <c r="AT66" s="157"/>
      <c r="AU66" s="157"/>
      <c r="AV66" s="157"/>
      <c r="AW66" s="157"/>
    </row>
    <row r="67" spans="1:49" x14ac:dyDescent="0.25">
      <c r="A67" s="432"/>
      <c r="B67" s="464"/>
      <c r="C67" s="1156"/>
      <c r="D67" s="1157"/>
      <c r="E67" s="1158"/>
      <c r="F67" s="466"/>
      <c r="G67" s="431"/>
      <c r="H67" s="834"/>
      <c r="I67" s="564">
        <f t="shared" si="47"/>
        <v>0</v>
      </c>
      <c r="J67" s="608">
        <f t="shared" si="26"/>
        <v>0</v>
      </c>
      <c r="K67" s="566"/>
      <c r="L67" s="564">
        <f t="shared" si="48"/>
        <v>0</v>
      </c>
      <c r="M67" s="608">
        <f t="shared" si="27"/>
        <v>0</v>
      </c>
      <c r="N67" s="468"/>
      <c r="O67" s="564">
        <f t="shared" si="49"/>
        <v>0</v>
      </c>
      <c r="P67" s="565">
        <f t="shared" si="28"/>
        <v>0</v>
      </c>
      <c r="Q67" s="468"/>
      <c r="R67" s="564">
        <f t="shared" si="50"/>
        <v>0</v>
      </c>
      <c r="S67" s="765">
        <f t="shared" si="29"/>
        <v>0</v>
      </c>
      <c r="T67" s="80">
        <f t="shared" si="30"/>
        <v>0</v>
      </c>
      <c r="U67" s="608">
        <f t="shared" si="31"/>
        <v>0</v>
      </c>
      <c r="V67" s="444"/>
      <c r="W67" s="80">
        <f t="shared" si="32"/>
        <v>0</v>
      </c>
      <c r="X67" s="80">
        <f t="shared" si="33"/>
        <v>0</v>
      </c>
      <c r="Y67" s="444"/>
      <c r="Z67" s="80">
        <f t="shared" si="34"/>
        <v>0</v>
      </c>
      <c r="AA67" s="80">
        <f t="shared" si="35"/>
        <v>0</v>
      </c>
      <c r="AB67" s="444"/>
      <c r="AC67" s="80">
        <f t="shared" si="36"/>
        <v>0</v>
      </c>
      <c r="AD67" s="80">
        <f t="shared" si="37"/>
        <v>0</v>
      </c>
      <c r="AE67" s="444"/>
      <c r="AF67" s="80">
        <f t="shared" si="38"/>
        <v>0</v>
      </c>
      <c r="AG67" s="80">
        <f t="shared" si="39"/>
        <v>0</v>
      </c>
      <c r="AH67" s="444"/>
      <c r="AI67" s="80">
        <f t="shared" si="40"/>
        <v>0</v>
      </c>
      <c r="AJ67" s="80">
        <f t="shared" si="41"/>
        <v>0</v>
      </c>
      <c r="AK67" s="444"/>
      <c r="AL67" s="80">
        <f t="shared" si="42"/>
        <v>0</v>
      </c>
      <c r="AM67" s="80">
        <f t="shared" si="43"/>
        <v>0</v>
      </c>
      <c r="AN67" s="444"/>
      <c r="AO67" s="80">
        <f t="shared" si="44"/>
        <v>0</v>
      </c>
      <c r="AP67" s="80">
        <f t="shared" si="45"/>
        <v>0</v>
      </c>
      <c r="AQ67" s="67">
        <f t="shared" si="46"/>
        <v>0</v>
      </c>
      <c r="AR67" s="67">
        <f t="shared" si="46"/>
        <v>0</v>
      </c>
      <c r="AS67" s="445"/>
      <c r="AT67" s="157"/>
      <c r="AU67" s="157"/>
      <c r="AV67" s="157"/>
      <c r="AW67" s="157"/>
    </row>
    <row r="68" spans="1:49" x14ac:dyDescent="0.25">
      <c r="A68" s="432"/>
      <c r="B68" s="464"/>
      <c r="C68" s="1156"/>
      <c r="D68" s="1157"/>
      <c r="E68" s="1158"/>
      <c r="F68" s="466"/>
      <c r="G68" s="431"/>
      <c r="H68" s="834"/>
      <c r="I68" s="564">
        <f t="shared" si="47"/>
        <v>0</v>
      </c>
      <c r="J68" s="608">
        <f t="shared" si="26"/>
        <v>0</v>
      </c>
      <c r="K68" s="566"/>
      <c r="L68" s="564">
        <f t="shared" si="48"/>
        <v>0</v>
      </c>
      <c r="M68" s="608">
        <f t="shared" si="27"/>
        <v>0</v>
      </c>
      <c r="N68" s="468"/>
      <c r="O68" s="564">
        <f t="shared" si="49"/>
        <v>0</v>
      </c>
      <c r="P68" s="565">
        <f t="shared" si="28"/>
        <v>0</v>
      </c>
      <c r="Q68" s="468"/>
      <c r="R68" s="564">
        <f t="shared" si="50"/>
        <v>0</v>
      </c>
      <c r="S68" s="765">
        <f t="shared" si="29"/>
        <v>0</v>
      </c>
      <c r="T68" s="80">
        <f t="shared" si="30"/>
        <v>0</v>
      </c>
      <c r="U68" s="608">
        <f t="shared" si="31"/>
        <v>0</v>
      </c>
      <c r="V68" s="444"/>
      <c r="W68" s="80">
        <f t="shared" si="32"/>
        <v>0</v>
      </c>
      <c r="X68" s="80">
        <f t="shared" si="33"/>
        <v>0</v>
      </c>
      <c r="Y68" s="444"/>
      <c r="Z68" s="80">
        <f t="shared" si="34"/>
        <v>0</v>
      </c>
      <c r="AA68" s="80">
        <f t="shared" si="35"/>
        <v>0</v>
      </c>
      <c r="AB68" s="444"/>
      <c r="AC68" s="80">
        <f t="shared" si="36"/>
        <v>0</v>
      </c>
      <c r="AD68" s="80">
        <f t="shared" si="37"/>
        <v>0</v>
      </c>
      <c r="AE68" s="444"/>
      <c r="AF68" s="80">
        <f t="shared" si="38"/>
        <v>0</v>
      </c>
      <c r="AG68" s="80">
        <f t="shared" si="39"/>
        <v>0</v>
      </c>
      <c r="AH68" s="444"/>
      <c r="AI68" s="80">
        <f t="shared" si="40"/>
        <v>0</v>
      </c>
      <c r="AJ68" s="80">
        <f t="shared" si="41"/>
        <v>0</v>
      </c>
      <c r="AK68" s="444"/>
      <c r="AL68" s="80">
        <f t="shared" si="42"/>
        <v>0</v>
      </c>
      <c r="AM68" s="80">
        <f t="shared" si="43"/>
        <v>0</v>
      </c>
      <c r="AN68" s="444"/>
      <c r="AO68" s="80">
        <f t="shared" si="44"/>
        <v>0</v>
      </c>
      <c r="AP68" s="80">
        <f t="shared" si="45"/>
        <v>0</v>
      </c>
      <c r="AQ68" s="67">
        <f t="shared" si="46"/>
        <v>0</v>
      </c>
      <c r="AR68" s="67">
        <f t="shared" si="46"/>
        <v>0</v>
      </c>
      <c r="AS68" s="445"/>
      <c r="AT68" s="157"/>
      <c r="AU68" s="157"/>
      <c r="AV68" s="157"/>
      <c r="AW68" s="157"/>
    </row>
    <row r="69" spans="1:49" ht="13.5" thickBot="1" x14ac:dyDescent="0.25">
      <c r="A69" s="112" t="s">
        <v>10</v>
      </c>
      <c r="B69" s="567"/>
      <c r="C69" s="1250"/>
      <c r="D69" s="1251"/>
      <c r="E69" s="1252"/>
      <c r="F69" s="568"/>
      <c r="G69" s="569"/>
      <c r="H69" s="835"/>
      <c r="I69" s="836">
        <f>SUM(I61:I68)</f>
        <v>0</v>
      </c>
      <c r="J69" s="836">
        <f>SUM(J61:J68)</f>
        <v>0</v>
      </c>
      <c r="K69" s="120"/>
      <c r="L69" s="836">
        <f>SUM(L61:L68)</f>
        <v>0</v>
      </c>
      <c r="M69" s="836">
        <f>SUM(M61:M68)</f>
        <v>0</v>
      </c>
      <c r="N69" s="119"/>
      <c r="O69" s="836">
        <f>SUM(O61:O68)</f>
        <v>0</v>
      </c>
      <c r="P69" s="836">
        <f>SUM(P61:P68)</f>
        <v>0</v>
      </c>
      <c r="Q69" s="119"/>
      <c r="R69" s="836">
        <f>SUM(R61:R68)</f>
        <v>0</v>
      </c>
      <c r="S69" s="836">
        <f>SUM(S61:S68)</f>
        <v>0</v>
      </c>
      <c r="T69" s="74">
        <f>SUM(T61:T68)</f>
        <v>0</v>
      </c>
      <c r="U69" s="836">
        <f>SUM(U61:U68)</f>
        <v>0</v>
      </c>
      <c r="V69" s="118"/>
      <c r="W69" s="74">
        <f>SUM(W61:W68)</f>
        <v>0</v>
      </c>
      <c r="X69" s="74">
        <f>SUM(X61:X68)</f>
        <v>0</v>
      </c>
      <c r="Y69" s="76"/>
      <c r="Z69" s="74">
        <f>SUM(Z61:Z68)</f>
        <v>0</v>
      </c>
      <c r="AA69" s="74">
        <f>SUM(AA61:AA68)</f>
        <v>0</v>
      </c>
      <c r="AB69" s="76"/>
      <c r="AC69" s="74">
        <f>SUM(AC61:AC68)</f>
        <v>0</v>
      </c>
      <c r="AD69" s="74">
        <f>SUM(AD61:AD68)</f>
        <v>0</v>
      </c>
      <c r="AE69" s="76"/>
      <c r="AF69" s="74">
        <f>SUM(AF61:AF68)</f>
        <v>0</v>
      </c>
      <c r="AG69" s="74">
        <f>SUM(AG61:AG68)</f>
        <v>0</v>
      </c>
      <c r="AH69" s="117"/>
      <c r="AI69" s="74">
        <f>SUM(AI61:AI68)</f>
        <v>0</v>
      </c>
      <c r="AJ69" s="74">
        <f>SUM(AJ61:AJ68)</f>
        <v>0</v>
      </c>
      <c r="AK69" s="117"/>
      <c r="AL69" s="74">
        <f>SUM(AL61:AL68)</f>
        <v>0</v>
      </c>
      <c r="AM69" s="74">
        <f>SUM(AM61:AM68)</f>
        <v>0</v>
      </c>
      <c r="AN69" s="117"/>
      <c r="AO69" s="74">
        <f>SUM(AO61:AO68)</f>
        <v>0</v>
      </c>
      <c r="AP69" s="74">
        <f>SUM(AP61:AP68)</f>
        <v>0</v>
      </c>
      <c r="AQ69" s="64">
        <f t="shared" si="46"/>
        <v>0</v>
      </c>
      <c r="AR69" s="64">
        <f t="shared" si="46"/>
        <v>0</v>
      </c>
      <c r="AS69" s="570"/>
      <c r="AT69" s="157"/>
      <c r="AU69" s="157"/>
      <c r="AV69" s="157"/>
      <c r="AW69" s="157"/>
    </row>
    <row r="70" spans="1:49" s="552" customFormat="1" ht="13.5" thickBot="1" x14ac:dyDescent="0.3">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69"/>
      <c r="AC70" s="69"/>
      <c r="AD70" s="69"/>
      <c r="AE70" s="69"/>
      <c r="AF70" s="69"/>
      <c r="AG70" s="69"/>
      <c r="AH70" s="69"/>
      <c r="AI70" s="69"/>
      <c r="AJ70" s="69"/>
      <c r="AK70" s="69"/>
      <c r="AL70" s="69"/>
      <c r="AM70" s="69"/>
      <c r="AN70" s="69"/>
      <c r="AO70" s="69"/>
      <c r="AP70" s="69"/>
      <c r="AQ70" s="69"/>
      <c r="AR70" s="69"/>
    </row>
    <row r="71" spans="1:49" x14ac:dyDescent="0.2">
      <c r="A71" s="1182" t="s">
        <v>71</v>
      </c>
      <c r="B71" s="1259"/>
      <c r="C71" s="1175" t="s">
        <v>51</v>
      </c>
      <c r="D71" s="1176"/>
      <c r="E71" s="1176"/>
      <c r="F71" s="1176"/>
      <c r="G71" s="1177"/>
      <c r="H71" s="1164" t="s">
        <v>28</v>
      </c>
      <c r="I71" s="1169"/>
      <c r="J71" s="1169"/>
      <c r="K71" s="1169"/>
      <c r="L71" s="1169"/>
      <c r="M71" s="1169"/>
      <c r="N71" s="1169"/>
      <c r="O71" s="1169"/>
      <c r="P71" s="1169"/>
      <c r="Q71" s="1170"/>
      <c r="R71" s="571"/>
      <c r="S71" s="572"/>
      <c r="T71" s="572"/>
      <c r="U71" s="572"/>
      <c r="V71" s="1123"/>
      <c r="W71" s="1123"/>
      <c r="X71" s="1123"/>
      <c r="Y71" s="1123"/>
      <c r="Z71" s="1123"/>
      <c r="AA71" s="1123"/>
      <c r="AB71" s="1123"/>
      <c r="AC71" s="1123"/>
      <c r="AD71" s="1123"/>
      <c r="AE71" s="1123"/>
      <c r="AF71" s="1123"/>
      <c r="AG71" s="1123"/>
      <c r="AH71" s="1123"/>
      <c r="AI71" s="1123"/>
      <c r="AJ71" s="1123"/>
      <c r="AK71" s="1123"/>
      <c r="AL71" s="1123"/>
      <c r="AM71" s="1123"/>
      <c r="AN71" s="1123"/>
      <c r="AO71" s="1123"/>
      <c r="AP71" s="1123"/>
      <c r="AQ71" s="1123"/>
      <c r="AR71" s="39"/>
      <c r="AS71" s="552"/>
      <c r="AT71" s="157"/>
      <c r="AU71" s="157"/>
      <c r="AV71" s="157"/>
      <c r="AW71" s="157"/>
    </row>
    <row r="72" spans="1:49" ht="12.75" customHeight="1" x14ac:dyDescent="0.25">
      <c r="A72" s="1206" t="s">
        <v>281</v>
      </c>
      <c r="B72" s="1262" t="s">
        <v>293</v>
      </c>
      <c r="C72" s="1188" t="s">
        <v>70</v>
      </c>
      <c r="D72" s="1190"/>
      <c r="E72" s="1052" t="s">
        <v>283</v>
      </c>
      <c r="F72" s="23" t="s">
        <v>68</v>
      </c>
      <c r="G72" s="22" t="s">
        <v>68</v>
      </c>
      <c r="H72" s="1188" t="str">
        <f>I21</f>
        <v>JJJJ</v>
      </c>
      <c r="I72" s="991"/>
      <c r="J72" s="1052" t="str">
        <f>L21</f>
        <v>JJJJ</v>
      </c>
      <c r="K72" s="991"/>
      <c r="L72" s="1052" t="str">
        <f>O21</f>
        <v>JJJJ</v>
      </c>
      <c r="M72" s="991"/>
      <c r="N72" s="1052" t="str">
        <f>R21</f>
        <v>JJJJ</v>
      </c>
      <c r="O72" s="991"/>
      <c r="P72" s="1052" t="s">
        <v>10</v>
      </c>
      <c r="Q72" s="1178"/>
      <c r="R72" s="83"/>
      <c r="S72" s="574"/>
      <c r="T72" s="38"/>
      <c r="U72" s="38"/>
      <c r="V72" s="572"/>
      <c r="W72" s="85"/>
      <c r="X72" s="85"/>
      <c r="Y72" s="572"/>
      <c r="Z72" s="85"/>
      <c r="AA72" s="85"/>
      <c r="AB72" s="572"/>
      <c r="AC72" s="85"/>
      <c r="AD72" s="85"/>
      <c r="AE72" s="572"/>
      <c r="AF72" s="85"/>
      <c r="AG72" s="85"/>
      <c r="AH72" s="572"/>
      <c r="AI72" s="85"/>
      <c r="AJ72" s="85"/>
      <c r="AK72" s="572"/>
      <c r="AL72" s="85"/>
      <c r="AM72" s="85"/>
      <c r="AN72" s="572"/>
      <c r="AO72" s="85"/>
      <c r="AP72" s="85"/>
      <c r="AQ72" s="1123"/>
      <c r="AR72" s="39"/>
      <c r="AS72" s="552"/>
      <c r="AT72" s="157"/>
      <c r="AU72" s="157"/>
      <c r="AV72" s="157"/>
      <c r="AW72" s="157"/>
    </row>
    <row r="73" spans="1:49" ht="60.75" customHeight="1" x14ac:dyDescent="0.25">
      <c r="A73" s="1206"/>
      <c r="B73" s="1262"/>
      <c r="C73" s="82" t="s">
        <v>9</v>
      </c>
      <c r="D73" s="23" t="s">
        <v>8</v>
      </c>
      <c r="E73" s="1148"/>
      <c r="F73" s="72"/>
      <c r="G73" s="115"/>
      <c r="H73" s="114" t="s">
        <v>9</v>
      </c>
      <c r="I73" s="72" t="s">
        <v>8</v>
      </c>
      <c r="J73" s="23" t="s">
        <v>9</v>
      </c>
      <c r="K73" s="23" t="s">
        <v>8</v>
      </c>
      <c r="L73" s="23" t="s">
        <v>9</v>
      </c>
      <c r="M73" s="23" t="s">
        <v>8</v>
      </c>
      <c r="N73" s="23" t="s">
        <v>9</v>
      </c>
      <c r="O73" s="23" t="s">
        <v>8</v>
      </c>
      <c r="P73" s="23" t="s">
        <v>9</v>
      </c>
      <c r="Q73" s="22" t="s">
        <v>8</v>
      </c>
      <c r="R73" s="83"/>
      <c r="S73" s="38"/>
      <c r="T73" s="38"/>
      <c r="U73" s="38"/>
      <c r="V73" s="572"/>
      <c r="W73" s="85"/>
      <c r="X73" s="85"/>
      <c r="Y73" s="572"/>
      <c r="Z73" s="85"/>
      <c r="AA73" s="85"/>
      <c r="AB73" s="572"/>
      <c r="AC73" s="85"/>
      <c r="AD73" s="85"/>
      <c r="AE73" s="572"/>
      <c r="AF73" s="85"/>
      <c r="AG73" s="85"/>
      <c r="AH73" s="572"/>
      <c r="AI73" s="85"/>
      <c r="AJ73" s="85"/>
      <c r="AK73" s="572"/>
      <c r="AL73" s="85"/>
      <c r="AM73" s="85"/>
      <c r="AN73" s="572"/>
      <c r="AO73" s="85"/>
      <c r="AP73" s="85"/>
      <c r="AQ73" s="39"/>
      <c r="AR73" s="39"/>
      <c r="AS73" s="552"/>
      <c r="AT73" s="157"/>
      <c r="AU73" s="157"/>
      <c r="AV73" s="157"/>
      <c r="AW73" s="157"/>
    </row>
    <row r="74" spans="1:49" x14ac:dyDescent="0.25">
      <c r="A74" s="575" t="s">
        <v>67</v>
      </c>
      <c r="B74" s="464"/>
      <c r="C74" s="837"/>
      <c r="D74" s="576">
        <f t="shared" ref="D74:D85" si="51">C74/$C$14</f>
        <v>0</v>
      </c>
      <c r="E74" s="838"/>
      <c r="F74" s="839"/>
      <c r="G74" s="840"/>
      <c r="H74" s="841"/>
      <c r="I74" s="842">
        <f t="shared" ref="I74:I86" si="52">H74/$C$14</f>
        <v>0</v>
      </c>
      <c r="J74" s="843"/>
      <c r="K74" s="842">
        <f t="shared" ref="K74:K86" si="53">J74/$C$14</f>
        <v>0</v>
      </c>
      <c r="L74" s="844"/>
      <c r="M74" s="842">
        <f t="shared" ref="M74:M86" si="54">L74/$C$14</f>
        <v>0</v>
      </c>
      <c r="N74" s="844"/>
      <c r="O74" s="842">
        <f t="shared" ref="O74:O86" si="55">N74/$C$14</f>
        <v>0</v>
      </c>
      <c r="P74" s="842">
        <f t="shared" ref="P74:P86" si="56">H74+J74+L74+N74</f>
        <v>0</v>
      </c>
      <c r="Q74" s="845">
        <f t="shared" ref="Q74:Q85" si="57">P74/$C$14</f>
        <v>0</v>
      </c>
      <c r="R74" s="577"/>
      <c r="S74" s="578"/>
      <c r="T74" s="578"/>
      <c r="U74" s="578"/>
      <c r="V74" s="36"/>
      <c r="W74" s="36"/>
      <c r="X74" s="36"/>
      <c r="Y74" s="37"/>
      <c r="Z74" s="36"/>
      <c r="AA74" s="36"/>
      <c r="AB74" s="37"/>
      <c r="AC74" s="36"/>
      <c r="AD74" s="36"/>
      <c r="AE74" s="37"/>
      <c r="AF74" s="36"/>
      <c r="AG74" s="36"/>
      <c r="AH74" s="37"/>
      <c r="AI74" s="36"/>
      <c r="AJ74" s="36"/>
      <c r="AK74" s="37"/>
      <c r="AL74" s="36"/>
      <c r="AM74" s="36"/>
      <c r="AN74" s="37"/>
      <c r="AO74" s="36"/>
      <c r="AP74" s="36"/>
      <c r="AQ74" s="36"/>
      <c r="AR74" s="36"/>
      <c r="AS74" s="552"/>
      <c r="AT74" s="157"/>
      <c r="AU74" s="157"/>
      <c r="AV74" s="157"/>
      <c r="AW74" s="157"/>
    </row>
    <row r="75" spans="1:49" ht="25.5" x14ac:dyDescent="0.25">
      <c r="A75" s="575" t="s">
        <v>66</v>
      </c>
      <c r="B75" s="464"/>
      <c r="C75" s="837"/>
      <c r="D75" s="576">
        <f t="shared" si="51"/>
        <v>0</v>
      </c>
      <c r="E75" s="838"/>
      <c r="F75" s="843"/>
      <c r="G75" s="840"/>
      <c r="H75" s="841"/>
      <c r="I75" s="842">
        <f t="shared" si="52"/>
        <v>0</v>
      </c>
      <c r="J75" s="843"/>
      <c r="K75" s="842">
        <f t="shared" si="53"/>
        <v>0</v>
      </c>
      <c r="L75" s="844"/>
      <c r="M75" s="842">
        <f t="shared" si="54"/>
        <v>0</v>
      </c>
      <c r="N75" s="844"/>
      <c r="O75" s="842">
        <f t="shared" si="55"/>
        <v>0</v>
      </c>
      <c r="P75" s="842">
        <f t="shared" si="56"/>
        <v>0</v>
      </c>
      <c r="Q75" s="845">
        <f t="shared" si="57"/>
        <v>0</v>
      </c>
      <c r="R75" s="577"/>
      <c r="S75" s="578"/>
      <c r="T75" s="578"/>
      <c r="U75" s="578"/>
      <c r="V75" s="36"/>
      <c r="W75" s="36"/>
      <c r="X75" s="36"/>
      <c r="Y75" s="37"/>
      <c r="Z75" s="36"/>
      <c r="AA75" s="36"/>
      <c r="AB75" s="37"/>
      <c r="AC75" s="36"/>
      <c r="AD75" s="36"/>
      <c r="AE75" s="37"/>
      <c r="AF75" s="36"/>
      <c r="AG75" s="36"/>
      <c r="AH75" s="37"/>
      <c r="AI75" s="36"/>
      <c r="AJ75" s="36"/>
      <c r="AK75" s="37"/>
      <c r="AL75" s="36"/>
      <c r="AM75" s="36"/>
      <c r="AN75" s="37"/>
      <c r="AO75" s="36"/>
      <c r="AP75" s="36"/>
      <c r="AQ75" s="36"/>
      <c r="AR75" s="36"/>
      <c r="AS75" s="552"/>
      <c r="AT75" s="157"/>
      <c r="AU75" s="157"/>
      <c r="AV75" s="157"/>
      <c r="AW75" s="157"/>
    </row>
    <row r="76" spans="1:49" ht="25.5" x14ac:dyDescent="0.25">
      <c r="A76" s="575" t="s">
        <v>322</v>
      </c>
      <c r="B76" s="464"/>
      <c r="C76" s="837"/>
      <c r="D76" s="576">
        <f t="shared" si="51"/>
        <v>0</v>
      </c>
      <c r="E76" s="838"/>
      <c r="F76" s="843"/>
      <c r="G76" s="840"/>
      <c r="H76" s="841"/>
      <c r="I76" s="842">
        <f t="shared" si="52"/>
        <v>0</v>
      </c>
      <c r="J76" s="843"/>
      <c r="K76" s="842">
        <f t="shared" si="53"/>
        <v>0</v>
      </c>
      <c r="L76" s="844"/>
      <c r="M76" s="842">
        <f t="shared" si="54"/>
        <v>0</v>
      </c>
      <c r="N76" s="844"/>
      <c r="O76" s="842">
        <f t="shared" si="55"/>
        <v>0</v>
      </c>
      <c r="P76" s="842">
        <f t="shared" si="56"/>
        <v>0</v>
      </c>
      <c r="Q76" s="845">
        <f t="shared" si="57"/>
        <v>0</v>
      </c>
      <c r="R76" s="577"/>
      <c r="S76" s="578"/>
      <c r="T76" s="578"/>
      <c r="U76" s="578"/>
      <c r="V76" s="36"/>
      <c r="W76" s="36"/>
      <c r="X76" s="36"/>
      <c r="Y76" s="37"/>
      <c r="Z76" s="36"/>
      <c r="AA76" s="36"/>
      <c r="AB76" s="37"/>
      <c r="AC76" s="36"/>
      <c r="AD76" s="36"/>
      <c r="AE76" s="37"/>
      <c r="AF76" s="36"/>
      <c r="AG76" s="36"/>
      <c r="AH76" s="37"/>
      <c r="AI76" s="36"/>
      <c r="AJ76" s="36"/>
      <c r="AK76" s="37"/>
      <c r="AL76" s="36"/>
      <c r="AM76" s="36"/>
      <c r="AN76" s="37"/>
      <c r="AO76" s="36"/>
      <c r="AP76" s="36"/>
      <c r="AQ76" s="36"/>
      <c r="AR76" s="36"/>
      <c r="AS76" s="552"/>
      <c r="AT76" s="157"/>
      <c r="AU76" s="157"/>
      <c r="AV76" s="157"/>
      <c r="AW76" s="157"/>
    </row>
    <row r="77" spans="1:49" ht="25.5" x14ac:dyDescent="0.25">
      <c r="A77" s="575" t="s">
        <v>65</v>
      </c>
      <c r="B77" s="464"/>
      <c r="C77" s="837"/>
      <c r="D77" s="576">
        <f t="shared" si="51"/>
        <v>0</v>
      </c>
      <c r="E77" s="838"/>
      <c r="F77" s="843"/>
      <c r="G77" s="840"/>
      <c r="H77" s="841"/>
      <c r="I77" s="842">
        <f t="shared" si="52"/>
        <v>0</v>
      </c>
      <c r="J77" s="843"/>
      <c r="K77" s="842">
        <f t="shared" si="53"/>
        <v>0</v>
      </c>
      <c r="L77" s="844"/>
      <c r="M77" s="842">
        <f t="shared" si="54"/>
        <v>0</v>
      </c>
      <c r="N77" s="844"/>
      <c r="O77" s="842">
        <f t="shared" si="55"/>
        <v>0</v>
      </c>
      <c r="P77" s="842">
        <f t="shared" si="56"/>
        <v>0</v>
      </c>
      <c r="Q77" s="845">
        <f t="shared" si="57"/>
        <v>0</v>
      </c>
      <c r="R77" s="577"/>
      <c r="S77" s="578"/>
      <c r="T77" s="578"/>
      <c r="U77" s="578"/>
      <c r="V77" s="36"/>
      <c r="W77" s="36"/>
      <c r="X77" s="36"/>
      <c r="Y77" s="37"/>
      <c r="Z77" s="36"/>
      <c r="AA77" s="36"/>
      <c r="AB77" s="37"/>
      <c r="AC77" s="36"/>
      <c r="AD77" s="36"/>
      <c r="AE77" s="37"/>
      <c r="AF77" s="36"/>
      <c r="AG77" s="36"/>
      <c r="AH77" s="37"/>
      <c r="AI77" s="36"/>
      <c r="AJ77" s="36"/>
      <c r="AK77" s="37"/>
      <c r="AL77" s="36"/>
      <c r="AM77" s="36"/>
      <c r="AN77" s="37"/>
      <c r="AO77" s="36"/>
      <c r="AP77" s="36"/>
      <c r="AQ77" s="36"/>
      <c r="AR77" s="36"/>
      <c r="AS77" s="552"/>
      <c r="AT77" s="157"/>
      <c r="AU77" s="157"/>
      <c r="AV77" s="157"/>
      <c r="AW77" s="157"/>
    </row>
    <row r="78" spans="1:49" x14ac:dyDescent="0.25">
      <c r="A78" s="575" t="s">
        <v>64</v>
      </c>
      <c r="B78" s="464"/>
      <c r="C78" s="837"/>
      <c r="D78" s="576">
        <f t="shared" si="51"/>
        <v>0</v>
      </c>
      <c r="E78" s="838"/>
      <c r="F78" s="843"/>
      <c r="G78" s="840"/>
      <c r="H78" s="841"/>
      <c r="I78" s="842">
        <f t="shared" si="52"/>
        <v>0</v>
      </c>
      <c r="J78" s="843"/>
      <c r="K78" s="842">
        <f t="shared" si="53"/>
        <v>0</v>
      </c>
      <c r="L78" s="844"/>
      <c r="M78" s="842">
        <f t="shared" si="54"/>
        <v>0</v>
      </c>
      <c r="N78" s="844"/>
      <c r="O78" s="842">
        <f t="shared" si="55"/>
        <v>0</v>
      </c>
      <c r="P78" s="842">
        <f t="shared" si="56"/>
        <v>0</v>
      </c>
      <c r="Q78" s="845">
        <f t="shared" si="57"/>
        <v>0</v>
      </c>
      <c r="R78" s="577"/>
      <c r="S78" s="578"/>
      <c r="T78" s="578"/>
      <c r="U78" s="578"/>
      <c r="V78" s="36"/>
      <c r="W78" s="36"/>
      <c r="X78" s="36"/>
      <c r="Y78" s="37"/>
      <c r="Z78" s="36"/>
      <c r="AA78" s="36"/>
      <c r="AB78" s="37"/>
      <c r="AC78" s="36"/>
      <c r="AD78" s="36"/>
      <c r="AE78" s="37"/>
      <c r="AF78" s="36"/>
      <c r="AG78" s="36"/>
      <c r="AH78" s="37"/>
      <c r="AI78" s="36"/>
      <c r="AJ78" s="36"/>
      <c r="AK78" s="37"/>
      <c r="AL78" s="36"/>
      <c r="AM78" s="36"/>
      <c r="AN78" s="37"/>
      <c r="AO78" s="36"/>
      <c r="AP78" s="36"/>
      <c r="AQ78" s="36"/>
      <c r="AR78" s="36"/>
      <c r="AS78" s="552"/>
      <c r="AT78" s="157"/>
      <c r="AU78" s="157"/>
      <c r="AV78" s="157"/>
      <c r="AW78" s="157"/>
    </row>
    <row r="79" spans="1:49" ht="25.5" x14ac:dyDescent="0.25">
      <c r="A79" s="575" t="s">
        <v>63</v>
      </c>
      <c r="B79" s="464"/>
      <c r="C79" s="837"/>
      <c r="D79" s="576">
        <f t="shared" si="51"/>
        <v>0</v>
      </c>
      <c r="E79" s="838"/>
      <c r="F79" s="843"/>
      <c r="G79" s="840"/>
      <c r="H79" s="841"/>
      <c r="I79" s="842">
        <f t="shared" si="52"/>
        <v>0</v>
      </c>
      <c r="J79" s="843"/>
      <c r="K79" s="842">
        <f t="shared" si="53"/>
        <v>0</v>
      </c>
      <c r="L79" s="844"/>
      <c r="M79" s="842">
        <f t="shared" si="54"/>
        <v>0</v>
      </c>
      <c r="N79" s="844"/>
      <c r="O79" s="842">
        <f t="shared" si="55"/>
        <v>0</v>
      </c>
      <c r="P79" s="842">
        <f t="shared" si="56"/>
        <v>0</v>
      </c>
      <c r="Q79" s="845">
        <f t="shared" si="57"/>
        <v>0</v>
      </c>
      <c r="R79" s="577"/>
      <c r="S79" s="578"/>
      <c r="T79" s="578"/>
      <c r="U79" s="578"/>
      <c r="V79" s="36"/>
      <c r="W79" s="36"/>
      <c r="X79" s="36"/>
      <c r="Y79" s="37"/>
      <c r="Z79" s="36"/>
      <c r="AA79" s="36"/>
      <c r="AB79" s="37"/>
      <c r="AC79" s="36"/>
      <c r="AD79" s="36"/>
      <c r="AE79" s="37"/>
      <c r="AF79" s="36"/>
      <c r="AG79" s="36"/>
      <c r="AH79" s="37"/>
      <c r="AI79" s="36"/>
      <c r="AJ79" s="36"/>
      <c r="AK79" s="37"/>
      <c r="AL79" s="36"/>
      <c r="AM79" s="36"/>
      <c r="AN79" s="37"/>
      <c r="AO79" s="36"/>
      <c r="AP79" s="36"/>
      <c r="AQ79" s="36"/>
      <c r="AR79" s="36"/>
      <c r="AS79" s="552"/>
    </row>
    <row r="80" spans="1:49" x14ac:dyDescent="0.25">
      <c r="A80" s="575" t="s">
        <v>62</v>
      </c>
      <c r="B80" s="464"/>
      <c r="C80" s="837"/>
      <c r="D80" s="576">
        <f t="shared" si="51"/>
        <v>0</v>
      </c>
      <c r="E80" s="838"/>
      <c r="F80" s="843"/>
      <c r="G80" s="840"/>
      <c r="H80" s="841"/>
      <c r="I80" s="842">
        <f t="shared" si="52"/>
        <v>0</v>
      </c>
      <c r="J80" s="843"/>
      <c r="K80" s="842">
        <f t="shared" si="53"/>
        <v>0</v>
      </c>
      <c r="L80" s="844"/>
      <c r="M80" s="842">
        <f t="shared" si="54"/>
        <v>0</v>
      </c>
      <c r="N80" s="844"/>
      <c r="O80" s="842">
        <f t="shared" si="55"/>
        <v>0</v>
      </c>
      <c r="P80" s="842">
        <f t="shared" si="56"/>
        <v>0</v>
      </c>
      <c r="Q80" s="845">
        <f t="shared" si="57"/>
        <v>0</v>
      </c>
      <c r="R80" s="577"/>
      <c r="S80" s="578"/>
      <c r="T80" s="578"/>
      <c r="U80" s="578"/>
      <c r="V80" s="36"/>
      <c r="W80" s="36"/>
      <c r="X80" s="36"/>
      <c r="Y80" s="37"/>
      <c r="Z80" s="36"/>
      <c r="AA80" s="36"/>
      <c r="AB80" s="37"/>
      <c r="AC80" s="36"/>
      <c r="AD80" s="36"/>
      <c r="AE80" s="37"/>
      <c r="AF80" s="36"/>
      <c r="AG80" s="36"/>
      <c r="AH80" s="37"/>
      <c r="AI80" s="36"/>
      <c r="AJ80" s="36"/>
      <c r="AK80" s="37"/>
      <c r="AL80" s="36"/>
      <c r="AM80" s="36"/>
      <c r="AN80" s="37"/>
      <c r="AO80" s="36"/>
      <c r="AP80" s="36"/>
      <c r="AQ80" s="36"/>
      <c r="AR80" s="36"/>
    </row>
    <row r="81" spans="1:49" x14ac:dyDescent="0.25">
      <c r="A81" s="575" t="s">
        <v>61</v>
      </c>
      <c r="B81" s="464"/>
      <c r="C81" s="837"/>
      <c r="D81" s="576">
        <f t="shared" si="51"/>
        <v>0</v>
      </c>
      <c r="E81" s="838"/>
      <c r="F81" s="843"/>
      <c r="G81" s="840"/>
      <c r="H81" s="841"/>
      <c r="I81" s="842">
        <f t="shared" si="52"/>
        <v>0</v>
      </c>
      <c r="J81" s="843"/>
      <c r="K81" s="842">
        <f t="shared" si="53"/>
        <v>0</v>
      </c>
      <c r="L81" s="844"/>
      <c r="M81" s="842">
        <f t="shared" si="54"/>
        <v>0</v>
      </c>
      <c r="N81" s="844"/>
      <c r="O81" s="842">
        <f t="shared" si="55"/>
        <v>0</v>
      </c>
      <c r="P81" s="842">
        <f t="shared" si="56"/>
        <v>0</v>
      </c>
      <c r="Q81" s="845">
        <f t="shared" si="57"/>
        <v>0</v>
      </c>
      <c r="R81" s="577"/>
      <c r="S81" s="578"/>
      <c r="T81" s="578"/>
      <c r="U81" s="578"/>
      <c r="V81" s="36"/>
      <c r="W81" s="36"/>
      <c r="X81" s="36"/>
      <c r="Y81" s="37"/>
      <c r="Z81" s="36"/>
      <c r="AA81" s="36"/>
      <c r="AB81" s="37"/>
      <c r="AC81" s="36"/>
      <c r="AD81" s="36"/>
      <c r="AE81" s="37"/>
      <c r="AF81" s="36"/>
      <c r="AG81" s="36"/>
      <c r="AH81" s="37"/>
      <c r="AI81" s="36"/>
      <c r="AJ81" s="36"/>
      <c r="AK81" s="37"/>
      <c r="AL81" s="36"/>
      <c r="AM81" s="36"/>
      <c r="AN81" s="37"/>
      <c r="AO81" s="36"/>
      <c r="AP81" s="36"/>
      <c r="AQ81" s="36"/>
      <c r="AR81" s="36"/>
    </row>
    <row r="82" spans="1:49" x14ac:dyDescent="0.25">
      <c r="A82" s="575" t="s">
        <v>60</v>
      </c>
      <c r="B82" s="464"/>
      <c r="C82" s="846"/>
      <c r="D82" s="576">
        <f t="shared" si="51"/>
        <v>0</v>
      </c>
      <c r="E82" s="838"/>
      <c r="F82" s="847"/>
      <c r="G82" s="848"/>
      <c r="H82" s="849"/>
      <c r="I82" s="842">
        <f t="shared" si="52"/>
        <v>0</v>
      </c>
      <c r="J82" s="847"/>
      <c r="K82" s="842">
        <f t="shared" si="53"/>
        <v>0</v>
      </c>
      <c r="L82" s="844"/>
      <c r="M82" s="842">
        <f t="shared" si="54"/>
        <v>0</v>
      </c>
      <c r="N82" s="844"/>
      <c r="O82" s="842">
        <f t="shared" si="55"/>
        <v>0</v>
      </c>
      <c r="P82" s="842">
        <f t="shared" si="56"/>
        <v>0</v>
      </c>
      <c r="Q82" s="845">
        <f t="shared" si="57"/>
        <v>0</v>
      </c>
      <c r="R82" s="577"/>
      <c r="S82" s="578"/>
      <c r="T82" s="578"/>
      <c r="U82" s="578"/>
      <c r="V82" s="36"/>
      <c r="W82" s="36"/>
      <c r="X82" s="36"/>
      <c r="Y82" s="37"/>
      <c r="Z82" s="36"/>
      <c r="AA82" s="36"/>
      <c r="AB82" s="37"/>
      <c r="AC82" s="36"/>
      <c r="AD82" s="36"/>
      <c r="AE82" s="37"/>
      <c r="AF82" s="36"/>
      <c r="AG82" s="36"/>
      <c r="AH82" s="37"/>
      <c r="AI82" s="36"/>
      <c r="AJ82" s="36"/>
      <c r="AK82" s="37"/>
      <c r="AL82" s="36"/>
      <c r="AM82" s="36"/>
      <c r="AN82" s="37"/>
      <c r="AO82" s="36"/>
      <c r="AP82" s="36"/>
      <c r="AQ82" s="36"/>
      <c r="AR82" s="36"/>
    </row>
    <row r="83" spans="1:49" ht="26.25" thickBot="1" x14ac:dyDescent="0.3">
      <c r="A83" s="575" t="s">
        <v>323</v>
      </c>
      <c r="B83" s="464"/>
      <c r="C83" s="846"/>
      <c r="D83" s="576">
        <f t="shared" si="51"/>
        <v>0</v>
      </c>
      <c r="E83" s="838"/>
      <c r="F83" s="847"/>
      <c r="G83" s="848"/>
      <c r="H83" s="849"/>
      <c r="I83" s="842">
        <f t="shared" si="52"/>
        <v>0</v>
      </c>
      <c r="J83" s="847"/>
      <c r="K83" s="842">
        <f t="shared" si="53"/>
        <v>0</v>
      </c>
      <c r="L83" s="844"/>
      <c r="M83" s="842">
        <f t="shared" si="54"/>
        <v>0</v>
      </c>
      <c r="N83" s="844"/>
      <c r="O83" s="842">
        <f t="shared" si="55"/>
        <v>0</v>
      </c>
      <c r="P83" s="842">
        <f t="shared" si="56"/>
        <v>0</v>
      </c>
      <c r="Q83" s="845">
        <f t="shared" si="57"/>
        <v>0</v>
      </c>
      <c r="R83" s="577"/>
      <c r="S83" s="578"/>
      <c r="T83" s="578"/>
      <c r="U83" s="578"/>
      <c r="V83" s="36"/>
      <c r="W83" s="36"/>
      <c r="X83" s="36"/>
      <c r="Y83" s="37"/>
      <c r="Z83" s="36"/>
      <c r="AA83" s="36"/>
      <c r="AB83" s="37"/>
      <c r="AC83" s="36"/>
      <c r="AD83" s="36"/>
      <c r="AE83" s="37"/>
      <c r="AF83" s="36"/>
      <c r="AG83" s="36"/>
      <c r="AH83" s="37"/>
      <c r="AI83" s="36"/>
      <c r="AJ83" s="36"/>
      <c r="AK83" s="37"/>
      <c r="AL83" s="36"/>
      <c r="AM83" s="36"/>
      <c r="AN83" s="37"/>
      <c r="AO83" s="36"/>
      <c r="AP83" s="36"/>
      <c r="AQ83" s="36"/>
      <c r="AR83" s="36"/>
    </row>
    <row r="84" spans="1:49" ht="38.25" x14ac:dyDescent="0.25">
      <c r="A84" s="575" t="s">
        <v>59</v>
      </c>
      <c r="B84" s="464"/>
      <c r="C84" s="846"/>
      <c r="D84" s="576">
        <f t="shared" si="51"/>
        <v>0</v>
      </c>
      <c r="E84" s="838"/>
      <c r="F84" s="847"/>
      <c r="G84" s="848"/>
      <c r="H84" s="849"/>
      <c r="I84" s="842">
        <f t="shared" si="52"/>
        <v>0</v>
      </c>
      <c r="J84" s="847"/>
      <c r="K84" s="842">
        <f t="shared" si="53"/>
        <v>0</v>
      </c>
      <c r="L84" s="844"/>
      <c r="M84" s="842">
        <f t="shared" si="54"/>
        <v>0</v>
      </c>
      <c r="N84" s="844"/>
      <c r="O84" s="842">
        <f t="shared" si="55"/>
        <v>0</v>
      </c>
      <c r="P84" s="842">
        <f t="shared" si="56"/>
        <v>0</v>
      </c>
      <c r="Q84" s="850">
        <f t="shared" si="57"/>
        <v>0</v>
      </c>
      <c r="R84" s="1179" t="s">
        <v>300</v>
      </c>
      <c r="S84" s="1139"/>
      <c r="T84" s="1138" t="s">
        <v>46</v>
      </c>
      <c r="U84" s="1139"/>
      <c r="V84" s="1138" t="s">
        <v>45</v>
      </c>
      <c r="W84" s="1139"/>
      <c r="X84" s="1138" t="s">
        <v>44</v>
      </c>
      <c r="Y84" s="1139"/>
      <c r="Z84" s="1138" t="s">
        <v>43</v>
      </c>
      <c r="AA84" s="1139"/>
      <c r="AB84" s="1138" t="s">
        <v>42</v>
      </c>
      <c r="AC84" s="1139"/>
      <c r="AD84" s="1138" t="s">
        <v>41</v>
      </c>
      <c r="AE84" s="1139"/>
      <c r="AF84" s="1138" t="s">
        <v>302</v>
      </c>
      <c r="AG84" s="1142"/>
      <c r="AH84" s="113"/>
      <c r="AI84" s="113"/>
      <c r="AJ84" s="36"/>
      <c r="AK84" s="37"/>
      <c r="AL84" s="36"/>
      <c r="AM84" s="36"/>
      <c r="AN84" s="37"/>
      <c r="AO84" s="36"/>
      <c r="AP84" s="36"/>
      <c r="AQ84" s="36"/>
      <c r="AR84" s="36"/>
    </row>
    <row r="85" spans="1:49" ht="25.5" x14ac:dyDescent="0.25">
      <c r="A85" s="575" t="s">
        <v>56</v>
      </c>
      <c r="B85" s="464"/>
      <c r="C85" s="846"/>
      <c r="D85" s="576">
        <f t="shared" si="51"/>
        <v>0</v>
      </c>
      <c r="E85" s="838"/>
      <c r="F85" s="847"/>
      <c r="G85" s="848"/>
      <c r="H85" s="849"/>
      <c r="I85" s="842">
        <f t="shared" si="52"/>
        <v>0</v>
      </c>
      <c r="J85" s="847"/>
      <c r="K85" s="842">
        <f t="shared" si="53"/>
        <v>0</v>
      </c>
      <c r="L85" s="844"/>
      <c r="M85" s="842">
        <f t="shared" si="54"/>
        <v>0</v>
      </c>
      <c r="N85" s="844"/>
      <c r="O85" s="842">
        <f t="shared" si="55"/>
        <v>0</v>
      </c>
      <c r="P85" s="842">
        <f t="shared" si="56"/>
        <v>0</v>
      </c>
      <c r="Q85" s="850">
        <f t="shared" si="57"/>
        <v>0</v>
      </c>
      <c r="R85" s="24" t="s">
        <v>9</v>
      </c>
      <c r="S85" s="23" t="s">
        <v>34</v>
      </c>
      <c r="T85" s="23" t="s">
        <v>9</v>
      </c>
      <c r="U85" s="23" t="s">
        <v>34</v>
      </c>
      <c r="V85" s="23" t="s">
        <v>9</v>
      </c>
      <c r="W85" s="23" t="s">
        <v>34</v>
      </c>
      <c r="X85" s="23" t="s">
        <v>9</v>
      </c>
      <c r="Y85" s="23" t="s">
        <v>34</v>
      </c>
      <c r="Z85" s="23" t="s">
        <v>9</v>
      </c>
      <c r="AA85" s="23" t="s">
        <v>34</v>
      </c>
      <c r="AB85" s="23" t="s">
        <v>9</v>
      </c>
      <c r="AC85" s="23" t="s">
        <v>34</v>
      </c>
      <c r="AD85" s="23" t="s">
        <v>9</v>
      </c>
      <c r="AE85" s="23" t="s">
        <v>34</v>
      </c>
      <c r="AF85" s="23" t="s">
        <v>9</v>
      </c>
      <c r="AG85" s="22" t="s">
        <v>34</v>
      </c>
      <c r="AH85" s="83"/>
      <c r="AI85" s="83"/>
      <c r="AJ85" s="113"/>
      <c r="AK85" s="926"/>
      <c r="AL85" s="1124"/>
      <c r="AM85" s="39"/>
      <c r="AN85" s="926"/>
      <c r="AO85" s="1126"/>
      <c r="AP85" s="36"/>
      <c r="AQ85" s="36"/>
      <c r="AR85" s="36"/>
    </row>
    <row r="86" spans="1:49" ht="13.5" thickBot="1" x14ac:dyDescent="0.3">
      <c r="A86" s="112" t="s">
        <v>30</v>
      </c>
      <c r="B86" s="567"/>
      <c r="C86" s="579">
        <f t="shared" ref="C86:H86" si="58">SUM(C74:C85)</f>
        <v>0</v>
      </c>
      <c r="D86" s="580">
        <f t="shared" si="58"/>
        <v>0</v>
      </c>
      <c r="E86" s="580">
        <f t="shared" si="58"/>
        <v>0</v>
      </c>
      <c r="F86" s="580">
        <f t="shared" si="58"/>
        <v>0</v>
      </c>
      <c r="G86" s="581">
        <f t="shared" si="58"/>
        <v>0</v>
      </c>
      <c r="H86" s="851">
        <f t="shared" si="58"/>
        <v>0</v>
      </c>
      <c r="I86" s="66">
        <f t="shared" si="52"/>
        <v>0</v>
      </c>
      <c r="J86" s="582">
        <f>SUM(J74:J85)</f>
        <v>0</v>
      </c>
      <c r="K86" s="66">
        <f t="shared" si="53"/>
        <v>0</v>
      </c>
      <c r="L86" s="74">
        <f>SUM(L74:L85)</f>
        <v>0</v>
      </c>
      <c r="M86" s="66">
        <f t="shared" si="54"/>
        <v>0</v>
      </c>
      <c r="N86" s="74">
        <f>SUM(N74:N85)</f>
        <v>0</v>
      </c>
      <c r="O86" s="66">
        <f t="shared" si="55"/>
        <v>0</v>
      </c>
      <c r="P86" s="66">
        <f t="shared" si="56"/>
        <v>0</v>
      </c>
      <c r="Q86" s="852">
        <f>P86/$C$14</f>
        <v>0</v>
      </c>
      <c r="R86" s="749"/>
      <c r="S86" s="111">
        <f>R86/$C$14</f>
        <v>0</v>
      </c>
      <c r="T86" s="749"/>
      <c r="U86" s="111">
        <f>R86/C14</f>
        <v>0</v>
      </c>
      <c r="V86" s="749"/>
      <c r="W86" s="111">
        <f>V86/C14</f>
        <v>0</v>
      </c>
      <c r="X86" s="749"/>
      <c r="Y86" s="111">
        <f>X86/C14</f>
        <v>0</v>
      </c>
      <c r="Z86" s="749"/>
      <c r="AA86" s="111">
        <f>Z86/C14</f>
        <v>0</v>
      </c>
      <c r="AB86" s="749"/>
      <c r="AC86" s="111">
        <f>AB86/C14</f>
        <v>0</v>
      </c>
      <c r="AD86" s="749"/>
      <c r="AE86" s="111">
        <f>AD86/C14</f>
        <v>0</v>
      </c>
      <c r="AF86" s="111">
        <f>R86+T86+V86+X86+Z86+AB86+AD86</f>
        <v>0</v>
      </c>
      <c r="AG86" s="111">
        <f>AF86/C14</f>
        <v>0</v>
      </c>
      <c r="AH86" s="86"/>
      <c r="AI86" s="86"/>
      <c r="AJ86" s="85"/>
      <c r="AK86" s="83"/>
      <c r="AL86" s="83"/>
      <c r="AM86" s="85"/>
      <c r="AN86" s="83"/>
      <c r="AO86" s="83"/>
      <c r="AP86" s="36"/>
      <c r="AQ86" s="36"/>
      <c r="AR86" s="36"/>
    </row>
    <row r="87" spans="1:49" x14ac:dyDescent="0.25">
      <c r="A87" s="110"/>
      <c r="B87" s="109"/>
      <c r="C87" s="108"/>
      <c r="D87" s="107"/>
      <c r="E87" s="106"/>
      <c r="F87" s="105"/>
      <c r="G87" s="105"/>
      <c r="H87" s="104"/>
      <c r="I87" s="104"/>
      <c r="J87" s="104"/>
      <c r="K87" s="104"/>
      <c r="L87" s="104"/>
      <c r="M87" s="104"/>
      <c r="N87" s="104"/>
      <c r="O87" s="104"/>
      <c r="P87" s="104"/>
      <c r="Q87" s="104"/>
      <c r="R87" s="103"/>
      <c r="S87" s="103"/>
      <c r="T87" s="103"/>
      <c r="U87" s="103"/>
      <c r="V87" s="103"/>
      <c r="W87" s="103"/>
      <c r="X87" s="103"/>
      <c r="Y87" s="103"/>
      <c r="Z87" s="103"/>
      <c r="AA87" s="103"/>
      <c r="AB87" s="103"/>
      <c r="AC87" s="103"/>
      <c r="AD87" s="103"/>
      <c r="AE87" s="103"/>
      <c r="AF87" s="103"/>
      <c r="AG87" s="103"/>
      <c r="AH87" s="102"/>
      <c r="AI87" s="86"/>
      <c r="AJ87" s="85"/>
      <c r="AK87" s="83"/>
      <c r="AL87" s="83"/>
      <c r="AM87" s="85"/>
      <c r="AN87" s="83"/>
      <c r="AO87" s="83"/>
      <c r="AP87" s="36"/>
      <c r="AQ87" s="36"/>
      <c r="AR87" s="36"/>
    </row>
    <row r="88" spans="1:49" x14ac:dyDescent="0.25">
      <c r="A88" s="101"/>
      <c r="B88" s="100"/>
      <c r="C88" s="99"/>
      <c r="D88" s="98"/>
      <c r="E88" s="97"/>
      <c r="F88" s="96"/>
      <c r="G88" s="96"/>
      <c r="H88" s="95"/>
      <c r="I88" s="94"/>
      <c r="J88" s="92"/>
      <c r="K88" s="93"/>
      <c r="L88" s="92"/>
      <c r="M88" s="92"/>
      <c r="N88" s="92"/>
      <c r="O88" s="93"/>
      <c r="P88" s="92"/>
      <c r="Q88" s="91"/>
      <c r="R88" s="90"/>
      <c r="S88" s="89"/>
      <c r="T88" s="89"/>
      <c r="U88" s="89"/>
      <c r="V88" s="89"/>
      <c r="W88" s="89"/>
      <c r="X88" s="89"/>
      <c r="Y88" s="89"/>
      <c r="Z88" s="89"/>
      <c r="AA88" s="88"/>
      <c r="AB88" s="88"/>
      <c r="AC88" s="89"/>
      <c r="AD88" s="89"/>
      <c r="AE88" s="89"/>
      <c r="AF88" s="89"/>
      <c r="AG88" s="88"/>
      <c r="AH88" s="87"/>
      <c r="AI88" s="86"/>
      <c r="AJ88" s="85"/>
      <c r="AK88" s="83"/>
      <c r="AL88" s="83"/>
      <c r="AM88" s="85"/>
      <c r="AN88" s="83"/>
      <c r="AO88" s="83"/>
      <c r="AP88" s="36"/>
      <c r="AQ88" s="36"/>
      <c r="AR88" s="36"/>
    </row>
    <row r="89" spans="1:49" s="552" customFormat="1" ht="13.5" thickBot="1" x14ac:dyDescent="0.3">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9" s="563" customFormat="1" x14ac:dyDescent="0.2">
      <c r="A90" s="970" t="s">
        <v>54</v>
      </c>
      <c r="B90" s="1039"/>
      <c r="C90" s="1000" t="s">
        <v>51</v>
      </c>
      <c r="D90" s="1191"/>
      <c r="E90" s="1191"/>
      <c r="F90" s="1026" t="s">
        <v>28</v>
      </c>
      <c r="G90" s="1191"/>
      <c r="H90" s="1191"/>
      <c r="I90" s="1191"/>
      <c r="J90" s="1191"/>
      <c r="K90" s="1191"/>
      <c r="L90" s="1191"/>
      <c r="M90" s="1191"/>
      <c r="N90" s="1191"/>
      <c r="O90" s="1191"/>
      <c r="P90" s="1191"/>
      <c r="Q90" s="1191"/>
      <c r="R90" s="1191"/>
      <c r="S90" s="1192"/>
      <c r="T90" s="1161" t="s">
        <v>300</v>
      </c>
      <c r="U90" s="1176"/>
      <c r="V90" s="1176"/>
      <c r="W90" s="1113" t="s">
        <v>46</v>
      </c>
      <c r="X90" s="1122"/>
      <c r="Y90" s="1122"/>
      <c r="Z90" s="1113" t="s">
        <v>45</v>
      </c>
      <c r="AA90" s="1122"/>
      <c r="AB90" s="1122"/>
      <c r="AC90" s="1113" t="s">
        <v>44</v>
      </c>
      <c r="AD90" s="1122"/>
      <c r="AE90" s="1122"/>
      <c r="AF90" s="1113" t="s">
        <v>43</v>
      </c>
      <c r="AG90" s="1122"/>
      <c r="AH90" s="1122"/>
      <c r="AI90" s="1113" t="s">
        <v>42</v>
      </c>
      <c r="AJ90" s="1122"/>
      <c r="AK90" s="1122"/>
      <c r="AL90" s="1113" t="s">
        <v>41</v>
      </c>
      <c r="AM90" s="1122"/>
      <c r="AN90" s="1122"/>
      <c r="AO90" s="1113" t="s">
        <v>10</v>
      </c>
      <c r="AP90" s="1127"/>
      <c r="AQ90" s="1115" t="s">
        <v>40</v>
      </c>
      <c r="AR90" s="1125"/>
      <c r="AT90" s="552"/>
      <c r="AU90" s="552"/>
      <c r="AV90" s="552"/>
      <c r="AW90" s="552"/>
    </row>
    <row r="91" spans="1:49" s="563" customFormat="1" x14ac:dyDescent="0.2">
      <c r="A91" s="84"/>
      <c r="B91" s="780"/>
      <c r="C91" s="1188" t="s">
        <v>38</v>
      </c>
      <c r="D91" s="1052" t="s">
        <v>49</v>
      </c>
      <c r="E91" s="1149" t="s">
        <v>37</v>
      </c>
      <c r="F91" s="1056" t="str">
        <f>I21</f>
        <v>JJJJ</v>
      </c>
      <c r="G91" s="955"/>
      <c r="H91" s="955"/>
      <c r="I91" s="1189" t="str">
        <f>L21</f>
        <v>JJJJ</v>
      </c>
      <c r="J91" s="1165"/>
      <c r="K91" s="1165"/>
      <c r="L91" s="1052" t="str">
        <f>O21</f>
        <v>JJJJ</v>
      </c>
      <c r="M91" s="1052"/>
      <c r="N91" s="1052"/>
      <c r="O91" s="1052" t="str">
        <f>R21</f>
        <v>JJJJ</v>
      </c>
      <c r="P91" s="1052"/>
      <c r="Q91" s="1052"/>
      <c r="R91" s="1052" t="s">
        <v>10</v>
      </c>
      <c r="S91" s="1198"/>
      <c r="T91" s="1129" t="s">
        <v>36</v>
      </c>
      <c r="U91" s="583"/>
      <c r="V91" s="583"/>
      <c r="W91" s="1129" t="s">
        <v>36</v>
      </c>
      <c r="X91" s="557"/>
      <c r="Y91" s="557"/>
      <c r="Z91" s="1129" t="s">
        <v>36</v>
      </c>
      <c r="AA91" s="557"/>
      <c r="AB91" s="557"/>
      <c r="AC91" s="1129" t="s">
        <v>36</v>
      </c>
      <c r="AD91" s="557"/>
      <c r="AE91" s="557"/>
      <c r="AF91" s="1129" t="s">
        <v>36</v>
      </c>
      <c r="AG91" s="62"/>
      <c r="AH91" s="62"/>
      <c r="AI91" s="1129" t="s">
        <v>36</v>
      </c>
      <c r="AJ91" s="62"/>
      <c r="AK91" s="62"/>
      <c r="AL91" s="1129" t="s">
        <v>36</v>
      </c>
      <c r="AM91" s="62"/>
      <c r="AN91" s="62"/>
      <c r="AO91" s="62"/>
      <c r="AP91" s="81"/>
      <c r="AQ91" s="1115"/>
      <c r="AR91" s="1125"/>
      <c r="AT91" s="552"/>
      <c r="AU91" s="552"/>
      <c r="AV91" s="552"/>
      <c r="AW91" s="552"/>
    </row>
    <row r="92" spans="1:49" s="584" customFormat="1" ht="25.5" x14ac:dyDescent="0.25">
      <c r="A92" s="24" t="s">
        <v>39</v>
      </c>
      <c r="B92" s="781" t="s">
        <v>53</v>
      </c>
      <c r="C92" s="956"/>
      <c r="D92" s="991"/>
      <c r="E92" s="1199"/>
      <c r="F92" s="24" t="s">
        <v>35</v>
      </c>
      <c r="G92" s="34" t="s">
        <v>9</v>
      </c>
      <c r="H92" s="34" t="s">
        <v>8</v>
      </c>
      <c r="I92" s="24" t="s">
        <v>35</v>
      </c>
      <c r="J92" s="23" t="s">
        <v>9</v>
      </c>
      <c r="K92" s="23" t="s">
        <v>8</v>
      </c>
      <c r="L92" s="23" t="s">
        <v>35</v>
      </c>
      <c r="M92" s="23" t="s">
        <v>9</v>
      </c>
      <c r="N92" s="23" t="s">
        <v>8</v>
      </c>
      <c r="O92" s="23" t="s">
        <v>35</v>
      </c>
      <c r="P92" s="23" t="s">
        <v>9</v>
      </c>
      <c r="Q92" s="23" t="s">
        <v>8</v>
      </c>
      <c r="R92" s="23" t="s">
        <v>9</v>
      </c>
      <c r="S92" s="22" t="s">
        <v>8</v>
      </c>
      <c r="T92" s="1200"/>
      <c r="U92" s="62" t="s">
        <v>9</v>
      </c>
      <c r="V92" s="23" t="s">
        <v>8</v>
      </c>
      <c r="W92" s="1130"/>
      <c r="X92" s="62" t="s">
        <v>9</v>
      </c>
      <c r="Y92" s="23" t="s">
        <v>8</v>
      </c>
      <c r="Z92" s="1130"/>
      <c r="AA92" s="62" t="s">
        <v>9</v>
      </c>
      <c r="AB92" s="23" t="s">
        <v>8</v>
      </c>
      <c r="AC92" s="1130"/>
      <c r="AD92" s="62" t="s">
        <v>9</v>
      </c>
      <c r="AE92" s="23" t="s">
        <v>8</v>
      </c>
      <c r="AF92" s="1130"/>
      <c r="AG92" s="62" t="s">
        <v>9</v>
      </c>
      <c r="AH92" s="23" t="s">
        <v>8</v>
      </c>
      <c r="AI92" s="1130"/>
      <c r="AJ92" s="62" t="s">
        <v>9</v>
      </c>
      <c r="AK92" s="23" t="s">
        <v>8</v>
      </c>
      <c r="AL92" s="1130"/>
      <c r="AM92" s="62" t="s">
        <v>9</v>
      </c>
      <c r="AN92" s="23" t="s">
        <v>8</v>
      </c>
      <c r="AO92" s="62" t="s">
        <v>9</v>
      </c>
      <c r="AP92" s="81" t="s">
        <v>8</v>
      </c>
      <c r="AQ92" s="1115"/>
      <c r="AR92" s="1125"/>
      <c r="AT92" s="85"/>
      <c r="AU92" s="85"/>
      <c r="AV92" s="85"/>
      <c r="AW92" s="85"/>
    </row>
    <row r="93" spans="1:49" x14ac:dyDescent="0.25">
      <c r="A93" s="432"/>
      <c r="B93" s="465"/>
      <c r="C93" s="764"/>
      <c r="D93" s="448"/>
      <c r="E93" s="853"/>
      <c r="F93" s="829"/>
      <c r="G93" s="585">
        <f>F93*$E93</f>
        <v>0</v>
      </c>
      <c r="H93" s="585">
        <f t="shared" ref="H93:H106" si="59">G93/$C$14</f>
        <v>0</v>
      </c>
      <c r="I93" s="854"/>
      <c r="J93" s="585">
        <f>I93*$E93</f>
        <v>0</v>
      </c>
      <c r="K93" s="585">
        <f t="shared" ref="K93:K106" si="60">J93/$C$14</f>
        <v>0</v>
      </c>
      <c r="L93" s="844"/>
      <c r="M93" s="585">
        <f>L93*$E93</f>
        <v>0</v>
      </c>
      <c r="N93" s="585">
        <f t="shared" ref="N93:N106" si="61">M93/$C$14</f>
        <v>0</v>
      </c>
      <c r="O93" s="844">
        <v>4</v>
      </c>
      <c r="P93" s="585">
        <f>O93*$E93</f>
        <v>0</v>
      </c>
      <c r="Q93" s="585">
        <f t="shared" ref="Q93:Q106" si="62">P93/$C$14</f>
        <v>0</v>
      </c>
      <c r="R93" s="842">
        <f t="shared" ref="R93:S106" si="63">P93+M93+J93+G93</f>
        <v>0</v>
      </c>
      <c r="S93" s="845">
        <f t="shared" si="63"/>
        <v>0</v>
      </c>
      <c r="T93" s="444"/>
      <c r="U93" s="585">
        <f t="shared" ref="U93:U106" si="64">T93*$R93</f>
        <v>0</v>
      </c>
      <c r="V93" s="585">
        <f t="shared" ref="V93:V106" si="65">T93*$S93</f>
        <v>0</v>
      </c>
      <c r="W93" s="444"/>
      <c r="X93" s="585">
        <f t="shared" ref="X93:X106" si="66">W93*$R93</f>
        <v>0</v>
      </c>
      <c r="Y93" s="585">
        <f t="shared" ref="Y93:Y106" si="67">W93*$S93</f>
        <v>0</v>
      </c>
      <c r="Z93" s="444"/>
      <c r="AA93" s="585">
        <f t="shared" ref="AA93:AA106" si="68">Z93*$R93</f>
        <v>0</v>
      </c>
      <c r="AB93" s="585">
        <f t="shared" ref="AB93:AB106" si="69">Z93*$S93</f>
        <v>0</v>
      </c>
      <c r="AC93" s="444"/>
      <c r="AD93" s="585">
        <f t="shared" ref="AD93:AD106" si="70">AC93*$R93</f>
        <v>0</v>
      </c>
      <c r="AE93" s="585">
        <f t="shared" ref="AE93:AE106" si="71">AC93*$S93</f>
        <v>0</v>
      </c>
      <c r="AF93" s="444"/>
      <c r="AG93" s="585">
        <f t="shared" ref="AG93:AG106" si="72">AF93*$R93</f>
        <v>0</v>
      </c>
      <c r="AH93" s="585">
        <f t="shared" ref="AH93:AH106" si="73">AF93*$S93</f>
        <v>0</v>
      </c>
      <c r="AI93" s="444"/>
      <c r="AJ93" s="585">
        <f t="shared" ref="AJ93:AJ106" si="74">AI93*$R93</f>
        <v>0</v>
      </c>
      <c r="AK93" s="585">
        <f t="shared" ref="AK93:AK106" si="75">AI93*$S93</f>
        <v>0</v>
      </c>
      <c r="AL93" s="444"/>
      <c r="AM93" s="585">
        <f t="shared" ref="AM93:AM106" si="76">AL93*$R93</f>
        <v>0</v>
      </c>
      <c r="AN93" s="585">
        <f t="shared" ref="AN93:AN106" si="77">AL93*$S93</f>
        <v>0</v>
      </c>
      <c r="AO93" s="80">
        <f t="shared" ref="AO93:AP106" si="78">U93+X93+AA93+AD93+AG93+AJ93+AM93</f>
        <v>0</v>
      </c>
      <c r="AP93" s="80">
        <f t="shared" si="78"/>
        <v>0</v>
      </c>
      <c r="AQ93" s="1111"/>
      <c r="AR93" s="1112"/>
    </row>
    <row r="94" spans="1:49" x14ac:dyDescent="0.25">
      <c r="A94" s="432"/>
      <c r="B94" s="465"/>
      <c r="C94" s="764"/>
      <c r="D94" s="448"/>
      <c r="E94" s="853"/>
      <c r="F94" s="829"/>
      <c r="G94" s="585">
        <f t="shared" ref="G94:G106" si="79">F94*$E94</f>
        <v>0</v>
      </c>
      <c r="H94" s="585">
        <f t="shared" si="59"/>
        <v>0</v>
      </c>
      <c r="I94" s="854"/>
      <c r="J94" s="585">
        <f t="shared" ref="J94:J106" si="80">I94*$E94</f>
        <v>0</v>
      </c>
      <c r="K94" s="585">
        <f t="shared" si="60"/>
        <v>0</v>
      </c>
      <c r="L94" s="844"/>
      <c r="M94" s="585">
        <f t="shared" ref="M94:M106" si="81">L94*$E94</f>
        <v>0</v>
      </c>
      <c r="N94" s="585">
        <f t="shared" si="61"/>
        <v>0</v>
      </c>
      <c r="O94" s="844"/>
      <c r="P94" s="585">
        <f t="shared" ref="P94:P106" si="82">O94*$E94</f>
        <v>0</v>
      </c>
      <c r="Q94" s="585">
        <f t="shared" si="62"/>
        <v>0</v>
      </c>
      <c r="R94" s="842">
        <f t="shared" si="63"/>
        <v>0</v>
      </c>
      <c r="S94" s="845">
        <f t="shared" si="63"/>
        <v>0</v>
      </c>
      <c r="T94" s="444"/>
      <c r="U94" s="585">
        <f t="shared" si="64"/>
        <v>0</v>
      </c>
      <c r="V94" s="585">
        <f t="shared" si="65"/>
        <v>0</v>
      </c>
      <c r="W94" s="444"/>
      <c r="X94" s="585">
        <f t="shared" si="66"/>
        <v>0</v>
      </c>
      <c r="Y94" s="585">
        <f t="shared" si="67"/>
        <v>0</v>
      </c>
      <c r="Z94" s="444"/>
      <c r="AA94" s="585">
        <f t="shared" si="68"/>
        <v>0</v>
      </c>
      <c r="AB94" s="585">
        <f t="shared" si="69"/>
        <v>0</v>
      </c>
      <c r="AC94" s="444"/>
      <c r="AD94" s="585">
        <f t="shared" si="70"/>
        <v>0</v>
      </c>
      <c r="AE94" s="585">
        <f t="shared" si="71"/>
        <v>0</v>
      </c>
      <c r="AF94" s="444"/>
      <c r="AG94" s="585">
        <f t="shared" si="72"/>
        <v>0</v>
      </c>
      <c r="AH94" s="585">
        <f t="shared" si="73"/>
        <v>0</v>
      </c>
      <c r="AI94" s="444"/>
      <c r="AJ94" s="585">
        <f t="shared" si="74"/>
        <v>0</v>
      </c>
      <c r="AK94" s="585">
        <f t="shared" si="75"/>
        <v>0</v>
      </c>
      <c r="AL94" s="444"/>
      <c r="AM94" s="585">
        <f t="shared" si="76"/>
        <v>0</v>
      </c>
      <c r="AN94" s="585">
        <f t="shared" si="77"/>
        <v>0</v>
      </c>
      <c r="AO94" s="80">
        <f t="shared" si="78"/>
        <v>0</v>
      </c>
      <c r="AP94" s="80">
        <f t="shared" si="78"/>
        <v>0</v>
      </c>
      <c r="AQ94" s="1111"/>
      <c r="AR94" s="1112"/>
    </row>
    <row r="95" spans="1:49" x14ac:dyDescent="0.25">
      <c r="A95" s="432"/>
      <c r="B95" s="465"/>
      <c r="C95" s="764"/>
      <c r="D95" s="448"/>
      <c r="E95" s="853"/>
      <c r="F95" s="829"/>
      <c r="G95" s="585">
        <f t="shared" si="79"/>
        <v>0</v>
      </c>
      <c r="H95" s="585">
        <f t="shared" si="59"/>
        <v>0</v>
      </c>
      <c r="I95" s="854"/>
      <c r="J95" s="585">
        <f t="shared" si="80"/>
        <v>0</v>
      </c>
      <c r="K95" s="585">
        <f t="shared" si="60"/>
        <v>0</v>
      </c>
      <c r="L95" s="844"/>
      <c r="M95" s="585">
        <f t="shared" si="81"/>
        <v>0</v>
      </c>
      <c r="N95" s="585">
        <f t="shared" si="61"/>
        <v>0</v>
      </c>
      <c r="O95" s="844"/>
      <c r="P95" s="585">
        <f t="shared" si="82"/>
        <v>0</v>
      </c>
      <c r="Q95" s="585">
        <f t="shared" si="62"/>
        <v>0</v>
      </c>
      <c r="R95" s="842">
        <f t="shared" si="63"/>
        <v>0</v>
      </c>
      <c r="S95" s="845">
        <f t="shared" si="63"/>
        <v>0</v>
      </c>
      <c r="T95" s="444"/>
      <c r="U95" s="585">
        <f t="shared" si="64"/>
        <v>0</v>
      </c>
      <c r="V95" s="585">
        <f t="shared" si="65"/>
        <v>0</v>
      </c>
      <c r="W95" s="444"/>
      <c r="X95" s="585">
        <f t="shared" si="66"/>
        <v>0</v>
      </c>
      <c r="Y95" s="585">
        <f t="shared" si="67"/>
        <v>0</v>
      </c>
      <c r="Z95" s="444"/>
      <c r="AA95" s="585">
        <f t="shared" si="68"/>
        <v>0</v>
      </c>
      <c r="AB95" s="585">
        <f t="shared" si="69"/>
        <v>0</v>
      </c>
      <c r="AC95" s="444"/>
      <c r="AD95" s="585">
        <f t="shared" si="70"/>
        <v>0</v>
      </c>
      <c r="AE95" s="585">
        <f t="shared" si="71"/>
        <v>0</v>
      </c>
      <c r="AF95" s="444"/>
      <c r="AG95" s="585">
        <f t="shared" si="72"/>
        <v>0</v>
      </c>
      <c r="AH95" s="585">
        <f t="shared" si="73"/>
        <v>0</v>
      </c>
      <c r="AI95" s="444"/>
      <c r="AJ95" s="585">
        <f t="shared" si="74"/>
        <v>0</v>
      </c>
      <c r="AK95" s="585">
        <f t="shared" si="75"/>
        <v>0</v>
      </c>
      <c r="AL95" s="444"/>
      <c r="AM95" s="585">
        <f t="shared" si="76"/>
        <v>0</v>
      </c>
      <c r="AN95" s="585">
        <f t="shared" si="77"/>
        <v>0</v>
      </c>
      <c r="AO95" s="80">
        <f t="shared" si="78"/>
        <v>0</v>
      </c>
      <c r="AP95" s="80">
        <f t="shared" si="78"/>
        <v>0</v>
      </c>
      <c r="AQ95" s="1111"/>
      <c r="AR95" s="1112"/>
    </row>
    <row r="96" spans="1:49" x14ac:dyDescent="0.25">
      <c r="A96" s="432"/>
      <c r="B96" s="465"/>
      <c r="C96" s="764"/>
      <c r="D96" s="448"/>
      <c r="E96" s="853"/>
      <c r="F96" s="829"/>
      <c r="G96" s="585">
        <f t="shared" si="79"/>
        <v>0</v>
      </c>
      <c r="H96" s="585">
        <f t="shared" si="59"/>
        <v>0</v>
      </c>
      <c r="I96" s="854"/>
      <c r="J96" s="585">
        <f t="shared" si="80"/>
        <v>0</v>
      </c>
      <c r="K96" s="585">
        <f t="shared" si="60"/>
        <v>0</v>
      </c>
      <c r="L96" s="844"/>
      <c r="M96" s="585">
        <f t="shared" si="81"/>
        <v>0</v>
      </c>
      <c r="N96" s="585">
        <f t="shared" si="61"/>
        <v>0</v>
      </c>
      <c r="O96" s="844"/>
      <c r="P96" s="585">
        <f t="shared" si="82"/>
        <v>0</v>
      </c>
      <c r="Q96" s="585">
        <f t="shared" si="62"/>
        <v>0</v>
      </c>
      <c r="R96" s="842">
        <f t="shared" si="63"/>
        <v>0</v>
      </c>
      <c r="S96" s="845">
        <f t="shared" si="63"/>
        <v>0</v>
      </c>
      <c r="T96" s="444"/>
      <c r="U96" s="585">
        <f t="shared" si="64"/>
        <v>0</v>
      </c>
      <c r="V96" s="585">
        <f t="shared" si="65"/>
        <v>0</v>
      </c>
      <c r="W96" s="444"/>
      <c r="X96" s="585">
        <f t="shared" si="66"/>
        <v>0</v>
      </c>
      <c r="Y96" s="585">
        <f t="shared" si="67"/>
        <v>0</v>
      </c>
      <c r="Z96" s="444"/>
      <c r="AA96" s="585">
        <f t="shared" si="68"/>
        <v>0</v>
      </c>
      <c r="AB96" s="585">
        <f t="shared" si="69"/>
        <v>0</v>
      </c>
      <c r="AC96" s="444"/>
      <c r="AD96" s="585">
        <f t="shared" si="70"/>
        <v>0</v>
      </c>
      <c r="AE96" s="585">
        <f t="shared" si="71"/>
        <v>0</v>
      </c>
      <c r="AF96" s="444"/>
      <c r="AG96" s="585">
        <f t="shared" si="72"/>
        <v>0</v>
      </c>
      <c r="AH96" s="585">
        <f t="shared" si="73"/>
        <v>0</v>
      </c>
      <c r="AI96" s="444"/>
      <c r="AJ96" s="585">
        <f t="shared" si="74"/>
        <v>0</v>
      </c>
      <c r="AK96" s="585">
        <f t="shared" si="75"/>
        <v>0</v>
      </c>
      <c r="AL96" s="444"/>
      <c r="AM96" s="585">
        <f t="shared" si="76"/>
        <v>0</v>
      </c>
      <c r="AN96" s="585">
        <f t="shared" si="77"/>
        <v>0</v>
      </c>
      <c r="AO96" s="80">
        <f t="shared" si="78"/>
        <v>0</v>
      </c>
      <c r="AP96" s="80">
        <f t="shared" si="78"/>
        <v>0</v>
      </c>
      <c r="AQ96" s="1111"/>
      <c r="AR96" s="1112"/>
    </row>
    <row r="97" spans="1:49" x14ac:dyDescent="0.25">
      <c r="A97" s="432"/>
      <c r="B97" s="465"/>
      <c r="C97" s="764"/>
      <c r="D97" s="448"/>
      <c r="E97" s="828"/>
      <c r="F97" s="829"/>
      <c r="G97" s="585">
        <f t="shared" si="79"/>
        <v>0</v>
      </c>
      <c r="H97" s="585">
        <f t="shared" si="59"/>
        <v>0</v>
      </c>
      <c r="I97" s="854"/>
      <c r="J97" s="585">
        <f t="shared" si="80"/>
        <v>0</v>
      </c>
      <c r="K97" s="585">
        <f t="shared" si="60"/>
        <v>0</v>
      </c>
      <c r="L97" s="844"/>
      <c r="M97" s="585">
        <f t="shared" si="81"/>
        <v>0</v>
      </c>
      <c r="N97" s="585">
        <f t="shared" si="61"/>
        <v>0</v>
      </c>
      <c r="O97" s="844"/>
      <c r="P97" s="585">
        <f t="shared" si="82"/>
        <v>0</v>
      </c>
      <c r="Q97" s="585">
        <f t="shared" si="62"/>
        <v>0</v>
      </c>
      <c r="R97" s="842">
        <f t="shared" si="63"/>
        <v>0</v>
      </c>
      <c r="S97" s="845">
        <f t="shared" si="63"/>
        <v>0</v>
      </c>
      <c r="T97" s="444"/>
      <c r="U97" s="585">
        <f t="shared" si="64"/>
        <v>0</v>
      </c>
      <c r="V97" s="585">
        <f t="shared" si="65"/>
        <v>0</v>
      </c>
      <c r="W97" s="444"/>
      <c r="X97" s="585">
        <f t="shared" si="66"/>
        <v>0</v>
      </c>
      <c r="Y97" s="585">
        <f t="shared" si="67"/>
        <v>0</v>
      </c>
      <c r="Z97" s="444"/>
      <c r="AA97" s="585">
        <f t="shared" si="68"/>
        <v>0</v>
      </c>
      <c r="AB97" s="585">
        <f t="shared" si="69"/>
        <v>0</v>
      </c>
      <c r="AC97" s="444"/>
      <c r="AD97" s="585">
        <f t="shared" si="70"/>
        <v>0</v>
      </c>
      <c r="AE97" s="585">
        <f t="shared" si="71"/>
        <v>0</v>
      </c>
      <c r="AF97" s="444"/>
      <c r="AG97" s="585">
        <f t="shared" si="72"/>
        <v>0</v>
      </c>
      <c r="AH97" s="585">
        <f t="shared" si="73"/>
        <v>0</v>
      </c>
      <c r="AI97" s="444"/>
      <c r="AJ97" s="585">
        <f t="shared" si="74"/>
        <v>0</v>
      </c>
      <c r="AK97" s="585">
        <f t="shared" si="75"/>
        <v>0</v>
      </c>
      <c r="AL97" s="444"/>
      <c r="AM97" s="585">
        <f t="shared" si="76"/>
        <v>0</v>
      </c>
      <c r="AN97" s="585">
        <f t="shared" si="77"/>
        <v>0</v>
      </c>
      <c r="AO97" s="80">
        <f t="shared" si="78"/>
        <v>0</v>
      </c>
      <c r="AP97" s="80">
        <f t="shared" si="78"/>
        <v>0</v>
      </c>
      <c r="AQ97" s="1111"/>
      <c r="AR97" s="1112"/>
    </row>
    <row r="98" spans="1:49" x14ac:dyDescent="0.25">
      <c r="A98" s="432"/>
      <c r="B98" s="465"/>
      <c r="C98" s="764"/>
      <c r="D98" s="448"/>
      <c r="E98" s="828"/>
      <c r="F98" s="829"/>
      <c r="G98" s="585">
        <f t="shared" si="79"/>
        <v>0</v>
      </c>
      <c r="H98" s="585">
        <f t="shared" si="59"/>
        <v>0</v>
      </c>
      <c r="I98" s="854"/>
      <c r="J98" s="585">
        <f t="shared" si="80"/>
        <v>0</v>
      </c>
      <c r="K98" s="585">
        <f t="shared" si="60"/>
        <v>0</v>
      </c>
      <c r="L98" s="844"/>
      <c r="M98" s="585">
        <f t="shared" si="81"/>
        <v>0</v>
      </c>
      <c r="N98" s="585">
        <f t="shared" si="61"/>
        <v>0</v>
      </c>
      <c r="O98" s="844"/>
      <c r="P98" s="585">
        <f t="shared" si="82"/>
        <v>0</v>
      </c>
      <c r="Q98" s="585">
        <f t="shared" si="62"/>
        <v>0</v>
      </c>
      <c r="R98" s="842">
        <f t="shared" si="63"/>
        <v>0</v>
      </c>
      <c r="S98" s="845">
        <f t="shared" si="63"/>
        <v>0</v>
      </c>
      <c r="T98" s="444"/>
      <c r="U98" s="585">
        <f t="shared" si="64"/>
        <v>0</v>
      </c>
      <c r="V98" s="585">
        <f t="shared" si="65"/>
        <v>0</v>
      </c>
      <c r="W98" s="444"/>
      <c r="X98" s="585">
        <f t="shared" si="66"/>
        <v>0</v>
      </c>
      <c r="Y98" s="585">
        <f t="shared" si="67"/>
        <v>0</v>
      </c>
      <c r="Z98" s="444"/>
      <c r="AA98" s="585">
        <f t="shared" si="68"/>
        <v>0</v>
      </c>
      <c r="AB98" s="585">
        <f t="shared" si="69"/>
        <v>0</v>
      </c>
      <c r="AC98" s="444"/>
      <c r="AD98" s="585">
        <f t="shared" si="70"/>
        <v>0</v>
      </c>
      <c r="AE98" s="585">
        <f t="shared" si="71"/>
        <v>0</v>
      </c>
      <c r="AF98" s="444"/>
      <c r="AG98" s="585">
        <f t="shared" si="72"/>
        <v>0</v>
      </c>
      <c r="AH98" s="585">
        <f t="shared" si="73"/>
        <v>0</v>
      </c>
      <c r="AI98" s="444"/>
      <c r="AJ98" s="585">
        <f t="shared" si="74"/>
        <v>0</v>
      </c>
      <c r="AK98" s="585">
        <f t="shared" si="75"/>
        <v>0</v>
      </c>
      <c r="AL98" s="444"/>
      <c r="AM98" s="585">
        <f t="shared" si="76"/>
        <v>0</v>
      </c>
      <c r="AN98" s="585">
        <f t="shared" si="77"/>
        <v>0</v>
      </c>
      <c r="AO98" s="80">
        <f t="shared" si="78"/>
        <v>0</v>
      </c>
      <c r="AP98" s="80">
        <f t="shared" si="78"/>
        <v>0</v>
      </c>
      <c r="AQ98" s="1111"/>
      <c r="AR98" s="1112"/>
    </row>
    <row r="99" spans="1:49" x14ac:dyDescent="0.25">
      <c r="A99" s="432"/>
      <c r="B99" s="465"/>
      <c r="C99" s="764"/>
      <c r="D99" s="448"/>
      <c r="E99" s="828"/>
      <c r="F99" s="829"/>
      <c r="G99" s="585">
        <f t="shared" si="79"/>
        <v>0</v>
      </c>
      <c r="H99" s="585">
        <f t="shared" si="59"/>
        <v>0</v>
      </c>
      <c r="I99" s="854"/>
      <c r="J99" s="585">
        <f t="shared" si="80"/>
        <v>0</v>
      </c>
      <c r="K99" s="585">
        <f t="shared" si="60"/>
        <v>0</v>
      </c>
      <c r="L99" s="844"/>
      <c r="M99" s="585">
        <f t="shared" si="81"/>
        <v>0</v>
      </c>
      <c r="N99" s="585">
        <f t="shared" si="61"/>
        <v>0</v>
      </c>
      <c r="O99" s="844"/>
      <c r="P99" s="585">
        <f t="shared" si="82"/>
        <v>0</v>
      </c>
      <c r="Q99" s="585">
        <f t="shared" si="62"/>
        <v>0</v>
      </c>
      <c r="R99" s="842">
        <f t="shared" si="63"/>
        <v>0</v>
      </c>
      <c r="S99" s="845">
        <f t="shared" si="63"/>
        <v>0</v>
      </c>
      <c r="T99" s="444"/>
      <c r="U99" s="585">
        <f t="shared" si="64"/>
        <v>0</v>
      </c>
      <c r="V99" s="585">
        <f t="shared" si="65"/>
        <v>0</v>
      </c>
      <c r="W99" s="444"/>
      <c r="X99" s="585">
        <f t="shared" si="66"/>
        <v>0</v>
      </c>
      <c r="Y99" s="585">
        <f t="shared" si="67"/>
        <v>0</v>
      </c>
      <c r="Z99" s="444"/>
      <c r="AA99" s="585">
        <f t="shared" si="68"/>
        <v>0</v>
      </c>
      <c r="AB99" s="585">
        <f t="shared" si="69"/>
        <v>0</v>
      </c>
      <c r="AC99" s="444"/>
      <c r="AD99" s="585">
        <f t="shared" si="70"/>
        <v>0</v>
      </c>
      <c r="AE99" s="585">
        <f t="shared" si="71"/>
        <v>0</v>
      </c>
      <c r="AF99" s="444"/>
      <c r="AG99" s="585">
        <f t="shared" si="72"/>
        <v>0</v>
      </c>
      <c r="AH99" s="585">
        <f t="shared" si="73"/>
        <v>0</v>
      </c>
      <c r="AI99" s="444"/>
      <c r="AJ99" s="585">
        <f t="shared" si="74"/>
        <v>0</v>
      </c>
      <c r="AK99" s="585">
        <f t="shared" si="75"/>
        <v>0</v>
      </c>
      <c r="AL99" s="444"/>
      <c r="AM99" s="585">
        <f t="shared" si="76"/>
        <v>0</v>
      </c>
      <c r="AN99" s="585">
        <f t="shared" si="77"/>
        <v>0</v>
      </c>
      <c r="AO99" s="80">
        <f t="shared" si="78"/>
        <v>0</v>
      </c>
      <c r="AP99" s="80">
        <f t="shared" si="78"/>
        <v>0</v>
      </c>
      <c r="AQ99" s="1111"/>
      <c r="AR99" s="1112"/>
    </row>
    <row r="100" spans="1:49" x14ac:dyDescent="0.25">
      <c r="A100" s="432"/>
      <c r="B100" s="465"/>
      <c r="C100" s="764"/>
      <c r="D100" s="448"/>
      <c r="E100" s="828"/>
      <c r="F100" s="829"/>
      <c r="G100" s="585">
        <f t="shared" si="79"/>
        <v>0</v>
      </c>
      <c r="H100" s="585">
        <f t="shared" si="59"/>
        <v>0</v>
      </c>
      <c r="I100" s="854"/>
      <c r="J100" s="585">
        <f t="shared" si="80"/>
        <v>0</v>
      </c>
      <c r="K100" s="585">
        <f t="shared" si="60"/>
        <v>0</v>
      </c>
      <c r="L100" s="844"/>
      <c r="M100" s="585">
        <f t="shared" si="81"/>
        <v>0</v>
      </c>
      <c r="N100" s="585">
        <f t="shared" si="61"/>
        <v>0</v>
      </c>
      <c r="O100" s="844"/>
      <c r="P100" s="585">
        <f t="shared" si="82"/>
        <v>0</v>
      </c>
      <c r="Q100" s="585">
        <f t="shared" si="62"/>
        <v>0</v>
      </c>
      <c r="R100" s="842">
        <f t="shared" si="63"/>
        <v>0</v>
      </c>
      <c r="S100" s="845">
        <f t="shared" si="63"/>
        <v>0</v>
      </c>
      <c r="T100" s="444"/>
      <c r="U100" s="585">
        <f t="shared" si="64"/>
        <v>0</v>
      </c>
      <c r="V100" s="585">
        <f t="shared" si="65"/>
        <v>0</v>
      </c>
      <c r="W100" s="444"/>
      <c r="X100" s="585">
        <f t="shared" si="66"/>
        <v>0</v>
      </c>
      <c r="Y100" s="585">
        <f t="shared" si="67"/>
        <v>0</v>
      </c>
      <c r="Z100" s="444"/>
      <c r="AA100" s="585">
        <f t="shared" si="68"/>
        <v>0</v>
      </c>
      <c r="AB100" s="585">
        <f t="shared" si="69"/>
        <v>0</v>
      </c>
      <c r="AC100" s="444"/>
      <c r="AD100" s="585">
        <f t="shared" si="70"/>
        <v>0</v>
      </c>
      <c r="AE100" s="585">
        <f t="shared" si="71"/>
        <v>0</v>
      </c>
      <c r="AF100" s="444"/>
      <c r="AG100" s="585">
        <f t="shared" si="72"/>
        <v>0</v>
      </c>
      <c r="AH100" s="585">
        <f t="shared" si="73"/>
        <v>0</v>
      </c>
      <c r="AI100" s="444"/>
      <c r="AJ100" s="585">
        <f t="shared" si="74"/>
        <v>0</v>
      </c>
      <c r="AK100" s="585">
        <f t="shared" si="75"/>
        <v>0</v>
      </c>
      <c r="AL100" s="444"/>
      <c r="AM100" s="585">
        <f t="shared" si="76"/>
        <v>0</v>
      </c>
      <c r="AN100" s="585">
        <f t="shared" si="77"/>
        <v>0</v>
      </c>
      <c r="AO100" s="80">
        <f t="shared" si="78"/>
        <v>0</v>
      </c>
      <c r="AP100" s="80">
        <f t="shared" si="78"/>
        <v>0</v>
      </c>
      <c r="AQ100" s="1111"/>
      <c r="AR100" s="1112"/>
    </row>
    <row r="101" spans="1:49" x14ac:dyDescent="0.25">
      <c r="A101" s="432"/>
      <c r="B101" s="465"/>
      <c r="C101" s="764"/>
      <c r="D101" s="448"/>
      <c r="E101" s="828"/>
      <c r="F101" s="829"/>
      <c r="G101" s="585">
        <f t="shared" si="79"/>
        <v>0</v>
      </c>
      <c r="H101" s="585">
        <f t="shared" si="59"/>
        <v>0</v>
      </c>
      <c r="I101" s="854"/>
      <c r="J101" s="585">
        <f t="shared" si="80"/>
        <v>0</v>
      </c>
      <c r="K101" s="585">
        <f t="shared" si="60"/>
        <v>0</v>
      </c>
      <c r="L101" s="844"/>
      <c r="M101" s="585">
        <f t="shared" si="81"/>
        <v>0</v>
      </c>
      <c r="N101" s="585">
        <f t="shared" si="61"/>
        <v>0</v>
      </c>
      <c r="O101" s="844"/>
      <c r="P101" s="585">
        <f t="shared" si="82"/>
        <v>0</v>
      </c>
      <c r="Q101" s="585">
        <f t="shared" si="62"/>
        <v>0</v>
      </c>
      <c r="R101" s="842">
        <f t="shared" si="63"/>
        <v>0</v>
      </c>
      <c r="S101" s="845">
        <f t="shared" si="63"/>
        <v>0</v>
      </c>
      <c r="T101" s="444"/>
      <c r="U101" s="585">
        <f t="shared" si="64"/>
        <v>0</v>
      </c>
      <c r="V101" s="585">
        <f t="shared" si="65"/>
        <v>0</v>
      </c>
      <c r="W101" s="444"/>
      <c r="X101" s="585">
        <f t="shared" si="66"/>
        <v>0</v>
      </c>
      <c r="Y101" s="585">
        <f t="shared" si="67"/>
        <v>0</v>
      </c>
      <c r="Z101" s="444"/>
      <c r="AA101" s="585">
        <f t="shared" si="68"/>
        <v>0</v>
      </c>
      <c r="AB101" s="585">
        <f t="shared" si="69"/>
        <v>0</v>
      </c>
      <c r="AC101" s="444"/>
      <c r="AD101" s="585">
        <f t="shared" si="70"/>
        <v>0</v>
      </c>
      <c r="AE101" s="585">
        <f t="shared" si="71"/>
        <v>0</v>
      </c>
      <c r="AF101" s="444"/>
      <c r="AG101" s="585">
        <f t="shared" si="72"/>
        <v>0</v>
      </c>
      <c r="AH101" s="585">
        <f t="shared" si="73"/>
        <v>0</v>
      </c>
      <c r="AI101" s="444"/>
      <c r="AJ101" s="585">
        <f t="shared" si="74"/>
        <v>0</v>
      </c>
      <c r="AK101" s="585">
        <f t="shared" si="75"/>
        <v>0</v>
      </c>
      <c r="AL101" s="444"/>
      <c r="AM101" s="585">
        <f t="shared" si="76"/>
        <v>0</v>
      </c>
      <c r="AN101" s="585">
        <f t="shared" si="77"/>
        <v>0</v>
      </c>
      <c r="AO101" s="80">
        <f t="shared" si="78"/>
        <v>0</v>
      </c>
      <c r="AP101" s="80">
        <f t="shared" si="78"/>
        <v>0</v>
      </c>
      <c r="AQ101" s="1111"/>
      <c r="AR101" s="1112"/>
    </row>
    <row r="102" spans="1:49" x14ac:dyDescent="0.25">
      <c r="A102" s="432"/>
      <c r="B102" s="465"/>
      <c r="C102" s="764"/>
      <c r="D102" s="448"/>
      <c r="E102" s="828"/>
      <c r="F102" s="829"/>
      <c r="G102" s="585">
        <f t="shared" si="79"/>
        <v>0</v>
      </c>
      <c r="H102" s="585">
        <f t="shared" si="59"/>
        <v>0</v>
      </c>
      <c r="I102" s="854"/>
      <c r="J102" s="585">
        <f t="shared" si="80"/>
        <v>0</v>
      </c>
      <c r="K102" s="585">
        <f t="shared" si="60"/>
        <v>0</v>
      </c>
      <c r="L102" s="844"/>
      <c r="M102" s="585">
        <f t="shared" si="81"/>
        <v>0</v>
      </c>
      <c r="N102" s="585">
        <f t="shared" si="61"/>
        <v>0</v>
      </c>
      <c r="O102" s="844"/>
      <c r="P102" s="585">
        <f t="shared" si="82"/>
        <v>0</v>
      </c>
      <c r="Q102" s="585">
        <f t="shared" si="62"/>
        <v>0</v>
      </c>
      <c r="R102" s="842">
        <f t="shared" si="63"/>
        <v>0</v>
      </c>
      <c r="S102" s="845">
        <f t="shared" si="63"/>
        <v>0</v>
      </c>
      <c r="T102" s="444"/>
      <c r="U102" s="585">
        <f t="shared" si="64"/>
        <v>0</v>
      </c>
      <c r="V102" s="585">
        <f t="shared" si="65"/>
        <v>0</v>
      </c>
      <c r="W102" s="444"/>
      <c r="X102" s="585">
        <f t="shared" si="66"/>
        <v>0</v>
      </c>
      <c r="Y102" s="585">
        <f t="shared" si="67"/>
        <v>0</v>
      </c>
      <c r="Z102" s="444"/>
      <c r="AA102" s="585">
        <f t="shared" si="68"/>
        <v>0</v>
      </c>
      <c r="AB102" s="585">
        <f t="shared" si="69"/>
        <v>0</v>
      </c>
      <c r="AC102" s="444"/>
      <c r="AD102" s="585">
        <f t="shared" si="70"/>
        <v>0</v>
      </c>
      <c r="AE102" s="585">
        <f t="shared" si="71"/>
        <v>0</v>
      </c>
      <c r="AF102" s="444"/>
      <c r="AG102" s="585">
        <f t="shared" si="72"/>
        <v>0</v>
      </c>
      <c r="AH102" s="585">
        <f t="shared" si="73"/>
        <v>0</v>
      </c>
      <c r="AI102" s="444"/>
      <c r="AJ102" s="585">
        <f t="shared" si="74"/>
        <v>0</v>
      </c>
      <c r="AK102" s="585">
        <f t="shared" si="75"/>
        <v>0</v>
      </c>
      <c r="AL102" s="444"/>
      <c r="AM102" s="585">
        <f t="shared" si="76"/>
        <v>0</v>
      </c>
      <c r="AN102" s="585">
        <f t="shared" si="77"/>
        <v>0</v>
      </c>
      <c r="AO102" s="80">
        <f t="shared" si="78"/>
        <v>0</v>
      </c>
      <c r="AP102" s="80">
        <f t="shared" si="78"/>
        <v>0</v>
      </c>
      <c r="AQ102" s="1111"/>
      <c r="AR102" s="1112"/>
    </row>
    <row r="103" spans="1:49" x14ac:dyDescent="0.25">
      <c r="A103" s="432"/>
      <c r="B103" s="465"/>
      <c r="C103" s="764"/>
      <c r="D103" s="448"/>
      <c r="E103" s="828"/>
      <c r="F103" s="829"/>
      <c r="G103" s="585">
        <f t="shared" si="79"/>
        <v>0</v>
      </c>
      <c r="H103" s="585">
        <f t="shared" si="59"/>
        <v>0</v>
      </c>
      <c r="I103" s="854"/>
      <c r="J103" s="585">
        <f t="shared" si="80"/>
        <v>0</v>
      </c>
      <c r="K103" s="585">
        <f t="shared" si="60"/>
        <v>0</v>
      </c>
      <c r="L103" s="844"/>
      <c r="M103" s="585">
        <f t="shared" si="81"/>
        <v>0</v>
      </c>
      <c r="N103" s="585">
        <f t="shared" si="61"/>
        <v>0</v>
      </c>
      <c r="O103" s="844"/>
      <c r="P103" s="585">
        <f t="shared" si="82"/>
        <v>0</v>
      </c>
      <c r="Q103" s="585">
        <f t="shared" si="62"/>
        <v>0</v>
      </c>
      <c r="R103" s="842">
        <f t="shared" si="63"/>
        <v>0</v>
      </c>
      <c r="S103" s="845">
        <f t="shared" si="63"/>
        <v>0</v>
      </c>
      <c r="T103" s="444"/>
      <c r="U103" s="585">
        <f t="shared" si="64"/>
        <v>0</v>
      </c>
      <c r="V103" s="585">
        <f t="shared" si="65"/>
        <v>0</v>
      </c>
      <c r="W103" s="444"/>
      <c r="X103" s="585">
        <f t="shared" si="66"/>
        <v>0</v>
      </c>
      <c r="Y103" s="585">
        <f t="shared" si="67"/>
        <v>0</v>
      </c>
      <c r="Z103" s="444"/>
      <c r="AA103" s="585">
        <f t="shared" si="68"/>
        <v>0</v>
      </c>
      <c r="AB103" s="585">
        <f t="shared" si="69"/>
        <v>0</v>
      </c>
      <c r="AC103" s="444"/>
      <c r="AD103" s="585">
        <f t="shared" si="70"/>
        <v>0</v>
      </c>
      <c r="AE103" s="585">
        <f t="shared" si="71"/>
        <v>0</v>
      </c>
      <c r="AF103" s="444"/>
      <c r="AG103" s="585">
        <f t="shared" si="72"/>
        <v>0</v>
      </c>
      <c r="AH103" s="585">
        <f t="shared" si="73"/>
        <v>0</v>
      </c>
      <c r="AI103" s="444"/>
      <c r="AJ103" s="585">
        <f t="shared" si="74"/>
        <v>0</v>
      </c>
      <c r="AK103" s="585">
        <f t="shared" si="75"/>
        <v>0</v>
      </c>
      <c r="AL103" s="444"/>
      <c r="AM103" s="585">
        <f t="shared" si="76"/>
        <v>0</v>
      </c>
      <c r="AN103" s="585">
        <f t="shared" si="77"/>
        <v>0</v>
      </c>
      <c r="AO103" s="80">
        <f t="shared" si="78"/>
        <v>0</v>
      </c>
      <c r="AP103" s="80">
        <f t="shared" si="78"/>
        <v>0</v>
      </c>
      <c r="AQ103" s="1111"/>
      <c r="AR103" s="1112"/>
    </row>
    <row r="104" spans="1:49" x14ac:dyDescent="0.25">
      <c r="A104" s="432"/>
      <c r="B104" s="465"/>
      <c r="C104" s="764"/>
      <c r="D104" s="448"/>
      <c r="E104" s="828"/>
      <c r="F104" s="829"/>
      <c r="G104" s="585">
        <f t="shared" si="79"/>
        <v>0</v>
      </c>
      <c r="H104" s="585">
        <f t="shared" si="59"/>
        <v>0</v>
      </c>
      <c r="I104" s="854"/>
      <c r="J104" s="585">
        <f t="shared" si="80"/>
        <v>0</v>
      </c>
      <c r="K104" s="585">
        <f t="shared" si="60"/>
        <v>0</v>
      </c>
      <c r="L104" s="844"/>
      <c r="M104" s="585">
        <f t="shared" si="81"/>
        <v>0</v>
      </c>
      <c r="N104" s="585">
        <f t="shared" si="61"/>
        <v>0</v>
      </c>
      <c r="O104" s="844"/>
      <c r="P104" s="585">
        <f t="shared" si="82"/>
        <v>0</v>
      </c>
      <c r="Q104" s="585">
        <f t="shared" si="62"/>
        <v>0</v>
      </c>
      <c r="R104" s="842">
        <f t="shared" si="63"/>
        <v>0</v>
      </c>
      <c r="S104" s="845">
        <f t="shared" si="63"/>
        <v>0</v>
      </c>
      <c r="T104" s="444"/>
      <c r="U104" s="585">
        <f t="shared" si="64"/>
        <v>0</v>
      </c>
      <c r="V104" s="585">
        <f t="shared" si="65"/>
        <v>0</v>
      </c>
      <c r="W104" s="444"/>
      <c r="X104" s="585">
        <f t="shared" si="66"/>
        <v>0</v>
      </c>
      <c r="Y104" s="585">
        <f t="shared" si="67"/>
        <v>0</v>
      </c>
      <c r="Z104" s="444"/>
      <c r="AA104" s="585">
        <f t="shared" si="68"/>
        <v>0</v>
      </c>
      <c r="AB104" s="585">
        <f t="shared" si="69"/>
        <v>0</v>
      </c>
      <c r="AC104" s="444"/>
      <c r="AD104" s="585">
        <f t="shared" si="70"/>
        <v>0</v>
      </c>
      <c r="AE104" s="585">
        <f t="shared" si="71"/>
        <v>0</v>
      </c>
      <c r="AF104" s="444"/>
      <c r="AG104" s="585">
        <f t="shared" si="72"/>
        <v>0</v>
      </c>
      <c r="AH104" s="585">
        <f t="shared" si="73"/>
        <v>0</v>
      </c>
      <c r="AI104" s="444"/>
      <c r="AJ104" s="585">
        <f t="shared" si="74"/>
        <v>0</v>
      </c>
      <c r="AK104" s="585">
        <f t="shared" si="75"/>
        <v>0</v>
      </c>
      <c r="AL104" s="444"/>
      <c r="AM104" s="585">
        <f t="shared" si="76"/>
        <v>0</v>
      </c>
      <c r="AN104" s="585">
        <f t="shared" si="77"/>
        <v>0</v>
      </c>
      <c r="AO104" s="80">
        <f t="shared" si="78"/>
        <v>0</v>
      </c>
      <c r="AP104" s="80">
        <f t="shared" si="78"/>
        <v>0</v>
      </c>
      <c r="AQ104" s="1111"/>
      <c r="AR104" s="1112"/>
    </row>
    <row r="105" spans="1:49" x14ac:dyDescent="0.25">
      <c r="A105" s="432"/>
      <c r="B105" s="465"/>
      <c r="C105" s="764"/>
      <c r="D105" s="448"/>
      <c r="E105" s="828"/>
      <c r="F105" s="829"/>
      <c r="G105" s="585">
        <f t="shared" si="79"/>
        <v>0</v>
      </c>
      <c r="H105" s="585">
        <f t="shared" si="59"/>
        <v>0</v>
      </c>
      <c r="I105" s="854"/>
      <c r="J105" s="585">
        <f t="shared" si="80"/>
        <v>0</v>
      </c>
      <c r="K105" s="585">
        <f t="shared" si="60"/>
        <v>0</v>
      </c>
      <c r="L105" s="844"/>
      <c r="M105" s="585">
        <f t="shared" si="81"/>
        <v>0</v>
      </c>
      <c r="N105" s="585">
        <f t="shared" si="61"/>
        <v>0</v>
      </c>
      <c r="O105" s="844"/>
      <c r="P105" s="585">
        <f t="shared" si="82"/>
        <v>0</v>
      </c>
      <c r="Q105" s="585">
        <f t="shared" si="62"/>
        <v>0</v>
      </c>
      <c r="R105" s="842">
        <f t="shared" si="63"/>
        <v>0</v>
      </c>
      <c r="S105" s="845">
        <f t="shared" si="63"/>
        <v>0</v>
      </c>
      <c r="T105" s="444"/>
      <c r="U105" s="585">
        <f t="shared" si="64"/>
        <v>0</v>
      </c>
      <c r="V105" s="585">
        <f t="shared" si="65"/>
        <v>0</v>
      </c>
      <c r="W105" s="444"/>
      <c r="X105" s="585">
        <f t="shared" si="66"/>
        <v>0</v>
      </c>
      <c r="Y105" s="585">
        <f t="shared" si="67"/>
        <v>0</v>
      </c>
      <c r="Z105" s="444"/>
      <c r="AA105" s="585">
        <f t="shared" si="68"/>
        <v>0</v>
      </c>
      <c r="AB105" s="585">
        <f t="shared" si="69"/>
        <v>0</v>
      </c>
      <c r="AC105" s="444"/>
      <c r="AD105" s="585">
        <f t="shared" si="70"/>
        <v>0</v>
      </c>
      <c r="AE105" s="585">
        <f t="shared" si="71"/>
        <v>0</v>
      </c>
      <c r="AF105" s="444"/>
      <c r="AG105" s="585">
        <f t="shared" si="72"/>
        <v>0</v>
      </c>
      <c r="AH105" s="585">
        <f t="shared" si="73"/>
        <v>0</v>
      </c>
      <c r="AI105" s="444"/>
      <c r="AJ105" s="585">
        <f t="shared" si="74"/>
        <v>0</v>
      </c>
      <c r="AK105" s="585">
        <f t="shared" si="75"/>
        <v>0</v>
      </c>
      <c r="AL105" s="444"/>
      <c r="AM105" s="585">
        <f t="shared" si="76"/>
        <v>0</v>
      </c>
      <c r="AN105" s="585">
        <f t="shared" si="77"/>
        <v>0</v>
      </c>
      <c r="AO105" s="80">
        <f t="shared" si="78"/>
        <v>0</v>
      </c>
      <c r="AP105" s="80">
        <f t="shared" si="78"/>
        <v>0</v>
      </c>
      <c r="AQ105" s="1111"/>
      <c r="AR105" s="1112"/>
    </row>
    <row r="106" spans="1:49" x14ac:dyDescent="0.25">
      <c r="A106" s="432"/>
      <c r="B106" s="465"/>
      <c r="C106" s="778"/>
      <c r="D106" s="448"/>
      <c r="E106" s="828"/>
      <c r="F106" s="829"/>
      <c r="G106" s="585">
        <f t="shared" si="79"/>
        <v>0</v>
      </c>
      <c r="H106" s="585">
        <f t="shared" si="59"/>
        <v>0</v>
      </c>
      <c r="I106" s="854"/>
      <c r="J106" s="585">
        <f t="shared" si="80"/>
        <v>0</v>
      </c>
      <c r="K106" s="585">
        <f t="shared" si="60"/>
        <v>0</v>
      </c>
      <c r="L106" s="844"/>
      <c r="M106" s="585">
        <f t="shared" si="81"/>
        <v>0</v>
      </c>
      <c r="N106" s="585">
        <f t="shared" si="61"/>
        <v>0</v>
      </c>
      <c r="O106" s="844"/>
      <c r="P106" s="585">
        <f t="shared" si="82"/>
        <v>0</v>
      </c>
      <c r="Q106" s="585">
        <f t="shared" si="62"/>
        <v>0</v>
      </c>
      <c r="R106" s="842">
        <f t="shared" si="63"/>
        <v>0</v>
      </c>
      <c r="S106" s="845">
        <f t="shared" si="63"/>
        <v>0</v>
      </c>
      <c r="T106" s="444"/>
      <c r="U106" s="585">
        <f t="shared" si="64"/>
        <v>0</v>
      </c>
      <c r="V106" s="585">
        <f t="shared" si="65"/>
        <v>0</v>
      </c>
      <c r="W106" s="444"/>
      <c r="X106" s="585">
        <f t="shared" si="66"/>
        <v>0</v>
      </c>
      <c r="Y106" s="585">
        <f t="shared" si="67"/>
        <v>0</v>
      </c>
      <c r="Z106" s="444"/>
      <c r="AA106" s="585">
        <f t="shared" si="68"/>
        <v>0</v>
      </c>
      <c r="AB106" s="585">
        <f t="shared" si="69"/>
        <v>0</v>
      </c>
      <c r="AC106" s="444"/>
      <c r="AD106" s="585">
        <f t="shared" si="70"/>
        <v>0</v>
      </c>
      <c r="AE106" s="585">
        <f t="shared" si="71"/>
        <v>0</v>
      </c>
      <c r="AF106" s="444"/>
      <c r="AG106" s="585">
        <f t="shared" si="72"/>
        <v>0</v>
      </c>
      <c r="AH106" s="585">
        <f t="shared" si="73"/>
        <v>0</v>
      </c>
      <c r="AI106" s="444"/>
      <c r="AJ106" s="585">
        <f t="shared" si="74"/>
        <v>0</v>
      </c>
      <c r="AK106" s="585">
        <f t="shared" si="75"/>
        <v>0</v>
      </c>
      <c r="AL106" s="444"/>
      <c r="AM106" s="585">
        <f t="shared" si="76"/>
        <v>0</v>
      </c>
      <c r="AN106" s="585">
        <f t="shared" si="77"/>
        <v>0</v>
      </c>
      <c r="AO106" s="80">
        <f t="shared" si="78"/>
        <v>0</v>
      </c>
      <c r="AP106" s="80">
        <f t="shared" si="78"/>
        <v>0</v>
      </c>
      <c r="AQ106" s="1111"/>
      <c r="AR106" s="1112"/>
    </row>
    <row r="107" spans="1:49" ht="13.5" thickBot="1" x14ac:dyDescent="0.3">
      <c r="A107" s="79" t="s">
        <v>30</v>
      </c>
      <c r="B107" s="586"/>
      <c r="C107" s="779"/>
      <c r="D107" s="1201"/>
      <c r="E107" s="1201"/>
      <c r="F107" s="830"/>
      <c r="G107" s="587">
        <f>SUM(G93:G106)</f>
        <v>0</v>
      </c>
      <c r="H107" s="587">
        <f>SUM(H93:H106)</f>
        <v>0</v>
      </c>
      <c r="I107" s="855"/>
      <c r="J107" s="587">
        <f>SUM(J93:J106)</f>
        <v>0</v>
      </c>
      <c r="K107" s="587">
        <f>SUM(K93:K106)</f>
        <v>0</v>
      </c>
      <c r="L107" s="78"/>
      <c r="M107" s="587">
        <f>SUM(M93:M106)</f>
        <v>0</v>
      </c>
      <c r="N107" s="587">
        <f>SUM(N93:N106)</f>
        <v>0</v>
      </c>
      <c r="O107" s="78"/>
      <c r="P107" s="587">
        <f>SUM(P93:P106)</f>
        <v>0</v>
      </c>
      <c r="Q107" s="587">
        <f>SUM(Q93:Q106)</f>
        <v>0</v>
      </c>
      <c r="R107" s="78">
        <f>SUM(R93:R106)</f>
        <v>0</v>
      </c>
      <c r="S107" s="831">
        <f>SUM(S93:S106)</f>
        <v>0</v>
      </c>
      <c r="T107" s="77"/>
      <c r="U107" s="587">
        <f>SUM(U93:U106)</f>
        <v>0</v>
      </c>
      <c r="V107" s="587">
        <f>SUM(V93:V106)</f>
        <v>0</v>
      </c>
      <c r="W107" s="76"/>
      <c r="X107" s="587">
        <f>SUM(X93:X106)</f>
        <v>0</v>
      </c>
      <c r="Y107" s="587">
        <f>SUM(Y93:Y106)</f>
        <v>0</v>
      </c>
      <c r="Z107" s="74"/>
      <c r="AA107" s="587">
        <f>SUM(AA93:AA106)</f>
        <v>0</v>
      </c>
      <c r="AB107" s="587">
        <f>SUM(AB93:AB106)</f>
        <v>0</v>
      </c>
      <c r="AC107" s="75"/>
      <c r="AD107" s="587">
        <f>SUM(AD93:AD106)</f>
        <v>0</v>
      </c>
      <c r="AE107" s="587">
        <f>SUM(AE93:AE106)</f>
        <v>0</v>
      </c>
      <c r="AF107" s="75"/>
      <c r="AG107" s="587">
        <f>SUM(AG93:AG106)</f>
        <v>0</v>
      </c>
      <c r="AH107" s="587">
        <f>SUM(AH93:AH106)</f>
        <v>0</v>
      </c>
      <c r="AI107" s="75"/>
      <c r="AJ107" s="587">
        <f>SUM(AJ93:AJ106)</f>
        <v>0</v>
      </c>
      <c r="AK107" s="587">
        <f>SUM(AK93:AK106)</f>
        <v>0</v>
      </c>
      <c r="AL107" s="75"/>
      <c r="AM107" s="587">
        <f>SUM(AM93:AM106)</f>
        <v>0</v>
      </c>
      <c r="AN107" s="587">
        <f>SUM(AN93:AN106)</f>
        <v>0</v>
      </c>
      <c r="AO107" s="74">
        <f>SUM(AO93:AO106)</f>
        <v>0</v>
      </c>
      <c r="AP107" s="74">
        <f>SUM(AP93:AP106)</f>
        <v>0</v>
      </c>
      <c r="AQ107" s="1111"/>
      <c r="AR107" s="1112"/>
    </row>
    <row r="108" spans="1:49" s="552" customFormat="1" ht="13.5" thickBot="1" x14ac:dyDescent="0.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1:49" s="563" customFormat="1" x14ac:dyDescent="0.25">
      <c r="A109" s="1260" t="s">
        <v>52</v>
      </c>
      <c r="B109" s="1261"/>
      <c r="C109" s="975" t="s">
        <v>51</v>
      </c>
      <c r="D109" s="1162"/>
      <c r="E109" s="1163"/>
      <c r="F109" s="975" t="s">
        <v>28</v>
      </c>
      <c r="G109" s="976"/>
      <c r="H109" s="976"/>
      <c r="I109" s="976"/>
      <c r="J109" s="976"/>
      <c r="K109" s="976"/>
      <c r="L109" s="976"/>
      <c r="M109" s="976"/>
      <c r="N109" s="976"/>
      <c r="O109" s="976"/>
      <c r="P109" s="976"/>
      <c r="Q109" s="976"/>
      <c r="R109" s="976"/>
      <c r="S109" s="1006"/>
      <c r="T109" s="975" t="s">
        <v>300</v>
      </c>
      <c r="U109" s="976"/>
      <c r="V109" s="976"/>
      <c r="W109" s="999" t="s">
        <v>46</v>
      </c>
      <c r="X109" s="976"/>
      <c r="Y109" s="976"/>
      <c r="Z109" s="999" t="s">
        <v>45</v>
      </c>
      <c r="AA109" s="976"/>
      <c r="AB109" s="976"/>
      <c r="AC109" s="999" t="s">
        <v>44</v>
      </c>
      <c r="AD109" s="976"/>
      <c r="AE109" s="976"/>
      <c r="AF109" s="999" t="s">
        <v>43</v>
      </c>
      <c r="AG109" s="976"/>
      <c r="AH109" s="976"/>
      <c r="AI109" s="999" t="s">
        <v>42</v>
      </c>
      <c r="AJ109" s="976"/>
      <c r="AK109" s="976"/>
      <c r="AL109" s="999" t="s">
        <v>41</v>
      </c>
      <c r="AM109" s="976"/>
      <c r="AN109" s="976"/>
      <c r="AO109" s="999" t="s">
        <v>10</v>
      </c>
      <c r="AP109" s="976"/>
      <c r="AQ109" s="1113" t="s">
        <v>40</v>
      </c>
      <c r="AR109" s="1114"/>
      <c r="AT109" s="552"/>
      <c r="AU109" s="552"/>
      <c r="AV109" s="552"/>
      <c r="AW109" s="552"/>
    </row>
    <row r="110" spans="1:49" s="68" customFormat="1" x14ac:dyDescent="0.25">
      <c r="A110" s="70" t="s">
        <v>39</v>
      </c>
      <c r="B110" s="1207" t="s">
        <v>50</v>
      </c>
      <c r="C110" s="990" t="s">
        <v>38</v>
      </c>
      <c r="D110" s="1052" t="s">
        <v>49</v>
      </c>
      <c r="E110" s="1149" t="s">
        <v>37</v>
      </c>
      <c r="F110" s="990" t="str">
        <f>I21</f>
        <v>JJJJ</v>
      </c>
      <c r="G110" s="991"/>
      <c r="H110" s="991"/>
      <c r="I110" s="1052" t="str">
        <f>L21</f>
        <v>JJJJ</v>
      </c>
      <c r="J110" s="991"/>
      <c r="K110" s="991"/>
      <c r="L110" s="1052" t="str">
        <f>O21</f>
        <v>JJJJ</v>
      </c>
      <c r="M110" s="991"/>
      <c r="N110" s="991"/>
      <c r="O110" s="1052" t="str">
        <f>R21</f>
        <v>JJJJ</v>
      </c>
      <c r="P110" s="991"/>
      <c r="Q110" s="991"/>
      <c r="R110" s="1128" t="s">
        <v>10</v>
      </c>
      <c r="S110" s="1187"/>
      <c r="T110" s="990" t="s">
        <v>36</v>
      </c>
      <c r="U110" s="73"/>
      <c r="V110" s="72"/>
      <c r="W110" s="1052" t="s">
        <v>36</v>
      </c>
      <c r="X110" s="62"/>
      <c r="Y110" s="23"/>
      <c r="Z110" s="1052" t="s">
        <v>36</v>
      </c>
      <c r="AA110" s="71"/>
      <c r="AB110" s="588"/>
      <c r="AC110" s="1052" t="s">
        <v>36</v>
      </c>
      <c r="AD110" s="71"/>
      <c r="AE110" s="588"/>
      <c r="AF110" s="1052" t="s">
        <v>36</v>
      </c>
      <c r="AG110" s="71"/>
      <c r="AH110" s="588"/>
      <c r="AI110" s="1052" t="s">
        <v>36</v>
      </c>
      <c r="AJ110" s="71"/>
      <c r="AK110" s="588"/>
      <c r="AL110" s="1052" t="s">
        <v>36</v>
      </c>
      <c r="AM110" s="71"/>
      <c r="AN110" s="588"/>
      <c r="AO110" s="71"/>
      <c r="AP110" s="71"/>
      <c r="AQ110" s="1115"/>
      <c r="AR110" s="1116"/>
      <c r="AT110" s="69"/>
      <c r="AU110" s="69"/>
      <c r="AV110" s="69"/>
      <c r="AW110" s="69"/>
    </row>
    <row r="111" spans="1:49" s="68" customFormat="1" ht="25.5" x14ac:dyDescent="0.25">
      <c r="A111" s="70"/>
      <c r="B111" s="1208"/>
      <c r="C111" s="1151"/>
      <c r="D111" s="1052"/>
      <c r="E111" s="1149"/>
      <c r="F111" s="24" t="s">
        <v>35</v>
      </c>
      <c r="G111" s="23" t="s">
        <v>9</v>
      </c>
      <c r="H111" s="23" t="s">
        <v>8</v>
      </c>
      <c r="I111" s="23" t="s">
        <v>35</v>
      </c>
      <c r="J111" s="23" t="s">
        <v>9</v>
      </c>
      <c r="K111" s="23" t="s">
        <v>8</v>
      </c>
      <c r="L111" s="23" t="s">
        <v>35</v>
      </c>
      <c r="M111" s="23" t="s">
        <v>9</v>
      </c>
      <c r="N111" s="23" t="s">
        <v>8</v>
      </c>
      <c r="O111" s="23" t="s">
        <v>35</v>
      </c>
      <c r="P111" s="23" t="s">
        <v>9</v>
      </c>
      <c r="Q111" s="23" t="s">
        <v>8</v>
      </c>
      <c r="R111" s="23" t="s">
        <v>9</v>
      </c>
      <c r="S111" s="34" t="s">
        <v>8</v>
      </c>
      <c r="T111" s="1185"/>
      <c r="U111" s="62" t="s">
        <v>9</v>
      </c>
      <c r="V111" s="23" t="s">
        <v>8</v>
      </c>
      <c r="W111" s="991"/>
      <c r="X111" s="62" t="s">
        <v>9</v>
      </c>
      <c r="Y111" s="23" t="s">
        <v>8</v>
      </c>
      <c r="Z111" s="991"/>
      <c r="AA111" s="62" t="s">
        <v>9</v>
      </c>
      <c r="AB111" s="23" t="s">
        <v>8</v>
      </c>
      <c r="AC111" s="991"/>
      <c r="AD111" s="62" t="s">
        <v>9</v>
      </c>
      <c r="AE111" s="23" t="s">
        <v>8</v>
      </c>
      <c r="AF111" s="991"/>
      <c r="AG111" s="62" t="s">
        <v>9</v>
      </c>
      <c r="AH111" s="23" t="s">
        <v>8</v>
      </c>
      <c r="AI111" s="991"/>
      <c r="AJ111" s="62" t="s">
        <v>9</v>
      </c>
      <c r="AK111" s="23" t="s">
        <v>8</v>
      </c>
      <c r="AL111" s="991"/>
      <c r="AM111" s="62" t="s">
        <v>9</v>
      </c>
      <c r="AN111" s="23" t="s">
        <v>8</v>
      </c>
      <c r="AO111" s="62" t="s">
        <v>9</v>
      </c>
      <c r="AP111" s="23" t="s">
        <v>8</v>
      </c>
      <c r="AQ111" s="1115"/>
      <c r="AR111" s="1116"/>
      <c r="AT111" s="69"/>
      <c r="AU111" s="69"/>
      <c r="AV111" s="69"/>
      <c r="AW111" s="69"/>
    </row>
    <row r="112" spans="1:49" s="563" customFormat="1" x14ac:dyDescent="0.25">
      <c r="A112" s="432"/>
      <c r="B112" s="589"/>
      <c r="C112" s="432"/>
      <c r="D112" s="301"/>
      <c r="E112" s="856"/>
      <c r="F112" s="590"/>
      <c r="G112" s="299">
        <f>F112*$E112</f>
        <v>0</v>
      </c>
      <c r="H112" s="290">
        <f t="shared" ref="H112:H121" si="83">G112/$C$14</f>
        <v>0</v>
      </c>
      <c r="I112" s="301"/>
      <c r="J112" s="299">
        <f>I112*$E112</f>
        <v>0</v>
      </c>
      <c r="K112" s="290">
        <f t="shared" ref="K112:K121" si="84">J112/$C$14</f>
        <v>0</v>
      </c>
      <c r="L112" s="468"/>
      <c r="M112" s="299">
        <f>L112*$E112</f>
        <v>0</v>
      </c>
      <c r="N112" s="290">
        <f t="shared" ref="N112:N121" si="85">M112/$C$14</f>
        <v>0</v>
      </c>
      <c r="O112" s="468"/>
      <c r="P112" s="299">
        <f>O112*$E112</f>
        <v>0</v>
      </c>
      <c r="Q112" s="290">
        <f t="shared" ref="Q112:Q121" si="86">P112/$C$14</f>
        <v>0</v>
      </c>
      <c r="R112" s="80">
        <f t="shared" ref="R112:S121" si="87">P112+M112+J112+G112</f>
        <v>0</v>
      </c>
      <c r="S112" s="80">
        <f t="shared" si="87"/>
        <v>0</v>
      </c>
      <c r="T112" s="444"/>
      <c r="U112" s="80">
        <f>T112*$R112</f>
        <v>0</v>
      </c>
      <c r="V112" s="67">
        <f t="shared" ref="V112:V121" si="88">T112*$S112</f>
        <v>0</v>
      </c>
      <c r="W112" s="444"/>
      <c r="X112" s="80">
        <f>W112*$R112</f>
        <v>0</v>
      </c>
      <c r="Y112" s="67">
        <f t="shared" ref="Y112:Y121" si="89">W112*$S112</f>
        <v>0</v>
      </c>
      <c r="Z112" s="444"/>
      <c r="AA112" s="80">
        <f>Z112*$R112</f>
        <v>0</v>
      </c>
      <c r="AB112" s="67">
        <f t="shared" ref="AB112:AB121" si="90">Z112*$S112</f>
        <v>0</v>
      </c>
      <c r="AC112" s="444"/>
      <c r="AD112" s="80">
        <f>AC112*$R112</f>
        <v>0</v>
      </c>
      <c r="AE112" s="67">
        <f t="shared" ref="AE112:AE121" si="91">AC112*$S112</f>
        <v>0</v>
      </c>
      <c r="AF112" s="444"/>
      <c r="AG112" s="80">
        <f>AF112*$R112</f>
        <v>0</v>
      </c>
      <c r="AH112" s="67">
        <f t="shared" ref="AH112:AH121" si="92">AF112*$S112</f>
        <v>0</v>
      </c>
      <c r="AI112" s="444"/>
      <c r="AJ112" s="80">
        <f>AI112*$R112</f>
        <v>0</v>
      </c>
      <c r="AK112" s="67">
        <f t="shared" ref="AK112:AK121" si="93">AI112*$S112</f>
        <v>0</v>
      </c>
      <c r="AL112" s="444"/>
      <c r="AM112" s="80">
        <f>AL112*$R112</f>
        <v>0</v>
      </c>
      <c r="AN112" s="67">
        <f t="shared" ref="AN112:AN121" si="94">AL112*$S112</f>
        <v>0</v>
      </c>
      <c r="AO112" s="67">
        <f t="shared" ref="AO112:AP121" si="95">AM112+AJ112+AG112+AD112+AA112+X112+U112</f>
        <v>0</v>
      </c>
      <c r="AP112" s="67">
        <f t="shared" si="95"/>
        <v>0</v>
      </c>
      <c r="AQ112" s="1117"/>
      <c r="AR112" s="1118"/>
      <c r="AT112" s="552"/>
      <c r="AU112" s="552"/>
      <c r="AV112" s="552"/>
      <c r="AW112" s="552"/>
    </row>
    <row r="113" spans="1:49" s="563" customFormat="1" x14ac:dyDescent="0.25">
      <c r="A113" s="432"/>
      <c r="B113" s="431"/>
      <c r="C113" s="432"/>
      <c r="D113" s="301"/>
      <c r="E113" s="856"/>
      <c r="F113" s="590"/>
      <c r="G113" s="299">
        <f t="shared" ref="G113:G121" si="96">F113*$E113</f>
        <v>0</v>
      </c>
      <c r="H113" s="290">
        <f t="shared" si="83"/>
        <v>0</v>
      </c>
      <c r="I113" s="301"/>
      <c r="J113" s="299">
        <f t="shared" ref="J113:J121" si="97">I113*$E113</f>
        <v>0</v>
      </c>
      <c r="K113" s="290">
        <f t="shared" si="84"/>
        <v>0</v>
      </c>
      <c r="L113" s="468"/>
      <c r="M113" s="299">
        <f t="shared" ref="M113:M121" si="98">L113*$E113</f>
        <v>0</v>
      </c>
      <c r="N113" s="290">
        <f t="shared" si="85"/>
        <v>0</v>
      </c>
      <c r="O113" s="468"/>
      <c r="P113" s="299">
        <f t="shared" ref="P113:P121" si="99">O113*$E113</f>
        <v>0</v>
      </c>
      <c r="Q113" s="290">
        <f t="shared" si="86"/>
        <v>0</v>
      </c>
      <c r="R113" s="80">
        <f t="shared" si="87"/>
        <v>0</v>
      </c>
      <c r="S113" s="80">
        <f t="shared" si="87"/>
        <v>0</v>
      </c>
      <c r="T113" s="444"/>
      <c r="U113" s="80">
        <f t="shared" ref="U113:U121" si="100">T113*$R113</f>
        <v>0</v>
      </c>
      <c r="V113" s="67">
        <f t="shared" si="88"/>
        <v>0</v>
      </c>
      <c r="W113" s="444"/>
      <c r="X113" s="80">
        <f t="shared" ref="X113:X121" si="101">W113*$R113</f>
        <v>0</v>
      </c>
      <c r="Y113" s="67">
        <f t="shared" si="89"/>
        <v>0</v>
      </c>
      <c r="Z113" s="444"/>
      <c r="AA113" s="80">
        <f t="shared" ref="AA113:AA121" si="102">Z113*$R113</f>
        <v>0</v>
      </c>
      <c r="AB113" s="67">
        <f t="shared" si="90"/>
        <v>0</v>
      </c>
      <c r="AC113" s="444"/>
      <c r="AD113" s="80">
        <f t="shared" ref="AD113:AD121" si="103">AC113*$R113</f>
        <v>0</v>
      </c>
      <c r="AE113" s="67">
        <f t="shared" si="91"/>
        <v>0</v>
      </c>
      <c r="AF113" s="444"/>
      <c r="AG113" s="80">
        <f t="shared" ref="AG113:AG121" si="104">AF113*$R113</f>
        <v>0</v>
      </c>
      <c r="AH113" s="67">
        <f t="shared" si="92"/>
        <v>0</v>
      </c>
      <c r="AI113" s="444"/>
      <c r="AJ113" s="80">
        <f t="shared" ref="AJ113:AJ121" si="105">AI113*$R113</f>
        <v>0</v>
      </c>
      <c r="AK113" s="67">
        <f t="shared" si="93"/>
        <v>0</v>
      </c>
      <c r="AL113" s="444"/>
      <c r="AM113" s="80">
        <f t="shared" ref="AM113:AM121" si="106">AL113*$R113</f>
        <v>0</v>
      </c>
      <c r="AN113" s="67">
        <f t="shared" si="94"/>
        <v>0</v>
      </c>
      <c r="AO113" s="67">
        <f t="shared" si="95"/>
        <v>0</v>
      </c>
      <c r="AP113" s="67">
        <f t="shared" si="95"/>
        <v>0</v>
      </c>
      <c r="AQ113" s="1117"/>
      <c r="AR113" s="1118"/>
      <c r="AT113" s="552"/>
      <c r="AU113" s="552"/>
      <c r="AV113" s="552"/>
      <c r="AW113" s="552"/>
    </row>
    <row r="114" spans="1:49" s="563" customFormat="1" x14ac:dyDescent="0.25">
      <c r="A114" s="432"/>
      <c r="B114" s="431"/>
      <c r="C114" s="432"/>
      <c r="D114" s="301"/>
      <c r="E114" s="856"/>
      <c r="F114" s="590"/>
      <c r="G114" s="299">
        <f t="shared" si="96"/>
        <v>0</v>
      </c>
      <c r="H114" s="290">
        <f t="shared" si="83"/>
        <v>0</v>
      </c>
      <c r="I114" s="301"/>
      <c r="J114" s="299">
        <f t="shared" si="97"/>
        <v>0</v>
      </c>
      <c r="K114" s="290">
        <f t="shared" si="84"/>
        <v>0</v>
      </c>
      <c r="L114" s="468"/>
      <c r="M114" s="299">
        <f t="shared" si="98"/>
        <v>0</v>
      </c>
      <c r="N114" s="290">
        <f t="shared" si="85"/>
        <v>0</v>
      </c>
      <c r="O114" s="468"/>
      <c r="P114" s="299">
        <f t="shared" si="99"/>
        <v>0</v>
      </c>
      <c r="Q114" s="290">
        <f t="shared" si="86"/>
        <v>0</v>
      </c>
      <c r="R114" s="80">
        <f t="shared" si="87"/>
        <v>0</v>
      </c>
      <c r="S114" s="80">
        <f t="shared" si="87"/>
        <v>0</v>
      </c>
      <c r="T114" s="444"/>
      <c r="U114" s="80">
        <f t="shared" si="100"/>
        <v>0</v>
      </c>
      <c r="V114" s="67">
        <f t="shared" si="88"/>
        <v>0</v>
      </c>
      <c r="W114" s="444"/>
      <c r="X114" s="80">
        <f t="shared" si="101"/>
        <v>0</v>
      </c>
      <c r="Y114" s="67">
        <f t="shared" si="89"/>
        <v>0</v>
      </c>
      <c r="Z114" s="444"/>
      <c r="AA114" s="80">
        <f t="shared" si="102"/>
        <v>0</v>
      </c>
      <c r="AB114" s="67">
        <f t="shared" si="90"/>
        <v>0</v>
      </c>
      <c r="AC114" s="444"/>
      <c r="AD114" s="80">
        <f t="shared" si="103"/>
        <v>0</v>
      </c>
      <c r="AE114" s="67">
        <f t="shared" si="91"/>
        <v>0</v>
      </c>
      <c r="AF114" s="444"/>
      <c r="AG114" s="80">
        <f t="shared" si="104"/>
        <v>0</v>
      </c>
      <c r="AH114" s="67">
        <f t="shared" si="92"/>
        <v>0</v>
      </c>
      <c r="AI114" s="444"/>
      <c r="AJ114" s="80">
        <f t="shared" si="105"/>
        <v>0</v>
      </c>
      <c r="AK114" s="67">
        <f t="shared" si="93"/>
        <v>0</v>
      </c>
      <c r="AL114" s="444"/>
      <c r="AM114" s="80">
        <f t="shared" si="106"/>
        <v>0</v>
      </c>
      <c r="AN114" s="67">
        <f t="shared" si="94"/>
        <v>0</v>
      </c>
      <c r="AO114" s="67">
        <f t="shared" si="95"/>
        <v>0</v>
      </c>
      <c r="AP114" s="67">
        <f t="shared" si="95"/>
        <v>0</v>
      </c>
      <c r="AQ114" s="1117"/>
      <c r="AR114" s="1118"/>
      <c r="AT114" s="552"/>
      <c r="AU114" s="552"/>
      <c r="AV114" s="552"/>
      <c r="AW114" s="552"/>
    </row>
    <row r="115" spans="1:49" s="563" customFormat="1" x14ac:dyDescent="0.25">
      <c r="A115" s="432"/>
      <c r="B115" s="431"/>
      <c r="C115" s="432"/>
      <c r="D115" s="301"/>
      <c r="E115" s="856"/>
      <c r="F115" s="590"/>
      <c r="G115" s="299">
        <f t="shared" si="96"/>
        <v>0</v>
      </c>
      <c r="H115" s="290">
        <f t="shared" si="83"/>
        <v>0</v>
      </c>
      <c r="I115" s="301"/>
      <c r="J115" s="299">
        <f t="shared" si="97"/>
        <v>0</v>
      </c>
      <c r="K115" s="290">
        <f t="shared" si="84"/>
        <v>0</v>
      </c>
      <c r="L115" s="468"/>
      <c r="M115" s="299">
        <f t="shared" si="98"/>
        <v>0</v>
      </c>
      <c r="N115" s="290">
        <f t="shared" si="85"/>
        <v>0</v>
      </c>
      <c r="O115" s="468"/>
      <c r="P115" s="299">
        <f t="shared" si="99"/>
        <v>0</v>
      </c>
      <c r="Q115" s="290">
        <f t="shared" si="86"/>
        <v>0</v>
      </c>
      <c r="R115" s="80">
        <f t="shared" si="87"/>
        <v>0</v>
      </c>
      <c r="S115" s="80">
        <f t="shared" si="87"/>
        <v>0</v>
      </c>
      <c r="T115" s="444"/>
      <c r="U115" s="80">
        <f t="shared" si="100"/>
        <v>0</v>
      </c>
      <c r="V115" s="67">
        <f t="shared" si="88"/>
        <v>0</v>
      </c>
      <c r="W115" s="444"/>
      <c r="X115" s="80">
        <f t="shared" si="101"/>
        <v>0</v>
      </c>
      <c r="Y115" s="67">
        <f t="shared" si="89"/>
        <v>0</v>
      </c>
      <c r="Z115" s="444"/>
      <c r="AA115" s="80">
        <f t="shared" si="102"/>
        <v>0</v>
      </c>
      <c r="AB115" s="67">
        <f t="shared" si="90"/>
        <v>0</v>
      </c>
      <c r="AC115" s="444"/>
      <c r="AD115" s="80">
        <f t="shared" si="103"/>
        <v>0</v>
      </c>
      <c r="AE115" s="67">
        <f t="shared" si="91"/>
        <v>0</v>
      </c>
      <c r="AF115" s="444"/>
      <c r="AG115" s="80">
        <f t="shared" si="104"/>
        <v>0</v>
      </c>
      <c r="AH115" s="67">
        <f t="shared" si="92"/>
        <v>0</v>
      </c>
      <c r="AI115" s="444"/>
      <c r="AJ115" s="80">
        <f t="shared" si="105"/>
        <v>0</v>
      </c>
      <c r="AK115" s="67">
        <f t="shared" si="93"/>
        <v>0</v>
      </c>
      <c r="AL115" s="444"/>
      <c r="AM115" s="80">
        <f t="shared" si="106"/>
        <v>0</v>
      </c>
      <c r="AN115" s="67">
        <f t="shared" si="94"/>
        <v>0</v>
      </c>
      <c r="AO115" s="67">
        <f t="shared" si="95"/>
        <v>0</v>
      </c>
      <c r="AP115" s="67">
        <f t="shared" si="95"/>
        <v>0</v>
      </c>
      <c r="AQ115" s="1117"/>
      <c r="AR115" s="1118"/>
      <c r="AT115" s="552"/>
      <c r="AU115" s="552"/>
      <c r="AV115" s="552"/>
      <c r="AW115" s="552"/>
    </row>
    <row r="116" spans="1:49" s="563" customFormat="1" x14ac:dyDescent="0.25">
      <c r="A116" s="432"/>
      <c r="B116" s="431"/>
      <c r="C116" s="432"/>
      <c r="D116" s="301"/>
      <c r="E116" s="856"/>
      <c r="F116" s="590"/>
      <c r="G116" s="299">
        <f t="shared" si="96"/>
        <v>0</v>
      </c>
      <c r="H116" s="290">
        <f t="shared" si="83"/>
        <v>0</v>
      </c>
      <c r="I116" s="301"/>
      <c r="J116" s="299">
        <f t="shared" si="97"/>
        <v>0</v>
      </c>
      <c r="K116" s="290">
        <f t="shared" si="84"/>
        <v>0</v>
      </c>
      <c r="L116" s="468"/>
      <c r="M116" s="299">
        <f t="shared" si="98"/>
        <v>0</v>
      </c>
      <c r="N116" s="290">
        <f t="shared" si="85"/>
        <v>0</v>
      </c>
      <c r="O116" s="468"/>
      <c r="P116" s="299">
        <f t="shared" si="99"/>
        <v>0</v>
      </c>
      <c r="Q116" s="290">
        <f t="shared" si="86"/>
        <v>0</v>
      </c>
      <c r="R116" s="80">
        <f t="shared" si="87"/>
        <v>0</v>
      </c>
      <c r="S116" s="80">
        <f t="shared" si="87"/>
        <v>0</v>
      </c>
      <c r="T116" s="444"/>
      <c r="U116" s="80">
        <f t="shared" si="100"/>
        <v>0</v>
      </c>
      <c r="V116" s="67">
        <f t="shared" si="88"/>
        <v>0</v>
      </c>
      <c r="W116" s="444"/>
      <c r="X116" s="80">
        <f t="shared" si="101"/>
        <v>0</v>
      </c>
      <c r="Y116" s="67">
        <f t="shared" si="89"/>
        <v>0</v>
      </c>
      <c r="Z116" s="444"/>
      <c r="AA116" s="80">
        <f t="shared" si="102"/>
        <v>0</v>
      </c>
      <c r="AB116" s="67">
        <f t="shared" si="90"/>
        <v>0</v>
      </c>
      <c r="AC116" s="444"/>
      <c r="AD116" s="80">
        <f t="shared" si="103"/>
        <v>0</v>
      </c>
      <c r="AE116" s="67">
        <f t="shared" si="91"/>
        <v>0</v>
      </c>
      <c r="AF116" s="444"/>
      <c r="AG116" s="80">
        <f t="shared" si="104"/>
        <v>0</v>
      </c>
      <c r="AH116" s="67">
        <f t="shared" si="92"/>
        <v>0</v>
      </c>
      <c r="AI116" s="444"/>
      <c r="AJ116" s="80">
        <f t="shared" si="105"/>
        <v>0</v>
      </c>
      <c r="AK116" s="67">
        <f t="shared" si="93"/>
        <v>0</v>
      </c>
      <c r="AL116" s="444"/>
      <c r="AM116" s="80">
        <f t="shared" si="106"/>
        <v>0</v>
      </c>
      <c r="AN116" s="67">
        <f t="shared" si="94"/>
        <v>0</v>
      </c>
      <c r="AO116" s="67">
        <f t="shared" si="95"/>
        <v>0</v>
      </c>
      <c r="AP116" s="67">
        <f t="shared" si="95"/>
        <v>0</v>
      </c>
      <c r="AQ116" s="1117"/>
      <c r="AR116" s="1118"/>
      <c r="AT116" s="552"/>
      <c r="AU116" s="552"/>
      <c r="AV116" s="552"/>
      <c r="AW116" s="552"/>
    </row>
    <row r="117" spans="1:49" s="563" customFormat="1" x14ac:dyDescent="0.25">
      <c r="A117" s="432"/>
      <c r="B117" s="431"/>
      <c r="C117" s="432"/>
      <c r="D117" s="448"/>
      <c r="E117" s="766"/>
      <c r="F117" s="590"/>
      <c r="G117" s="299">
        <f t="shared" si="96"/>
        <v>0</v>
      </c>
      <c r="H117" s="290">
        <f t="shared" si="83"/>
        <v>0</v>
      </c>
      <c r="I117" s="857"/>
      <c r="J117" s="299">
        <f t="shared" si="97"/>
        <v>0</v>
      </c>
      <c r="K117" s="290">
        <f t="shared" si="84"/>
        <v>0</v>
      </c>
      <c r="L117" s="468"/>
      <c r="M117" s="299">
        <f t="shared" si="98"/>
        <v>0</v>
      </c>
      <c r="N117" s="290">
        <f t="shared" si="85"/>
        <v>0</v>
      </c>
      <c r="O117" s="468"/>
      <c r="P117" s="299">
        <f t="shared" si="99"/>
        <v>0</v>
      </c>
      <c r="Q117" s="290">
        <f t="shared" si="86"/>
        <v>0</v>
      </c>
      <c r="R117" s="80">
        <f t="shared" si="87"/>
        <v>0</v>
      </c>
      <c r="S117" s="80">
        <f t="shared" si="87"/>
        <v>0</v>
      </c>
      <c r="T117" s="444"/>
      <c r="U117" s="80">
        <f t="shared" si="100"/>
        <v>0</v>
      </c>
      <c r="V117" s="67">
        <f t="shared" si="88"/>
        <v>0</v>
      </c>
      <c r="W117" s="444"/>
      <c r="X117" s="80">
        <f t="shared" si="101"/>
        <v>0</v>
      </c>
      <c r="Y117" s="67">
        <f t="shared" si="89"/>
        <v>0</v>
      </c>
      <c r="Z117" s="444"/>
      <c r="AA117" s="80">
        <f t="shared" si="102"/>
        <v>0</v>
      </c>
      <c r="AB117" s="67">
        <f t="shared" si="90"/>
        <v>0</v>
      </c>
      <c r="AC117" s="444"/>
      <c r="AD117" s="80">
        <f t="shared" si="103"/>
        <v>0</v>
      </c>
      <c r="AE117" s="67">
        <f t="shared" si="91"/>
        <v>0</v>
      </c>
      <c r="AF117" s="444"/>
      <c r="AG117" s="80">
        <f t="shared" si="104"/>
        <v>0</v>
      </c>
      <c r="AH117" s="67">
        <f t="shared" si="92"/>
        <v>0</v>
      </c>
      <c r="AI117" s="444"/>
      <c r="AJ117" s="80">
        <f t="shared" si="105"/>
        <v>0</v>
      </c>
      <c r="AK117" s="67">
        <f t="shared" si="93"/>
        <v>0</v>
      </c>
      <c r="AL117" s="444"/>
      <c r="AM117" s="80">
        <f t="shared" si="106"/>
        <v>0</v>
      </c>
      <c r="AN117" s="67">
        <f t="shared" si="94"/>
        <v>0</v>
      </c>
      <c r="AO117" s="67">
        <f t="shared" si="95"/>
        <v>0</v>
      </c>
      <c r="AP117" s="67">
        <f t="shared" si="95"/>
        <v>0</v>
      </c>
      <c r="AQ117" s="1117"/>
      <c r="AR117" s="1118"/>
      <c r="AT117" s="552"/>
      <c r="AU117" s="552"/>
      <c r="AV117" s="552"/>
      <c r="AW117" s="552"/>
    </row>
    <row r="118" spans="1:49" s="563" customFormat="1" x14ac:dyDescent="0.25">
      <c r="A118" s="432"/>
      <c r="B118" s="431"/>
      <c r="C118" s="432"/>
      <c r="D118" s="448"/>
      <c r="E118" s="766"/>
      <c r="F118" s="590"/>
      <c r="G118" s="299">
        <f t="shared" si="96"/>
        <v>0</v>
      </c>
      <c r="H118" s="290">
        <f t="shared" si="83"/>
        <v>0</v>
      </c>
      <c r="I118" s="857"/>
      <c r="J118" s="299">
        <f t="shared" si="97"/>
        <v>0</v>
      </c>
      <c r="K118" s="290">
        <f t="shared" si="84"/>
        <v>0</v>
      </c>
      <c r="L118" s="468"/>
      <c r="M118" s="299">
        <f t="shared" si="98"/>
        <v>0</v>
      </c>
      <c r="N118" s="290">
        <f t="shared" si="85"/>
        <v>0</v>
      </c>
      <c r="O118" s="468"/>
      <c r="P118" s="299">
        <f t="shared" si="99"/>
        <v>0</v>
      </c>
      <c r="Q118" s="290">
        <f t="shared" si="86"/>
        <v>0</v>
      </c>
      <c r="R118" s="80">
        <f t="shared" si="87"/>
        <v>0</v>
      </c>
      <c r="S118" s="80">
        <f t="shared" si="87"/>
        <v>0</v>
      </c>
      <c r="T118" s="444"/>
      <c r="U118" s="80">
        <f t="shared" si="100"/>
        <v>0</v>
      </c>
      <c r="V118" s="67">
        <f t="shared" si="88"/>
        <v>0</v>
      </c>
      <c r="W118" s="444"/>
      <c r="X118" s="80">
        <f t="shared" si="101"/>
        <v>0</v>
      </c>
      <c r="Y118" s="67">
        <f t="shared" si="89"/>
        <v>0</v>
      </c>
      <c r="Z118" s="444"/>
      <c r="AA118" s="80">
        <f t="shared" si="102"/>
        <v>0</v>
      </c>
      <c r="AB118" s="67">
        <f t="shared" si="90"/>
        <v>0</v>
      </c>
      <c r="AC118" s="444"/>
      <c r="AD118" s="80">
        <f t="shared" si="103"/>
        <v>0</v>
      </c>
      <c r="AE118" s="67">
        <f t="shared" si="91"/>
        <v>0</v>
      </c>
      <c r="AF118" s="444"/>
      <c r="AG118" s="80">
        <f t="shared" si="104"/>
        <v>0</v>
      </c>
      <c r="AH118" s="67">
        <f t="shared" si="92"/>
        <v>0</v>
      </c>
      <c r="AI118" s="444"/>
      <c r="AJ118" s="80">
        <f t="shared" si="105"/>
        <v>0</v>
      </c>
      <c r="AK118" s="67">
        <f t="shared" si="93"/>
        <v>0</v>
      </c>
      <c r="AL118" s="444"/>
      <c r="AM118" s="80">
        <f t="shared" si="106"/>
        <v>0</v>
      </c>
      <c r="AN118" s="67">
        <f t="shared" si="94"/>
        <v>0</v>
      </c>
      <c r="AO118" s="67">
        <f t="shared" si="95"/>
        <v>0</v>
      </c>
      <c r="AP118" s="67">
        <f t="shared" si="95"/>
        <v>0</v>
      </c>
      <c r="AQ118" s="1117"/>
      <c r="AR118" s="1118"/>
      <c r="AT118" s="552"/>
      <c r="AU118" s="552"/>
      <c r="AV118" s="552"/>
      <c r="AW118" s="552"/>
    </row>
    <row r="119" spans="1:49" s="563" customFormat="1" x14ac:dyDescent="0.25">
      <c r="A119" s="432"/>
      <c r="B119" s="431"/>
      <c r="C119" s="432"/>
      <c r="D119" s="448"/>
      <c r="E119" s="766"/>
      <c r="F119" s="590"/>
      <c r="G119" s="299">
        <f t="shared" si="96"/>
        <v>0</v>
      </c>
      <c r="H119" s="290">
        <f t="shared" si="83"/>
        <v>0</v>
      </c>
      <c r="I119" s="857"/>
      <c r="J119" s="299">
        <f t="shared" si="97"/>
        <v>0</v>
      </c>
      <c r="K119" s="290">
        <f t="shared" si="84"/>
        <v>0</v>
      </c>
      <c r="L119" s="468"/>
      <c r="M119" s="299">
        <f t="shared" si="98"/>
        <v>0</v>
      </c>
      <c r="N119" s="290">
        <f t="shared" si="85"/>
        <v>0</v>
      </c>
      <c r="O119" s="468"/>
      <c r="P119" s="299">
        <f t="shared" si="99"/>
        <v>0</v>
      </c>
      <c r="Q119" s="290">
        <f t="shared" si="86"/>
        <v>0</v>
      </c>
      <c r="R119" s="80">
        <f t="shared" si="87"/>
        <v>0</v>
      </c>
      <c r="S119" s="80">
        <f t="shared" si="87"/>
        <v>0</v>
      </c>
      <c r="T119" s="444"/>
      <c r="U119" s="80">
        <f t="shared" si="100"/>
        <v>0</v>
      </c>
      <c r="V119" s="67">
        <f t="shared" si="88"/>
        <v>0</v>
      </c>
      <c r="W119" s="444"/>
      <c r="X119" s="80">
        <f t="shared" si="101"/>
        <v>0</v>
      </c>
      <c r="Y119" s="67">
        <f t="shared" si="89"/>
        <v>0</v>
      </c>
      <c r="Z119" s="444"/>
      <c r="AA119" s="80">
        <f t="shared" si="102"/>
        <v>0</v>
      </c>
      <c r="AB119" s="67">
        <f t="shared" si="90"/>
        <v>0</v>
      </c>
      <c r="AC119" s="444"/>
      <c r="AD119" s="80">
        <f t="shared" si="103"/>
        <v>0</v>
      </c>
      <c r="AE119" s="67">
        <f t="shared" si="91"/>
        <v>0</v>
      </c>
      <c r="AF119" s="444"/>
      <c r="AG119" s="80">
        <f t="shared" si="104"/>
        <v>0</v>
      </c>
      <c r="AH119" s="67">
        <f t="shared" si="92"/>
        <v>0</v>
      </c>
      <c r="AI119" s="444"/>
      <c r="AJ119" s="80">
        <f t="shared" si="105"/>
        <v>0</v>
      </c>
      <c r="AK119" s="67">
        <f t="shared" si="93"/>
        <v>0</v>
      </c>
      <c r="AL119" s="444"/>
      <c r="AM119" s="80">
        <f t="shared" si="106"/>
        <v>0</v>
      </c>
      <c r="AN119" s="67">
        <f t="shared" si="94"/>
        <v>0</v>
      </c>
      <c r="AO119" s="67">
        <f t="shared" si="95"/>
        <v>0</v>
      </c>
      <c r="AP119" s="67">
        <f t="shared" si="95"/>
        <v>0</v>
      </c>
      <c r="AQ119" s="1117"/>
      <c r="AR119" s="1118"/>
      <c r="AT119" s="552"/>
      <c r="AU119" s="552"/>
      <c r="AV119" s="552"/>
      <c r="AW119" s="552"/>
    </row>
    <row r="120" spans="1:49" s="563" customFormat="1" x14ac:dyDescent="0.25">
      <c r="A120" s="432"/>
      <c r="B120" s="431"/>
      <c r="C120" s="432"/>
      <c r="D120" s="448"/>
      <c r="E120" s="766"/>
      <c r="F120" s="590"/>
      <c r="G120" s="299">
        <f t="shared" si="96"/>
        <v>0</v>
      </c>
      <c r="H120" s="290">
        <f t="shared" si="83"/>
        <v>0</v>
      </c>
      <c r="I120" s="857"/>
      <c r="J120" s="299">
        <f t="shared" si="97"/>
        <v>0</v>
      </c>
      <c r="K120" s="290">
        <f t="shared" si="84"/>
        <v>0</v>
      </c>
      <c r="L120" s="468"/>
      <c r="M120" s="299">
        <f t="shared" si="98"/>
        <v>0</v>
      </c>
      <c r="N120" s="290">
        <f t="shared" si="85"/>
        <v>0</v>
      </c>
      <c r="O120" s="468"/>
      <c r="P120" s="299">
        <f t="shared" si="99"/>
        <v>0</v>
      </c>
      <c r="Q120" s="290">
        <f t="shared" si="86"/>
        <v>0</v>
      </c>
      <c r="R120" s="80">
        <f t="shared" si="87"/>
        <v>0</v>
      </c>
      <c r="S120" s="80">
        <f t="shared" si="87"/>
        <v>0</v>
      </c>
      <c r="T120" s="444"/>
      <c r="U120" s="80">
        <f t="shared" si="100"/>
        <v>0</v>
      </c>
      <c r="V120" s="67">
        <f t="shared" si="88"/>
        <v>0</v>
      </c>
      <c r="W120" s="444"/>
      <c r="X120" s="80">
        <f t="shared" si="101"/>
        <v>0</v>
      </c>
      <c r="Y120" s="67">
        <f t="shared" si="89"/>
        <v>0</v>
      </c>
      <c r="Z120" s="444"/>
      <c r="AA120" s="80">
        <f t="shared" si="102"/>
        <v>0</v>
      </c>
      <c r="AB120" s="67">
        <f t="shared" si="90"/>
        <v>0</v>
      </c>
      <c r="AC120" s="444"/>
      <c r="AD120" s="80">
        <f t="shared" si="103"/>
        <v>0</v>
      </c>
      <c r="AE120" s="67">
        <f t="shared" si="91"/>
        <v>0</v>
      </c>
      <c r="AF120" s="444"/>
      <c r="AG120" s="80">
        <f t="shared" si="104"/>
        <v>0</v>
      </c>
      <c r="AH120" s="67">
        <f t="shared" si="92"/>
        <v>0</v>
      </c>
      <c r="AI120" s="444"/>
      <c r="AJ120" s="80">
        <f t="shared" si="105"/>
        <v>0</v>
      </c>
      <c r="AK120" s="67">
        <f t="shared" si="93"/>
        <v>0</v>
      </c>
      <c r="AL120" s="444"/>
      <c r="AM120" s="80">
        <f t="shared" si="106"/>
        <v>0</v>
      </c>
      <c r="AN120" s="67">
        <f t="shared" si="94"/>
        <v>0</v>
      </c>
      <c r="AO120" s="67">
        <f t="shared" si="95"/>
        <v>0</v>
      </c>
      <c r="AP120" s="67">
        <f t="shared" si="95"/>
        <v>0</v>
      </c>
      <c r="AQ120" s="1117"/>
      <c r="AR120" s="1118"/>
      <c r="AT120" s="552"/>
      <c r="AU120" s="552"/>
      <c r="AV120" s="552"/>
      <c r="AW120" s="552"/>
    </row>
    <row r="121" spans="1:49" s="563" customFormat="1" x14ac:dyDescent="0.25">
      <c r="A121" s="432"/>
      <c r="B121" s="431"/>
      <c r="C121" s="432"/>
      <c r="D121" s="448"/>
      <c r="E121" s="766"/>
      <c r="F121" s="590"/>
      <c r="G121" s="299">
        <f t="shared" si="96"/>
        <v>0</v>
      </c>
      <c r="H121" s="290">
        <f t="shared" si="83"/>
        <v>0</v>
      </c>
      <c r="I121" s="857"/>
      <c r="J121" s="299">
        <f t="shared" si="97"/>
        <v>0</v>
      </c>
      <c r="K121" s="290">
        <f t="shared" si="84"/>
        <v>0</v>
      </c>
      <c r="L121" s="468"/>
      <c r="M121" s="299">
        <f t="shared" si="98"/>
        <v>0</v>
      </c>
      <c r="N121" s="290">
        <f t="shared" si="85"/>
        <v>0</v>
      </c>
      <c r="O121" s="468"/>
      <c r="P121" s="299">
        <f t="shared" si="99"/>
        <v>0</v>
      </c>
      <c r="Q121" s="290">
        <f t="shared" si="86"/>
        <v>0</v>
      </c>
      <c r="R121" s="80">
        <f t="shared" si="87"/>
        <v>0</v>
      </c>
      <c r="S121" s="80">
        <f t="shared" si="87"/>
        <v>0</v>
      </c>
      <c r="T121" s="444"/>
      <c r="U121" s="80">
        <f t="shared" si="100"/>
        <v>0</v>
      </c>
      <c r="V121" s="67">
        <f t="shared" si="88"/>
        <v>0</v>
      </c>
      <c r="W121" s="444"/>
      <c r="X121" s="80">
        <f t="shared" si="101"/>
        <v>0</v>
      </c>
      <c r="Y121" s="67">
        <f t="shared" si="89"/>
        <v>0</v>
      </c>
      <c r="Z121" s="444"/>
      <c r="AA121" s="80">
        <f t="shared" si="102"/>
        <v>0</v>
      </c>
      <c r="AB121" s="67">
        <f t="shared" si="90"/>
        <v>0</v>
      </c>
      <c r="AC121" s="444"/>
      <c r="AD121" s="80">
        <f t="shared" si="103"/>
        <v>0</v>
      </c>
      <c r="AE121" s="67">
        <f t="shared" si="91"/>
        <v>0</v>
      </c>
      <c r="AF121" s="444"/>
      <c r="AG121" s="80">
        <f t="shared" si="104"/>
        <v>0</v>
      </c>
      <c r="AH121" s="67">
        <f t="shared" si="92"/>
        <v>0</v>
      </c>
      <c r="AI121" s="444"/>
      <c r="AJ121" s="80">
        <f t="shared" si="105"/>
        <v>0</v>
      </c>
      <c r="AK121" s="67">
        <f t="shared" si="93"/>
        <v>0</v>
      </c>
      <c r="AL121" s="444"/>
      <c r="AM121" s="80">
        <f t="shared" si="106"/>
        <v>0</v>
      </c>
      <c r="AN121" s="67">
        <f t="shared" si="94"/>
        <v>0</v>
      </c>
      <c r="AO121" s="67">
        <f t="shared" si="95"/>
        <v>0</v>
      </c>
      <c r="AP121" s="67">
        <f t="shared" si="95"/>
        <v>0</v>
      </c>
      <c r="AQ121" s="1121"/>
      <c r="AR121" s="1118"/>
      <c r="AT121" s="552"/>
      <c r="AU121" s="552"/>
      <c r="AV121" s="552"/>
      <c r="AW121" s="552"/>
    </row>
    <row r="122" spans="1:49" s="563" customFormat="1" ht="13.5" thickBot="1" x14ac:dyDescent="0.3">
      <c r="A122" s="11" t="s">
        <v>30</v>
      </c>
      <c r="B122" s="591"/>
      <c r="C122" s="295"/>
      <c r="D122" s="592"/>
      <c r="E122" s="593"/>
      <c r="F122" s="295"/>
      <c r="G122" s="294">
        <f>SUM(G112:G121)</f>
        <v>0</v>
      </c>
      <c r="H122" s="858">
        <f>SUM(H112:H121)</f>
        <v>0</v>
      </c>
      <c r="I122" s="858"/>
      <c r="J122" s="294">
        <f>SUM(J112:J121)</f>
        <v>0</v>
      </c>
      <c r="K122" s="858">
        <f>SUM(K112:K121)</f>
        <v>0</v>
      </c>
      <c r="L122" s="74"/>
      <c r="M122" s="294">
        <f>SUM(M112:M121)</f>
        <v>0</v>
      </c>
      <c r="N122" s="858">
        <f>SUM(N112:N121)</f>
        <v>0</v>
      </c>
      <c r="O122" s="74"/>
      <c r="P122" s="294">
        <f>SUM(P112:P121)</f>
        <v>0</v>
      </c>
      <c r="Q122" s="858">
        <f>SUM(Q112:Q121)</f>
        <v>0</v>
      </c>
      <c r="R122" s="74">
        <f>SUM(R112:R121)</f>
        <v>0</v>
      </c>
      <c r="S122" s="74">
        <f>SUM(S112:S121)</f>
        <v>0</v>
      </c>
      <c r="T122" s="118"/>
      <c r="U122" s="74">
        <f>SUM(U112:U121)</f>
        <v>0</v>
      </c>
      <c r="V122" s="74">
        <f>SUM(V112:V121)</f>
        <v>0</v>
      </c>
      <c r="W122" s="64"/>
      <c r="X122" s="74">
        <f>SUM(X112:X121)</f>
        <v>0</v>
      </c>
      <c r="Y122" s="74">
        <f>SUM(Y112:Y121)</f>
        <v>0</v>
      </c>
      <c r="Z122" s="66"/>
      <c r="AA122" s="74">
        <f>SUM(AA112:AA121)</f>
        <v>0</v>
      </c>
      <c r="AB122" s="74">
        <f>SUM(AB112:AB121)</f>
        <v>0</v>
      </c>
      <c r="AC122" s="64"/>
      <c r="AD122" s="74">
        <f>SUM(AD112:AD121)</f>
        <v>0</v>
      </c>
      <c r="AE122" s="74">
        <f>SUM(AE112:AE121)</f>
        <v>0</v>
      </c>
      <c r="AF122" s="64"/>
      <c r="AG122" s="74">
        <f>SUM(AG112:AG121)</f>
        <v>0</v>
      </c>
      <c r="AH122" s="74">
        <f>SUM(AH112:AH121)</f>
        <v>0</v>
      </c>
      <c r="AI122" s="64"/>
      <c r="AJ122" s="74">
        <f>SUM(AJ112:AJ121)</f>
        <v>0</v>
      </c>
      <c r="AK122" s="74">
        <f>SUM(AK112:AK121)</f>
        <v>0</v>
      </c>
      <c r="AL122" s="65"/>
      <c r="AM122" s="74">
        <f>SUM(AM112:AM121)</f>
        <v>0</v>
      </c>
      <c r="AN122" s="74">
        <f>SUM(AN112:AN121)</f>
        <v>0</v>
      </c>
      <c r="AO122" s="64">
        <f>SUM(AO112:AO121)</f>
        <v>0</v>
      </c>
      <c r="AP122" s="64">
        <f>SUM(AP112:AP121)</f>
        <v>0</v>
      </c>
      <c r="AQ122" s="1119"/>
      <c r="AR122" s="1120"/>
      <c r="AT122" s="552"/>
      <c r="AU122" s="552"/>
      <c r="AV122" s="552"/>
      <c r="AW122" s="552"/>
    </row>
    <row r="123" spans="1:49" s="563" customFormat="1" ht="13.5" thickBot="1" x14ac:dyDescent="0.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T123" s="552"/>
      <c r="AU123" s="552"/>
      <c r="AV123" s="552"/>
      <c r="AW123" s="552"/>
    </row>
    <row r="124" spans="1:49" s="594" customFormat="1" x14ac:dyDescent="0.25">
      <c r="A124" s="1179" t="s">
        <v>48</v>
      </c>
      <c r="B124" s="1263"/>
      <c r="C124" s="975" t="s">
        <v>28</v>
      </c>
      <c r="D124" s="976"/>
      <c r="E124" s="976"/>
      <c r="F124" s="976"/>
      <c r="G124" s="976"/>
      <c r="H124" s="976"/>
      <c r="I124" s="976"/>
      <c r="J124" s="976"/>
      <c r="K124" s="976"/>
      <c r="L124" s="976"/>
      <c r="M124" s="976"/>
      <c r="N124" s="976"/>
      <c r="O124" s="976"/>
      <c r="P124" s="976"/>
      <c r="Q124" s="976"/>
      <c r="R124" s="976"/>
      <c r="S124" s="977"/>
      <c r="T124" s="975" t="s">
        <v>300</v>
      </c>
      <c r="U124" s="976"/>
      <c r="V124" s="976"/>
      <c r="W124" s="999" t="s">
        <v>46</v>
      </c>
      <c r="X124" s="976"/>
      <c r="Y124" s="976"/>
      <c r="Z124" s="999" t="s">
        <v>45</v>
      </c>
      <c r="AA124" s="976"/>
      <c r="AB124" s="976"/>
      <c r="AC124" s="999" t="s">
        <v>44</v>
      </c>
      <c r="AD124" s="976"/>
      <c r="AE124" s="976"/>
      <c r="AF124" s="999" t="s">
        <v>43</v>
      </c>
      <c r="AG124" s="976"/>
      <c r="AH124" s="976"/>
      <c r="AI124" s="999" t="s">
        <v>42</v>
      </c>
      <c r="AJ124" s="976"/>
      <c r="AK124" s="976"/>
      <c r="AL124" s="999" t="s">
        <v>41</v>
      </c>
      <c r="AM124" s="976"/>
      <c r="AN124" s="976"/>
      <c r="AO124" s="999" t="s">
        <v>10</v>
      </c>
      <c r="AP124" s="976"/>
      <c r="AQ124" s="1113" t="s">
        <v>40</v>
      </c>
      <c r="AR124" s="1114"/>
      <c r="AT124" s="476"/>
      <c r="AU124" s="476"/>
      <c r="AV124" s="476"/>
      <c r="AW124" s="476"/>
    </row>
    <row r="125" spans="1:49" s="60" customFormat="1" x14ac:dyDescent="0.25">
      <c r="A125" s="1206" t="s">
        <v>39</v>
      </c>
      <c r="B125" s="1215" t="s">
        <v>303</v>
      </c>
      <c r="C125" s="990" t="s">
        <v>38</v>
      </c>
      <c r="D125" s="1052" t="s">
        <v>35</v>
      </c>
      <c r="E125" s="1052" t="s">
        <v>37</v>
      </c>
      <c r="F125" s="1052" t="str">
        <f>I21</f>
        <v>JJJJ</v>
      </c>
      <c r="G125" s="991"/>
      <c r="H125" s="991"/>
      <c r="I125" s="1052" t="str">
        <f>L21</f>
        <v>JJJJ</v>
      </c>
      <c r="J125" s="991"/>
      <c r="K125" s="991"/>
      <c r="L125" s="1052" t="str">
        <f>O21</f>
        <v>JJJJ</v>
      </c>
      <c r="M125" s="991"/>
      <c r="N125" s="991"/>
      <c r="O125" s="1052" t="str">
        <f>R21</f>
        <v>JJJJ</v>
      </c>
      <c r="P125" s="991"/>
      <c r="Q125" s="991"/>
      <c r="R125" s="1128" t="s">
        <v>10</v>
      </c>
      <c r="S125" s="1186"/>
      <c r="T125" s="990" t="s">
        <v>36</v>
      </c>
      <c r="U125" s="63"/>
      <c r="V125" s="276"/>
      <c r="W125" s="1052" t="s">
        <v>36</v>
      </c>
      <c r="X125" s="63"/>
      <c r="Y125" s="276"/>
      <c r="Z125" s="1052" t="s">
        <v>36</v>
      </c>
      <c r="AA125" s="63"/>
      <c r="AB125" s="276"/>
      <c r="AC125" s="1052" t="s">
        <v>36</v>
      </c>
      <c r="AD125" s="63"/>
      <c r="AE125" s="276"/>
      <c r="AF125" s="1052" t="s">
        <v>36</v>
      </c>
      <c r="AG125" s="63"/>
      <c r="AH125" s="276"/>
      <c r="AI125" s="1052" t="s">
        <v>36</v>
      </c>
      <c r="AJ125" s="63"/>
      <c r="AK125" s="276"/>
      <c r="AL125" s="1052" t="s">
        <v>36</v>
      </c>
      <c r="AM125" s="63"/>
      <c r="AN125" s="276"/>
      <c r="AO125" s="62"/>
      <c r="AP125" s="23"/>
      <c r="AQ125" s="1115"/>
      <c r="AR125" s="1116"/>
      <c r="AT125" s="61"/>
      <c r="AU125" s="61"/>
      <c r="AV125" s="61"/>
      <c r="AW125" s="61"/>
    </row>
    <row r="126" spans="1:49" s="60" customFormat="1" ht="25.5" x14ac:dyDescent="0.25">
      <c r="A126" s="1206"/>
      <c r="B126" s="1215"/>
      <c r="C126" s="1151"/>
      <c r="D126" s="1052"/>
      <c r="E126" s="1052"/>
      <c r="F126" s="23" t="s">
        <v>35</v>
      </c>
      <c r="G126" s="23" t="s">
        <v>9</v>
      </c>
      <c r="H126" s="23" t="s">
        <v>8</v>
      </c>
      <c r="I126" s="23" t="s">
        <v>35</v>
      </c>
      <c r="J126" s="23" t="s">
        <v>9</v>
      </c>
      <c r="K126" s="23" t="s">
        <v>8</v>
      </c>
      <c r="L126" s="23" t="s">
        <v>35</v>
      </c>
      <c r="M126" s="23" t="s">
        <v>9</v>
      </c>
      <c r="N126" s="23" t="s">
        <v>8</v>
      </c>
      <c r="O126" s="23" t="s">
        <v>35</v>
      </c>
      <c r="P126" s="23" t="s">
        <v>9</v>
      </c>
      <c r="Q126" s="23" t="s">
        <v>8</v>
      </c>
      <c r="R126" s="23" t="s">
        <v>9</v>
      </c>
      <c r="S126" s="22" t="s">
        <v>8</v>
      </c>
      <c r="T126" s="1185"/>
      <c r="U126" s="62" t="s">
        <v>9</v>
      </c>
      <c r="V126" s="23" t="s">
        <v>8</v>
      </c>
      <c r="W126" s="991"/>
      <c r="X126" s="62" t="s">
        <v>9</v>
      </c>
      <c r="Y126" s="23" t="s">
        <v>8</v>
      </c>
      <c r="Z126" s="991"/>
      <c r="AA126" s="62" t="s">
        <v>9</v>
      </c>
      <c r="AB126" s="23" t="s">
        <v>8</v>
      </c>
      <c r="AC126" s="991"/>
      <c r="AD126" s="62" t="s">
        <v>9</v>
      </c>
      <c r="AE126" s="23" t="s">
        <v>8</v>
      </c>
      <c r="AF126" s="991"/>
      <c r="AG126" s="62" t="s">
        <v>9</v>
      </c>
      <c r="AH126" s="23" t="s">
        <v>8</v>
      </c>
      <c r="AI126" s="991"/>
      <c r="AJ126" s="62" t="s">
        <v>9</v>
      </c>
      <c r="AK126" s="23" t="s">
        <v>8</v>
      </c>
      <c r="AL126" s="991"/>
      <c r="AM126" s="62" t="s">
        <v>9</v>
      </c>
      <c r="AN126" s="23" t="s">
        <v>8</v>
      </c>
      <c r="AO126" s="62" t="s">
        <v>9</v>
      </c>
      <c r="AP126" s="23" t="s">
        <v>34</v>
      </c>
      <c r="AQ126" s="1115"/>
      <c r="AR126" s="1116"/>
      <c r="AT126" s="61"/>
      <c r="AU126" s="61"/>
      <c r="AV126" s="61"/>
      <c r="AW126" s="61"/>
    </row>
    <row r="127" spans="1:49" s="599" customFormat="1" x14ac:dyDescent="0.25">
      <c r="A127" s="432"/>
      <c r="B127" s="431"/>
      <c r="C127" s="595"/>
      <c r="D127" s="596"/>
      <c r="E127" s="711"/>
      <c r="F127" s="711"/>
      <c r="G127" s="609">
        <f>F127*$E127</f>
        <v>0</v>
      </c>
      <c r="H127" s="709">
        <f t="shared" ref="H127:H133" si="107">G127/$C$14</f>
        <v>0</v>
      </c>
      <c r="I127" s="711"/>
      <c r="J127" s="609">
        <f>I127*$E127</f>
        <v>0</v>
      </c>
      <c r="K127" s="609">
        <f t="shared" ref="K127:K133" si="108">J127/$C$14</f>
        <v>0</v>
      </c>
      <c r="L127" s="715"/>
      <c r="M127" s="609">
        <f>L127*$E127</f>
        <v>0</v>
      </c>
      <c r="N127" s="709">
        <f t="shared" ref="N127:N133" si="109">M127/$C$14</f>
        <v>0</v>
      </c>
      <c r="O127" s="715"/>
      <c r="P127" s="709">
        <f t="shared" ref="P127:P133" si="110">O127*$E127</f>
        <v>0</v>
      </c>
      <c r="Q127" s="709">
        <f t="shared" ref="Q127:Q133" si="111">P127/$C$14</f>
        <v>0</v>
      </c>
      <c r="R127" s="716">
        <f t="shared" ref="R127:S133" si="112">P127+M127+J127+G127</f>
        <v>0</v>
      </c>
      <c r="S127" s="806">
        <f t="shared" si="112"/>
        <v>0</v>
      </c>
      <c r="T127" s="446"/>
      <c r="U127" s="598">
        <f t="shared" ref="U127:U133" si="113">T127*$R127</f>
        <v>0</v>
      </c>
      <c r="V127" s="59">
        <f t="shared" ref="V127:V133" si="114">T127*$S127</f>
        <v>0</v>
      </c>
      <c r="W127" s="446"/>
      <c r="X127" s="598">
        <f t="shared" ref="X127:X133" si="115">W127*$R127</f>
        <v>0</v>
      </c>
      <c r="Y127" s="58">
        <f t="shared" ref="Y127:Y133" si="116">W127*$S127</f>
        <v>0</v>
      </c>
      <c r="Z127" s="446"/>
      <c r="AA127" s="598">
        <f t="shared" ref="AA127:AA133" si="117">Z127*$R127</f>
        <v>0</v>
      </c>
      <c r="AB127" s="58">
        <f t="shared" ref="AB127:AB133" si="118">Z127*$S127</f>
        <v>0</v>
      </c>
      <c r="AC127" s="446"/>
      <c r="AD127" s="598">
        <f t="shared" ref="AD127:AD133" si="119">AC127*$R127</f>
        <v>0</v>
      </c>
      <c r="AE127" s="58">
        <f t="shared" ref="AE127:AE133" si="120">AC127*$S127</f>
        <v>0</v>
      </c>
      <c r="AF127" s="446"/>
      <c r="AG127" s="598">
        <f t="shared" ref="AG127:AG133" si="121">AF127*$R127</f>
        <v>0</v>
      </c>
      <c r="AH127" s="58">
        <f t="shared" ref="AH127:AH133" si="122">AF127*$S127</f>
        <v>0</v>
      </c>
      <c r="AI127" s="446"/>
      <c r="AJ127" s="598">
        <f t="shared" ref="AJ127:AJ133" si="123">AI127*$R127</f>
        <v>0</v>
      </c>
      <c r="AK127" s="58">
        <f t="shared" ref="AK127:AK133" si="124">AI127*$S127</f>
        <v>0</v>
      </c>
      <c r="AL127" s="446"/>
      <c r="AM127" s="598">
        <f t="shared" ref="AM127:AM133" si="125">AL127*$R127</f>
        <v>0</v>
      </c>
      <c r="AN127" s="58">
        <f t="shared" ref="AN127:AN133" si="126">AL127*$S127</f>
        <v>0</v>
      </c>
      <c r="AO127" s="57">
        <f t="shared" ref="AO127:AP133" si="127">AM127+AJ127+AG127+AD127+AA127+X127+U127</f>
        <v>0</v>
      </c>
      <c r="AP127" s="57">
        <f t="shared" si="127"/>
        <v>0</v>
      </c>
      <c r="AQ127" s="1107"/>
      <c r="AR127" s="1108"/>
    </row>
    <row r="128" spans="1:49" s="599" customFormat="1" x14ac:dyDescent="0.25">
      <c r="A128" s="432"/>
      <c r="B128" s="431"/>
      <c r="C128" s="432"/>
      <c r="D128" s="447"/>
      <c r="E128" s="713"/>
      <c r="F128" s="711"/>
      <c r="G128" s="609">
        <f t="shared" ref="G128:G133" si="128">F128*$E128</f>
        <v>0</v>
      </c>
      <c r="H128" s="709">
        <f t="shared" si="107"/>
        <v>0</v>
      </c>
      <c r="I128" s="711"/>
      <c r="J128" s="609">
        <f t="shared" ref="J128:J133" si="129">I128*$E128</f>
        <v>0</v>
      </c>
      <c r="K128" s="609">
        <f t="shared" si="108"/>
        <v>0</v>
      </c>
      <c r="L128" s="715"/>
      <c r="M128" s="609">
        <f t="shared" ref="M128:M133" si="130">L128*$E128</f>
        <v>0</v>
      </c>
      <c r="N128" s="709">
        <f t="shared" si="109"/>
        <v>0</v>
      </c>
      <c r="O128" s="715"/>
      <c r="P128" s="709">
        <f t="shared" si="110"/>
        <v>0</v>
      </c>
      <c r="Q128" s="709">
        <f t="shared" si="111"/>
        <v>0</v>
      </c>
      <c r="R128" s="716">
        <f t="shared" si="112"/>
        <v>0</v>
      </c>
      <c r="S128" s="806">
        <f t="shared" si="112"/>
        <v>0</v>
      </c>
      <c r="T128" s="446"/>
      <c r="U128" s="598">
        <f t="shared" si="113"/>
        <v>0</v>
      </c>
      <c r="V128" s="59">
        <f t="shared" si="114"/>
        <v>0</v>
      </c>
      <c r="W128" s="446"/>
      <c r="X128" s="598">
        <f t="shared" si="115"/>
        <v>0</v>
      </c>
      <c r="Y128" s="58">
        <f t="shared" si="116"/>
        <v>0</v>
      </c>
      <c r="Z128" s="446"/>
      <c r="AA128" s="598">
        <f t="shared" si="117"/>
        <v>0</v>
      </c>
      <c r="AB128" s="58">
        <f t="shared" si="118"/>
        <v>0</v>
      </c>
      <c r="AC128" s="446"/>
      <c r="AD128" s="598">
        <f t="shared" si="119"/>
        <v>0</v>
      </c>
      <c r="AE128" s="58">
        <f t="shared" si="120"/>
        <v>0</v>
      </c>
      <c r="AF128" s="446"/>
      <c r="AG128" s="598">
        <f t="shared" si="121"/>
        <v>0</v>
      </c>
      <c r="AH128" s="58">
        <f t="shared" si="122"/>
        <v>0</v>
      </c>
      <c r="AI128" s="446"/>
      <c r="AJ128" s="598">
        <f t="shared" si="123"/>
        <v>0</v>
      </c>
      <c r="AK128" s="58">
        <f t="shared" si="124"/>
        <v>0</v>
      </c>
      <c r="AL128" s="446"/>
      <c r="AM128" s="598">
        <f t="shared" si="125"/>
        <v>0</v>
      </c>
      <c r="AN128" s="58">
        <f t="shared" si="126"/>
        <v>0</v>
      </c>
      <c r="AO128" s="57">
        <f t="shared" si="127"/>
        <v>0</v>
      </c>
      <c r="AP128" s="57">
        <f t="shared" si="127"/>
        <v>0</v>
      </c>
      <c r="AQ128" s="1107"/>
      <c r="AR128" s="1108"/>
    </row>
    <row r="129" spans="1:49" s="599" customFormat="1" x14ac:dyDescent="0.25">
      <c r="A129" s="432"/>
      <c r="B129" s="431"/>
      <c r="C129" s="595"/>
      <c r="D129" s="596"/>
      <c r="E129" s="711"/>
      <c r="F129" s="711"/>
      <c r="G129" s="609">
        <f t="shared" si="128"/>
        <v>0</v>
      </c>
      <c r="H129" s="709">
        <f t="shared" si="107"/>
        <v>0</v>
      </c>
      <c r="I129" s="711"/>
      <c r="J129" s="609">
        <f t="shared" si="129"/>
        <v>0</v>
      </c>
      <c r="K129" s="609">
        <f t="shared" si="108"/>
        <v>0</v>
      </c>
      <c r="L129" s="715"/>
      <c r="M129" s="609">
        <f t="shared" si="130"/>
        <v>0</v>
      </c>
      <c r="N129" s="709">
        <f t="shared" si="109"/>
        <v>0</v>
      </c>
      <c r="O129" s="715"/>
      <c r="P129" s="709">
        <f t="shared" si="110"/>
        <v>0</v>
      </c>
      <c r="Q129" s="709">
        <f t="shared" si="111"/>
        <v>0</v>
      </c>
      <c r="R129" s="716">
        <f t="shared" si="112"/>
        <v>0</v>
      </c>
      <c r="S129" s="806">
        <f t="shared" si="112"/>
        <v>0</v>
      </c>
      <c r="T129" s="446"/>
      <c r="U129" s="598">
        <f t="shared" si="113"/>
        <v>0</v>
      </c>
      <c r="V129" s="59">
        <f t="shared" si="114"/>
        <v>0</v>
      </c>
      <c r="W129" s="446"/>
      <c r="X129" s="598">
        <f t="shared" si="115"/>
        <v>0</v>
      </c>
      <c r="Y129" s="58">
        <f t="shared" si="116"/>
        <v>0</v>
      </c>
      <c r="Z129" s="446"/>
      <c r="AA129" s="598">
        <f t="shared" si="117"/>
        <v>0</v>
      </c>
      <c r="AB129" s="58">
        <f t="shared" si="118"/>
        <v>0</v>
      </c>
      <c r="AC129" s="446"/>
      <c r="AD129" s="598">
        <f t="shared" si="119"/>
        <v>0</v>
      </c>
      <c r="AE129" s="58">
        <f t="shared" si="120"/>
        <v>0</v>
      </c>
      <c r="AF129" s="446"/>
      <c r="AG129" s="598">
        <f t="shared" si="121"/>
        <v>0</v>
      </c>
      <c r="AH129" s="58">
        <f t="shared" si="122"/>
        <v>0</v>
      </c>
      <c r="AI129" s="446"/>
      <c r="AJ129" s="598">
        <f t="shared" si="123"/>
        <v>0</v>
      </c>
      <c r="AK129" s="58">
        <f t="shared" si="124"/>
        <v>0</v>
      </c>
      <c r="AL129" s="446"/>
      <c r="AM129" s="598">
        <f t="shared" si="125"/>
        <v>0</v>
      </c>
      <c r="AN129" s="58">
        <f t="shared" si="126"/>
        <v>0</v>
      </c>
      <c r="AO129" s="57">
        <f t="shared" si="127"/>
        <v>0</v>
      </c>
      <c r="AP129" s="57">
        <f t="shared" si="127"/>
        <v>0</v>
      </c>
      <c r="AQ129" s="1107"/>
      <c r="AR129" s="1108"/>
    </row>
    <row r="130" spans="1:49" s="599" customFormat="1" x14ac:dyDescent="0.25">
      <c r="A130" s="432"/>
      <c r="B130" s="431"/>
      <c r="C130" s="595"/>
      <c r="D130" s="596"/>
      <c r="E130" s="711"/>
      <c r="F130" s="711"/>
      <c r="G130" s="609">
        <f t="shared" si="128"/>
        <v>0</v>
      </c>
      <c r="H130" s="709">
        <f t="shared" si="107"/>
        <v>0</v>
      </c>
      <c r="I130" s="711"/>
      <c r="J130" s="609">
        <f t="shared" si="129"/>
        <v>0</v>
      </c>
      <c r="K130" s="609">
        <f t="shared" si="108"/>
        <v>0</v>
      </c>
      <c r="L130" s="715"/>
      <c r="M130" s="609">
        <f t="shared" si="130"/>
        <v>0</v>
      </c>
      <c r="N130" s="709">
        <f t="shared" si="109"/>
        <v>0</v>
      </c>
      <c r="O130" s="715"/>
      <c r="P130" s="709">
        <f t="shared" si="110"/>
        <v>0</v>
      </c>
      <c r="Q130" s="709">
        <f t="shared" si="111"/>
        <v>0</v>
      </c>
      <c r="R130" s="716">
        <f t="shared" si="112"/>
        <v>0</v>
      </c>
      <c r="S130" s="806">
        <f t="shared" si="112"/>
        <v>0</v>
      </c>
      <c r="T130" s="446"/>
      <c r="U130" s="598">
        <f t="shared" si="113"/>
        <v>0</v>
      </c>
      <c r="V130" s="59">
        <f t="shared" si="114"/>
        <v>0</v>
      </c>
      <c r="W130" s="446"/>
      <c r="X130" s="598">
        <f t="shared" si="115"/>
        <v>0</v>
      </c>
      <c r="Y130" s="58">
        <f t="shared" si="116"/>
        <v>0</v>
      </c>
      <c r="Z130" s="446"/>
      <c r="AA130" s="598">
        <f t="shared" si="117"/>
        <v>0</v>
      </c>
      <c r="AB130" s="58">
        <f t="shared" si="118"/>
        <v>0</v>
      </c>
      <c r="AC130" s="446"/>
      <c r="AD130" s="598">
        <f t="shared" si="119"/>
        <v>0</v>
      </c>
      <c r="AE130" s="58">
        <f t="shared" si="120"/>
        <v>0</v>
      </c>
      <c r="AF130" s="446"/>
      <c r="AG130" s="598">
        <f t="shared" si="121"/>
        <v>0</v>
      </c>
      <c r="AH130" s="58">
        <f t="shared" si="122"/>
        <v>0</v>
      </c>
      <c r="AI130" s="446"/>
      <c r="AJ130" s="598">
        <f t="shared" si="123"/>
        <v>0</v>
      </c>
      <c r="AK130" s="58">
        <f t="shared" si="124"/>
        <v>0</v>
      </c>
      <c r="AL130" s="446"/>
      <c r="AM130" s="598">
        <f t="shared" si="125"/>
        <v>0</v>
      </c>
      <c r="AN130" s="58">
        <f t="shared" si="126"/>
        <v>0</v>
      </c>
      <c r="AO130" s="57">
        <f t="shared" si="127"/>
        <v>0</v>
      </c>
      <c r="AP130" s="57">
        <f t="shared" si="127"/>
        <v>0</v>
      </c>
      <c r="AQ130" s="1107"/>
      <c r="AR130" s="1108"/>
    </row>
    <row r="131" spans="1:49" s="599" customFormat="1" x14ac:dyDescent="0.25">
      <c r="A131" s="432"/>
      <c r="B131" s="431"/>
      <c r="C131" s="595"/>
      <c r="D131" s="596"/>
      <c r="E131" s="711"/>
      <c r="F131" s="711"/>
      <c r="G131" s="609">
        <f t="shared" si="128"/>
        <v>0</v>
      </c>
      <c r="H131" s="709">
        <f t="shared" si="107"/>
        <v>0</v>
      </c>
      <c r="I131" s="711"/>
      <c r="J131" s="609">
        <f t="shared" si="129"/>
        <v>0</v>
      </c>
      <c r="K131" s="609">
        <f t="shared" si="108"/>
        <v>0</v>
      </c>
      <c r="L131" s="715"/>
      <c r="M131" s="609">
        <f t="shared" si="130"/>
        <v>0</v>
      </c>
      <c r="N131" s="709">
        <f t="shared" si="109"/>
        <v>0</v>
      </c>
      <c r="O131" s="715"/>
      <c r="P131" s="709">
        <f t="shared" si="110"/>
        <v>0</v>
      </c>
      <c r="Q131" s="709">
        <f t="shared" si="111"/>
        <v>0</v>
      </c>
      <c r="R131" s="716">
        <f t="shared" si="112"/>
        <v>0</v>
      </c>
      <c r="S131" s="806">
        <f t="shared" si="112"/>
        <v>0</v>
      </c>
      <c r="T131" s="446"/>
      <c r="U131" s="598">
        <f t="shared" si="113"/>
        <v>0</v>
      </c>
      <c r="V131" s="59">
        <f t="shared" si="114"/>
        <v>0</v>
      </c>
      <c r="W131" s="446"/>
      <c r="X131" s="598">
        <f t="shared" si="115"/>
        <v>0</v>
      </c>
      <c r="Y131" s="58">
        <f t="shared" si="116"/>
        <v>0</v>
      </c>
      <c r="Z131" s="446"/>
      <c r="AA131" s="598">
        <f t="shared" si="117"/>
        <v>0</v>
      </c>
      <c r="AB131" s="58">
        <f t="shared" si="118"/>
        <v>0</v>
      </c>
      <c r="AC131" s="446"/>
      <c r="AD131" s="598">
        <f t="shared" si="119"/>
        <v>0</v>
      </c>
      <c r="AE131" s="58">
        <f t="shared" si="120"/>
        <v>0</v>
      </c>
      <c r="AF131" s="446"/>
      <c r="AG131" s="598">
        <f t="shared" si="121"/>
        <v>0</v>
      </c>
      <c r="AH131" s="58">
        <f t="shared" si="122"/>
        <v>0</v>
      </c>
      <c r="AI131" s="446"/>
      <c r="AJ131" s="598">
        <f t="shared" si="123"/>
        <v>0</v>
      </c>
      <c r="AK131" s="58">
        <f t="shared" si="124"/>
        <v>0</v>
      </c>
      <c r="AL131" s="446"/>
      <c r="AM131" s="598">
        <f t="shared" si="125"/>
        <v>0</v>
      </c>
      <c r="AN131" s="58">
        <f t="shared" si="126"/>
        <v>0</v>
      </c>
      <c r="AO131" s="57">
        <f t="shared" si="127"/>
        <v>0</v>
      </c>
      <c r="AP131" s="57">
        <f t="shared" si="127"/>
        <v>0</v>
      </c>
      <c r="AQ131" s="1107"/>
      <c r="AR131" s="1108"/>
    </row>
    <row r="132" spans="1:49" s="599" customFormat="1" x14ac:dyDescent="0.25">
      <c r="A132" s="432"/>
      <c r="B132" s="431"/>
      <c r="C132" s="595"/>
      <c r="D132" s="596"/>
      <c r="E132" s="711"/>
      <c r="F132" s="711"/>
      <c r="G132" s="609">
        <f t="shared" si="128"/>
        <v>0</v>
      </c>
      <c r="H132" s="709">
        <f t="shared" si="107"/>
        <v>0</v>
      </c>
      <c r="I132" s="711"/>
      <c r="J132" s="609">
        <f t="shared" si="129"/>
        <v>0</v>
      </c>
      <c r="K132" s="609">
        <f t="shared" si="108"/>
        <v>0</v>
      </c>
      <c r="L132" s="715"/>
      <c r="M132" s="609">
        <f t="shared" si="130"/>
        <v>0</v>
      </c>
      <c r="N132" s="709">
        <f t="shared" si="109"/>
        <v>0</v>
      </c>
      <c r="O132" s="715"/>
      <c r="P132" s="709">
        <f t="shared" si="110"/>
        <v>0</v>
      </c>
      <c r="Q132" s="709">
        <f t="shared" si="111"/>
        <v>0</v>
      </c>
      <c r="R132" s="716">
        <f t="shared" si="112"/>
        <v>0</v>
      </c>
      <c r="S132" s="806">
        <f t="shared" si="112"/>
        <v>0</v>
      </c>
      <c r="T132" s="446"/>
      <c r="U132" s="598">
        <f t="shared" si="113"/>
        <v>0</v>
      </c>
      <c r="V132" s="59">
        <f t="shared" si="114"/>
        <v>0</v>
      </c>
      <c r="W132" s="446"/>
      <c r="X132" s="598">
        <f t="shared" si="115"/>
        <v>0</v>
      </c>
      <c r="Y132" s="58">
        <f t="shared" si="116"/>
        <v>0</v>
      </c>
      <c r="Z132" s="446"/>
      <c r="AA132" s="598">
        <f t="shared" si="117"/>
        <v>0</v>
      </c>
      <c r="AB132" s="58">
        <f t="shared" si="118"/>
        <v>0</v>
      </c>
      <c r="AC132" s="446"/>
      <c r="AD132" s="598">
        <f t="shared" si="119"/>
        <v>0</v>
      </c>
      <c r="AE132" s="58">
        <f t="shared" si="120"/>
        <v>0</v>
      </c>
      <c r="AF132" s="446"/>
      <c r="AG132" s="598">
        <f t="shared" si="121"/>
        <v>0</v>
      </c>
      <c r="AH132" s="58">
        <f t="shared" si="122"/>
        <v>0</v>
      </c>
      <c r="AI132" s="446"/>
      <c r="AJ132" s="598">
        <f t="shared" si="123"/>
        <v>0</v>
      </c>
      <c r="AK132" s="58">
        <f t="shared" si="124"/>
        <v>0</v>
      </c>
      <c r="AL132" s="446"/>
      <c r="AM132" s="598">
        <f t="shared" si="125"/>
        <v>0</v>
      </c>
      <c r="AN132" s="58">
        <f t="shared" si="126"/>
        <v>0</v>
      </c>
      <c r="AO132" s="57">
        <f t="shared" si="127"/>
        <v>0</v>
      </c>
      <c r="AP132" s="57">
        <f t="shared" si="127"/>
        <v>0</v>
      </c>
      <c r="AQ132" s="1107"/>
      <c r="AR132" s="1108"/>
    </row>
    <row r="133" spans="1:49" s="599" customFormat="1" x14ac:dyDescent="0.25">
      <c r="A133" s="432"/>
      <c r="B133" s="431"/>
      <c r="C133" s="595"/>
      <c r="D133" s="596"/>
      <c r="E133" s="711"/>
      <c r="F133" s="711"/>
      <c r="G133" s="609">
        <f t="shared" si="128"/>
        <v>0</v>
      </c>
      <c r="H133" s="709">
        <f t="shared" si="107"/>
        <v>0</v>
      </c>
      <c r="I133" s="711"/>
      <c r="J133" s="609">
        <f t="shared" si="129"/>
        <v>0</v>
      </c>
      <c r="K133" s="609">
        <f t="shared" si="108"/>
        <v>0</v>
      </c>
      <c r="L133" s="715"/>
      <c r="M133" s="609">
        <f t="shared" si="130"/>
        <v>0</v>
      </c>
      <c r="N133" s="709">
        <f t="shared" si="109"/>
        <v>0</v>
      </c>
      <c r="O133" s="715"/>
      <c r="P133" s="709">
        <f t="shared" si="110"/>
        <v>0</v>
      </c>
      <c r="Q133" s="709">
        <f t="shared" si="111"/>
        <v>0</v>
      </c>
      <c r="R133" s="716">
        <f t="shared" si="112"/>
        <v>0</v>
      </c>
      <c r="S133" s="806">
        <f t="shared" si="112"/>
        <v>0</v>
      </c>
      <c r="T133" s="446"/>
      <c r="U133" s="598">
        <f t="shared" si="113"/>
        <v>0</v>
      </c>
      <c r="V133" s="59">
        <f t="shared" si="114"/>
        <v>0</v>
      </c>
      <c r="W133" s="446"/>
      <c r="X133" s="598">
        <f t="shared" si="115"/>
        <v>0</v>
      </c>
      <c r="Y133" s="58">
        <f t="shared" si="116"/>
        <v>0</v>
      </c>
      <c r="Z133" s="446"/>
      <c r="AA133" s="598">
        <f t="shared" si="117"/>
        <v>0</v>
      </c>
      <c r="AB133" s="58">
        <f t="shared" si="118"/>
        <v>0</v>
      </c>
      <c r="AC133" s="446"/>
      <c r="AD133" s="598">
        <f t="shared" si="119"/>
        <v>0</v>
      </c>
      <c r="AE133" s="58">
        <f t="shared" si="120"/>
        <v>0</v>
      </c>
      <c r="AF133" s="446"/>
      <c r="AG133" s="598">
        <f t="shared" si="121"/>
        <v>0</v>
      </c>
      <c r="AH133" s="58">
        <f t="shared" si="122"/>
        <v>0</v>
      </c>
      <c r="AI133" s="446"/>
      <c r="AJ133" s="598">
        <f t="shared" si="123"/>
        <v>0</v>
      </c>
      <c r="AK133" s="58">
        <f t="shared" si="124"/>
        <v>0</v>
      </c>
      <c r="AL133" s="446"/>
      <c r="AM133" s="598">
        <f t="shared" si="125"/>
        <v>0</v>
      </c>
      <c r="AN133" s="58">
        <f t="shared" si="126"/>
        <v>0</v>
      </c>
      <c r="AO133" s="57">
        <f t="shared" si="127"/>
        <v>0</v>
      </c>
      <c r="AP133" s="57">
        <f t="shared" si="127"/>
        <v>0</v>
      </c>
      <c r="AQ133" s="1107"/>
      <c r="AR133" s="1108"/>
    </row>
    <row r="134" spans="1:49" s="49" customFormat="1" ht="13.5" thickBot="1" x14ac:dyDescent="0.3">
      <c r="A134" s="55" t="s">
        <v>30</v>
      </c>
      <c r="B134" s="56"/>
      <c r="C134" s="55"/>
      <c r="D134" s="52"/>
      <c r="E134" s="710"/>
      <c r="F134" s="710"/>
      <c r="G134" s="482">
        <f>SUM(G127:G133)</f>
        <v>0</v>
      </c>
      <c r="H134" s="710">
        <f>SUM(H127:H133)</f>
        <v>0</v>
      </c>
      <c r="I134" s="710"/>
      <c r="J134" s="714">
        <f>SUM(J127:J133)</f>
        <v>0</v>
      </c>
      <c r="K134" s="480">
        <f>SUM(K127:K133)</f>
        <v>0</v>
      </c>
      <c r="L134" s="481"/>
      <c r="M134" s="481">
        <f>SUM(M127:M133)</f>
        <v>0</v>
      </c>
      <c r="N134" s="712">
        <f>SUM(N127:N133)</f>
        <v>0</v>
      </c>
      <c r="O134" s="481"/>
      <c r="P134" s="481">
        <f>SUM(P127:P133)</f>
        <v>0</v>
      </c>
      <c r="Q134" s="481">
        <f>SUM(Q127:Q133)</f>
        <v>0</v>
      </c>
      <c r="R134" s="807">
        <f>SUM(R127:R133)</f>
        <v>0</v>
      </c>
      <c r="S134" s="808">
        <f>SUM(S127:S133)</f>
        <v>0</v>
      </c>
      <c r="T134" s="54"/>
      <c r="U134" s="52">
        <f>SUM(U127:U133)</f>
        <v>0</v>
      </c>
      <c r="V134" s="53">
        <f>SUM(V127:V133)</f>
        <v>0</v>
      </c>
      <c r="W134" s="50"/>
      <c r="X134" s="52">
        <f>SUM(X127:X133)</f>
        <v>0</v>
      </c>
      <c r="Y134" s="50">
        <f>SUM(Y127:Y133)</f>
        <v>0</v>
      </c>
      <c r="Z134" s="50"/>
      <c r="AA134" s="52">
        <f>SUM(AA127:AA133)</f>
        <v>0</v>
      </c>
      <c r="AB134" s="51">
        <f>SUM(AB127:AB133)</f>
        <v>0</v>
      </c>
      <c r="AC134" s="51"/>
      <c r="AD134" s="52">
        <f>SUM(AD127:AD133)</f>
        <v>0</v>
      </c>
      <c r="AE134" s="50">
        <f>SUM(AE127:AE133)</f>
        <v>0</v>
      </c>
      <c r="AF134" s="50"/>
      <c r="AG134" s="52">
        <f>SUM(AG127:AG133)</f>
        <v>0</v>
      </c>
      <c r="AH134" s="51">
        <f>SUM(AH127:AH133)</f>
        <v>0</v>
      </c>
      <c r="AI134" s="50"/>
      <c r="AJ134" s="52">
        <f>SUM(AJ127:AJ133)</f>
        <v>0</v>
      </c>
      <c r="AK134" s="51">
        <f>SUM(AK127:AK133)</f>
        <v>0</v>
      </c>
      <c r="AL134" s="50"/>
      <c r="AM134" s="52">
        <f>SUM(AM127:AM133)</f>
        <v>0</v>
      </c>
      <c r="AN134" s="51">
        <f>SUM(AN127:AN133)</f>
        <v>0</v>
      </c>
      <c r="AO134" s="50">
        <f>SUM(AO127:AO133)</f>
        <v>0</v>
      </c>
      <c r="AP134" s="50">
        <f>SUM(AP127:AP133)</f>
        <v>0</v>
      </c>
      <c r="AQ134" s="1109"/>
      <c r="AR134" s="1110"/>
    </row>
    <row r="135" spans="1:49" s="600" customFormat="1"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T135" s="561"/>
      <c r="AU135" s="561"/>
      <c r="AV135" s="561"/>
      <c r="AW135" s="561"/>
    </row>
    <row r="136" spans="1:49" s="600" customFormat="1" ht="13.5" thickBot="1" x14ac:dyDescent="0.3">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T136" s="561"/>
      <c r="AU136" s="561"/>
      <c r="AV136" s="561"/>
      <c r="AW136" s="561"/>
    </row>
    <row r="137" spans="1:49" s="600" customFormat="1" x14ac:dyDescent="0.25">
      <c r="A137" s="1182" t="s">
        <v>33</v>
      </c>
      <c r="B137" s="1183"/>
      <c r="C137" s="1183"/>
      <c r="D137" s="1184"/>
      <c r="E137" s="1184"/>
      <c r="F137" s="1184"/>
      <c r="G137" s="1184"/>
      <c r="H137" s="1184"/>
      <c r="I137" s="1184"/>
      <c r="J137" s="1184"/>
      <c r="K137" s="47" t="s">
        <v>9</v>
      </c>
      <c r="L137" s="46" t="s">
        <v>8</v>
      </c>
      <c r="M137" s="45"/>
      <c r="N137" s="45"/>
      <c r="O137" s="45"/>
      <c r="P137" s="45"/>
      <c r="Q137" s="45"/>
      <c r="R137" s="45"/>
      <c r="S137" s="45"/>
      <c r="T137" s="45"/>
      <c r="U137" s="45"/>
      <c r="V137" s="1181"/>
      <c r="W137" s="1181"/>
      <c r="X137" s="44"/>
      <c r="Y137" s="1181"/>
      <c r="Z137" s="1181"/>
      <c r="AA137" s="1181"/>
      <c r="AB137" s="1181"/>
      <c r="AC137" s="1181"/>
      <c r="AD137" s="1181"/>
      <c r="AE137" s="1181"/>
      <c r="AF137" s="1181"/>
      <c r="AG137" s="1181"/>
      <c r="AH137" s="1181"/>
      <c r="AI137" s="1181"/>
      <c r="AJ137" s="1181"/>
      <c r="AK137" s="1181"/>
      <c r="AL137" s="1181"/>
      <c r="AM137" s="1181"/>
      <c r="AN137" s="1181"/>
      <c r="AO137" s="1181"/>
      <c r="AP137" s="1181"/>
      <c r="AQ137" s="44"/>
      <c r="AR137" s="44"/>
      <c r="AS137" s="561"/>
      <c r="AT137" s="561"/>
      <c r="AU137" s="561"/>
      <c r="AV137" s="561"/>
      <c r="AW137" s="561"/>
    </row>
    <row r="138" spans="1:49" s="600" customFormat="1" x14ac:dyDescent="0.25">
      <c r="A138" s="43" t="s">
        <v>308</v>
      </c>
      <c r="B138" s="1193" t="s">
        <v>11</v>
      </c>
      <c r="C138" s="1193"/>
      <c r="D138" s="1193"/>
      <c r="E138" s="1193"/>
      <c r="F138" s="1193"/>
      <c r="G138" s="1193"/>
      <c r="H138" s="1193"/>
      <c r="I138" s="1193"/>
      <c r="J138" s="1193"/>
      <c r="K138" s="42"/>
      <c r="L138" s="859"/>
      <c r="M138" s="561"/>
      <c r="N138" s="561"/>
      <c r="O138" s="561"/>
      <c r="P138" s="561"/>
      <c r="Q138" s="561"/>
      <c r="R138" s="561"/>
      <c r="S138" s="561"/>
      <c r="T138" s="561"/>
      <c r="U138" s="561"/>
      <c r="V138" s="40"/>
      <c r="W138" s="40"/>
      <c r="X138" s="40"/>
      <c r="Y138" s="41"/>
      <c r="Z138" s="40"/>
      <c r="AA138" s="40"/>
      <c r="AB138" s="41"/>
      <c r="AC138" s="40"/>
      <c r="AD138" s="40"/>
      <c r="AE138" s="41"/>
      <c r="AF138" s="40"/>
      <c r="AG138" s="40"/>
      <c r="AH138" s="41"/>
      <c r="AI138" s="40"/>
      <c r="AJ138" s="40"/>
      <c r="AK138" s="41"/>
      <c r="AL138" s="40"/>
      <c r="AM138" s="40"/>
      <c r="AN138" s="41"/>
      <c r="AO138" s="40"/>
      <c r="AP138" s="40"/>
      <c r="AQ138" s="40"/>
      <c r="AR138" s="40"/>
      <c r="AS138" s="561"/>
      <c r="AT138" s="561"/>
      <c r="AU138" s="561"/>
      <c r="AV138" s="561"/>
      <c r="AW138" s="561"/>
    </row>
    <row r="139" spans="1:49" s="600" customFormat="1" x14ac:dyDescent="0.25">
      <c r="A139" s="432"/>
      <c r="B139" s="1194"/>
      <c r="C139" s="1195"/>
      <c r="D139" s="1196"/>
      <c r="E139" s="1196"/>
      <c r="F139" s="1196"/>
      <c r="G139" s="1196"/>
      <c r="H139" s="1196"/>
      <c r="I139" s="1196"/>
      <c r="J139" s="1197"/>
      <c r="K139" s="860"/>
      <c r="L139" s="859">
        <f t="shared" ref="L139:L144" si="131">K139/$C$14</f>
        <v>0</v>
      </c>
      <c r="M139" s="561"/>
      <c r="N139" s="561"/>
      <c r="O139" s="561"/>
      <c r="P139" s="561"/>
      <c r="Q139" s="561"/>
      <c r="R139" s="561"/>
      <c r="S139" s="561"/>
      <c r="T139" s="561"/>
      <c r="U139" s="561"/>
      <c r="V139" s="40"/>
      <c r="W139" s="40"/>
      <c r="X139" s="40"/>
      <c r="Y139" s="41"/>
      <c r="Z139" s="40"/>
      <c r="AA139" s="40"/>
      <c r="AB139" s="41"/>
      <c r="AC139" s="40"/>
      <c r="AD139" s="40"/>
      <c r="AE139" s="41"/>
      <c r="AF139" s="40"/>
      <c r="AG139" s="40"/>
      <c r="AH139" s="41"/>
      <c r="AI139" s="40"/>
      <c r="AJ139" s="40"/>
      <c r="AK139" s="41"/>
      <c r="AL139" s="40"/>
      <c r="AM139" s="40"/>
      <c r="AN139" s="41"/>
      <c r="AO139" s="40"/>
      <c r="AP139" s="40"/>
      <c r="AQ139" s="40"/>
      <c r="AR139" s="40"/>
      <c r="AS139" s="561"/>
      <c r="AT139" s="561"/>
      <c r="AU139" s="561"/>
      <c r="AV139" s="561"/>
      <c r="AW139" s="561"/>
    </row>
    <row r="140" spans="1:49" s="600" customFormat="1" x14ac:dyDescent="0.25">
      <c r="A140" s="449"/>
      <c r="B140" s="1194"/>
      <c r="C140" s="1195"/>
      <c r="D140" s="1196"/>
      <c r="E140" s="1196"/>
      <c r="F140" s="1196"/>
      <c r="G140" s="1196"/>
      <c r="H140" s="1196"/>
      <c r="I140" s="1196"/>
      <c r="J140" s="1197"/>
      <c r="K140" s="861"/>
      <c r="L140" s="859">
        <f t="shared" si="131"/>
        <v>0</v>
      </c>
      <c r="M140" s="561"/>
      <c r="N140" s="561"/>
      <c r="O140" s="561"/>
      <c r="P140" s="561"/>
      <c r="Q140" s="561"/>
      <c r="R140" s="561"/>
      <c r="S140" s="561"/>
      <c r="T140" s="561"/>
      <c r="U140" s="561"/>
      <c r="V140" s="40"/>
      <c r="W140" s="40"/>
      <c r="X140" s="40"/>
      <c r="Y140" s="41"/>
      <c r="Z140" s="40"/>
      <c r="AA140" s="40"/>
      <c r="AB140" s="41"/>
      <c r="AC140" s="40"/>
      <c r="AD140" s="40"/>
      <c r="AE140" s="41"/>
      <c r="AF140" s="40"/>
      <c r="AG140" s="40"/>
      <c r="AH140" s="41"/>
      <c r="AI140" s="40"/>
      <c r="AJ140" s="40"/>
      <c r="AK140" s="41"/>
      <c r="AL140" s="40"/>
      <c r="AM140" s="40"/>
      <c r="AN140" s="41"/>
      <c r="AO140" s="40"/>
      <c r="AP140" s="40"/>
      <c r="AQ140" s="40"/>
      <c r="AR140" s="40"/>
      <c r="AS140" s="561"/>
      <c r="AT140" s="561"/>
      <c r="AU140" s="561"/>
      <c r="AV140" s="561"/>
      <c r="AW140" s="561"/>
    </row>
    <row r="141" spans="1:49" s="600" customFormat="1" x14ac:dyDescent="0.25">
      <c r="A141" s="449"/>
      <c r="B141" s="1194"/>
      <c r="C141" s="1195"/>
      <c r="D141" s="1196"/>
      <c r="E141" s="1196"/>
      <c r="F141" s="1196"/>
      <c r="G141" s="1196"/>
      <c r="H141" s="1196"/>
      <c r="I141" s="1196"/>
      <c r="J141" s="1197"/>
      <c r="K141" s="861"/>
      <c r="L141" s="859">
        <f t="shared" si="131"/>
        <v>0</v>
      </c>
      <c r="M141" s="561"/>
      <c r="N141" s="561"/>
      <c r="O141" s="561"/>
      <c r="P141" s="561"/>
      <c r="Q141" s="561"/>
      <c r="R141" s="561"/>
      <c r="S141" s="561"/>
      <c r="T141" s="561"/>
      <c r="U141" s="561"/>
      <c r="V141" s="40"/>
      <c r="W141" s="40"/>
      <c r="X141" s="40"/>
      <c r="Y141" s="41"/>
      <c r="Z141" s="40"/>
      <c r="AA141" s="40"/>
      <c r="AB141" s="41"/>
      <c r="AC141" s="40"/>
      <c r="AD141" s="40"/>
      <c r="AE141" s="41"/>
      <c r="AF141" s="40"/>
      <c r="AG141" s="40"/>
      <c r="AH141" s="41"/>
      <c r="AI141" s="40"/>
      <c r="AJ141" s="40"/>
      <c r="AK141" s="41"/>
      <c r="AL141" s="40"/>
      <c r="AM141" s="40"/>
      <c r="AN141" s="41"/>
      <c r="AO141" s="40"/>
      <c r="AP141" s="40"/>
      <c r="AQ141" s="40"/>
      <c r="AR141" s="40"/>
      <c r="AS141" s="561"/>
      <c r="AT141" s="561"/>
      <c r="AU141" s="561"/>
      <c r="AV141" s="561"/>
      <c r="AW141" s="561"/>
    </row>
    <row r="142" spans="1:49" s="600" customFormat="1" x14ac:dyDescent="0.25">
      <c r="A142" s="449"/>
      <c r="B142" s="1194"/>
      <c r="C142" s="1157"/>
      <c r="D142" s="1157"/>
      <c r="E142" s="1157"/>
      <c r="F142" s="1157"/>
      <c r="G142" s="1157"/>
      <c r="H142" s="1157"/>
      <c r="I142" s="1157"/>
      <c r="J142" s="1158"/>
      <c r="K142" s="861"/>
      <c r="L142" s="859">
        <f t="shared" si="131"/>
        <v>0</v>
      </c>
      <c r="M142" s="561"/>
      <c r="N142" s="561"/>
      <c r="O142" s="561"/>
      <c r="P142" s="561"/>
      <c r="Q142" s="561"/>
      <c r="R142" s="561"/>
      <c r="S142" s="561"/>
      <c r="T142" s="561"/>
      <c r="U142" s="561"/>
      <c r="V142" s="40"/>
      <c r="W142" s="40"/>
      <c r="X142" s="40"/>
      <c r="Y142" s="41"/>
      <c r="Z142" s="40"/>
      <c r="AA142" s="40"/>
      <c r="AB142" s="41"/>
      <c r="AC142" s="40"/>
      <c r="AD142" s="40"/>
      <c r="AE142" s="41"/>
      <c r="AF142" s="40"/>
      <c r="AG142" s="40"/>
      <c r="AH142" s="41"/>
      <c r="AI142" s="40"/>
      <c r="AJ142" s="40"/>
      <c r="AK142" s="41"/>
      <c r="AL142" s="40"/>
      <c r="AM142" s="40"/>
      <c r="AN142" s="41"/>
      <c r="AO142" s="40"/>
      <c r="AP142" s="40"/>
      <c r="AQ142" s="40"/>
      <c r="AR142" s="40"/>
      <c r="AS142" s="561"/>
      <c r="AT142" s="561"/>
      <c r="AU142" s="561"/>
      <c r="AV142" s="561"/>
      <c r="AW142" s="561"/>
    </row>
    <row r="143" spans="1:49" s="600" customFormat="1" x14ac:dyDescent="0.25">
      <c r="A143" s="449"/>
      <c r="B143" s="1194"/>
      <c r="C143" s="1157"/>
      <c r="D143" s="1157"/>
      <c r="E143" s="1157"/>
      <c r="F143" s="1157"/>
      <c r="G143" s="1157"/>
      <c r="H143" s="1157"/>
      <c r="I143" s="1157"/>
      <c r="J143" s="1158"/>
      <c r="K143" s="861"/>
      <c r="L143" s="859">
        <f t="shared" si="131"/>
        <v>0</v>
      </c>
      <c r="M143" s="561"/>
      <c r="N143" s="561"/>
      <c r="O143" s="561"/>
      <c r="P143" s="561"/>
      <c r="Q143" s="561"/>
      <c r="R143" s="561"/>
      <c r="S143" s="561"/>
      <c r="T143" s="561"/>
      <c r="U143" s="561"/>
      <c r="V143" s="40"/>
      <c r="W143" s="40"/>
      <c r="X143" s="40"/>
      <c r="Y143" s="41"/>
      <c r="Z143" s="40"/>
      <c r="AA143" s="40"/>
      <c r="AB143" s="41"/>
      <c r="AC143" s="40"/>
      <c r="AD143" s="40"/>
      <c r="AE143" s="41"/>
      <c r="AF143" s="40"/>
      <c r="AG143" s="40"/>
      <c r="AH143" s="41"/>
      <c r="AI143" s="40"/>
      <c r="AJ143" s="40"/>
      <c r="AK143" s="41"/>
      <c r="AL143" s="40"/>
      <c r="AM143" s="40"/>
      <c r="AN143" s="41"/>
      <c r="AO143" s="40"/>
      <c r="AP143" s="40"/>
      <c r="AQ143" s="40"/>
      <c r="AR143" s="40"/>
      <c r="AS143" s="561"/>
      <c r="AT143" s="561"/>
      <c r="AU143" s="561"/>
      <c r="AV143" s="561"/>
      <c r="AW143" s="561"/>
    </row>
    <row r="144" spans="1:49" s="600" customFormat="1" x14ac:dyDescent="0.25">
      <c r="A144" s="449"/>
      <c r="B144" s="1194"/>
      <c r="C144" s="1157"/>
      <c r="D144" s="1157"/>
      <c r="E144" s="1157"/>
      <c r="F144" s="1157"/>
      <c r="G144" s="1157"/>
      <c r="H144" s="1157"/>
      <c r="I144" s="1157"/>
      <c r="J144" s="1158"/>
      <c r="K144" s="861"/>
      <c r="L144" s="859">
        <f t="shared" si="131"/>
        <v>0</v>
      </c>
      <c r="M144" s="561"/>
      <c r="N144" s="561"/>
      <c r="O144" s="561"/>
      <c r="P144" s="561"/>
      <c r="Q144" s="561"/>
      <c r="R144" s="561"/>
      <c r="S144" s="561"/>
      <c r="T144" s="561"/>
      <c r="U144" s="561"/>
      <c r="V144" s="40"/>
      <c r="W144" s="40"/>
      <c r="X144" s="40"/>
      <c r="Y144" s="41"/>
      <c r="Z144" s="40"/>
      <c r="AA144" s="40"/>
      <c r="AB144" s="41"/>
      <c r="AC144" s="40"/>
      <c r="AD144" s="40"/>
      <c r="AE144" s="41"/>
      <c r="AF144" s="40"/>
      <c r="AG144" s="40"/>
      <c r="AH144" s="41"/>
      <c r="AI144" s="40"/>
      <c r="AJ144" s="40"/>
      <c r="AK144" s="41"/>
      <c r="AL144" s="40"/>
      <c r="AM144" s="40"/>
      <c r="AN144" s="41"/>
      <c r="AO144" s="40"/>
      <c r="AP144" s="40"/>
      <c r="AQ144" s="40"/>
      <c r="AR144" s="40"/>
      <c r="AS144" s="561"/>
      <c r="AT144" s="561"/>
      <c r="AU144" s="561"/>
      <c r="AV144" s="561"/>
      <c r="AW144" s="561"/>
    </row>
    <row r="145" spans="1:49" s="600" customFormat="1" ht="13.5" thickBot="1" x14ac:dyDescent="0.3">
      <c r="A145" s="450"/>
      <c r="B145" s="1216"/>
      <c r="C145" s="1217"/>
      <c r="D145" s="1217"/>
      <c r="E145" s="1217"/>
      <c r="F145" s="1217"/>
      <c r="G145" s="1217"/>
      <c r="H145" s="1217"/>
      <c r="I145" s="1217"/>
      <c r="J145" s="1218"/>
      <c r="K145" s="862"/>
      <c r="L145" s="863"/>
      <c r="M145" s="561"/>
      <c r="N145" s="561"/>
      <c r="O145" s="561"/>
      <c r="P145" s="561"/>
      <c r="Q145" s="561"/>
      <c r="R145" s="561"/>
      <c r="S145" s="561"/>
      <c r="T145" s="561"/>
      <c r="U145" s="561"/>
      <c r="V145" s="40"/>
      <c r="W145" s="40"/>
      <c r="X145" s="40"/>
      <c r="Y145" s="41"/>
      <c r="Z145" s="40"/>
      <c r="AA145" s="40"/>
      <c r="AB145" s="41"/>
      <c r="AC145" s="40"/>
      <c r="AD145" s="40"/>
      <c r="AE145" s="41"/>
      <c r="AF145" s="40"/>
      <c r="AG145" s="40"/>
      <c r="AH145" s="41"/>
      <c r="AI145" s="40"/>
      <c r="AJ145" s="40"/>
      <c r="AK145" s="41"/>
      <c r="AL145" s="40"/>
      <c r="AM145" s="40"/>
      <c r="AN145" s="41"/>
      <c r="AO145" s="40"/>
      <c r="AP145" s="40"/>
      <c r="AQ145" s="40"/>
      <c r="AR145" s="40"/>
      <c r="AS145" s="561"/>
      <c r="AT145" s="561"/>
      <c r="AU145" s="561"/>
      <c r="AV145" s="561"/>
      <c r="AW145" s="561"/>
    </row>
    <row r="146" spans="1:49" s="563" customFormat="1" ht="13.5" thickBot="1" x14ac:dyDescent="0.3">
      <c r="A146" s="39"/>
      <c r="B146" s="38"/>
      <c r="C146" s="38"/>
      <c r="D146" s="572"/>
      <c r="E146" s="572"/>
      <c r="F146" s="572"/>
      <c r="G146" s="572"/>
      <c r="H146" s="572"/>
      <c r="I146" s="572"/>
      <c r="J146" s="572"/>
      <c r="K146" s="572"/>
      <c r="L146" s="552"/>
      <c r="M146" s="552"/>
      <c r="N146" s="552"/>
      <c r="O146" s="552"/>
      <c r="P146" s="552"/>
      <c r="Q146" s="552"/>
      <c r="R146" s="552"/>
      <c r="S146" s="552"/>
      <c r="T146" s="552"/>
      <c r="U146" s="552"/>
      <c r="V146" s="36"/>
      <c r="W146" s="36"/>
      <c r="X146" s="36"/>
      <c r="Y146" s="37"/>
      <c r="Z146" s="36"/>
      <c r="AA146" s="36"/>
      <c r="AB146" s="37"/>
      <c r="AC146" s="36"/>
      <c r="AD146" s="36"/>
      <c r="AE146" s="37"/>
      <c r="AF146" s="36"/>
      <c r="AG146" s="36"/>
      <c r="AH146" s="37"/>
      <c r="AI146" s="36"/>
      <c r="AJ146" s="36"/>
      <c r="AK146" s="37"/>
      <c r="AL146" s="36"/>
      <c r="AM146" s="36"/>
      <c r="AN146" s="37"/>
      <c r="AO146" s="36"/>
      <c r="AP146" s="36"/>
      <c r="AQ146" s="36"/>
      <c r="AR146" s="36"/>
      <c r="AS146" s="552"/>
      <c r="AT146" s="552"/>
      <c r="AU146" s="552"/>
      <c r="AV146" s="552"/>
      <c r="AW146" s="552"/>
    </row>
    <row r="147" spans="1:49" s="563" customFormat="1" x14ac:dyDescent="0.25">
      <c r="A147" s="1069" t="s">
        <v>32</v>
      </c>
      <c r="B147" s="1256"/>
      <c r="C147" s="1026" t="s">
        <v>31</v>
      </c>
      <c r="D147" s="1257"/>
      <c r="E147" s="1257"/>
      <c r="F147" s="1257"/>
      <c r="G147" s="1257"/>
      <c r="H147" s="1257"/>
      <c r="I147" s="1257"/>
      <c r="J147" s="1257"/>
      <c r="K147" s="1257"/>
      <c r="L147" s="1258"/>
      <c r="M147" s="1202" t="s">
        <v>27</v>
      </c>
      <c r="N147" s="1203"/>
      <c r="O147" s="1203"/>
      <c r="P147" s="1203"/>
      <c r="Q147" s="1203"/>
      <c r="R147" s="1203"/>
      <c r="S147" s="1203"/>
      <c r="T147" s="1203"/>
      <c r="U147" s="1203"/>
      <c r="V147" s="1203"/>
      <c r="W147" s="1203"/>
      <c r="X147" s="1203"/>
      <c r="Y147" s="1203"/>
      <c r="Z147" s="1203"/>
      <c r="AA147" s="1203"/>
      <c r="AB147" s="1204"/>
      <c r="AC147" s="36"/>
      <c r="AD147" s="36"/>
      <c r="AE147" s="37"/>
      <c r="AF147" s="36"/>
      <c r="AG147" s="36"/>
      <c r="AH147" s="37"/>
      <c r="AI147" s="36"/>
      <c r="AJ147" s="36"/>
      <c r="AK147" s="37"/>
      <c r="AL147" s="36"/>
      <c r="AM147" s="36"/>
      <c r="AN147" s="37"/>
      <c r="AO147" s="36"/>
      <c r="AP147" s="36"/>
      <c r="AQ147" s="36"/>
      <c r="AR147" s="36"/>
      <c r="AS147" s="552"/>
      <c r="AT147" s="552"/>
      <c r="AU147" s="552"/>
      <c r="AV147" s="552"/>
      <c r="AW147" s="552"/>
    </row>
    <row r="148" spans="1:49" s="563" customFormat="1" x14ac:dyDescent="0.25">
      <c r="A148" s="1219" t="s">
        <v>11</v>
      </c>
      <c r="B148" s="1220"/>
      <c r="C148" s="1056" t="str">
        <f>I21</f>
        <v>JJJJ</v>
      </c>
      <c r="D148" s="956"/>
      <c r="E148" s="1149" t="str">
        <f>L21</f>
        <v>JJJJ</v>
      </c>
      <c r="F148" s="1188"/>
      <c r="G148" s="1149" t="str">
        <f>O21</f>
        <v>JJJJ</v>
      </c>
      <c r="H148" s="1188"/>
      <c r="I148" s="1149" t="str">
        <f>R21</f>
        <v>JJJJ</v>
      </c>
      <c r="J148" s="1188"/>
      <c r="K148" s="1149" t="s">
        <v>10</v>
      </c>
      <c r="L148" s="1226"/>
      <c r="M148" s="1224" t="s">
        <v>26</v>
      </c>
      <c r="N148" s="1225"/>
      <c r="O148" s="1187" t="s">
        <v>25</v>
      </c>
      <c r="P148" s="1225"/>
      <c r="Q148" s="1187" t="s">
        <v>24</v>
      </c>
      <c r="R148" s="1225"/>
      <c r="S148" s="1187" t="s">
        <v>23</v>
      </c>
      <c r="T148" s="1225"/>
      <c r="U148" s="1128" t="s">
        <v>22</v>
      </c>
      <c r="V148" s="1228"/>
      <c r="W148" s="1128" t="s">
        <v>21</v>
      </c>
      <c r="X148" s="1128"/>
      <c r="Y148" s="1128" t="s">
        <v>20</v>
      </c>
      <c r="Z148" s="1228"/>
      <c r="AA148" s="1128" t="s">
        <v>10</v>
      </c>
      <c r="AB148" s="1227"/>
      <c r="AC148" s="36"/>
      <c r="AD148" s="36"/>
      <c r="AE148" s="37"/>
      <c r="AF148" s="36"/>
      <c r="AG148" s="36"/>
      <c r="AH148" s="37"/>
      <c r="AI148" s="36"/>
      <c r="AJ148" s="36"/>
      <c r="AK148" s="37"/>
      <c r="AL148" s="36"/>
      <c r="AM148" s="36"/>
      <c r="AN148" s="37"/>
      <c r="AO148" s="36"/>
      <c r="AP148" s="36"/>
      <c r="AQ148" s="36"/>
      <c r="AR148" s="36"/>
      <c r="AS148" s="552"/>
      <c r="AT148" s="552"/>
      <c r="AU148" s="552"/>
      <c r="AV148" s="552"/>
      <c r="AW148" s="552"/>
    </row>
    <row r="149" spans="1:49" s="563" customFormat="1" x14ac:dyDescent="0.25">
      <c r="A149" s="1221"/>
      <c r="B149" s="1222"/>
      <c r="C149" s="24" t="s">
        <v>9</v>
      </c>
      <c r="D149" s="23" t="s">
        <v>8</v>
      </c>
      <c r="E149" s="23" t="s">
        <v>9</v>
      </c>
      <c r="F149" s="23" t="s">
        <v>8</v>
      </c>
      <c r="G149" s="23" t="s">
        <v>9</v>
      </c>
      <c r="H149" s="23" t="s">
        <v>8</v>
      </c>
      <c r="I149" s="23" t="s">
        <v>9</v>
      </c>
      <c r="J149" s="23" t="s">
        <v>8</v>
      </c>
      <c r="K149" s="23" t="s">
        <v>9</v>
      </c>
      <c r="L149" s="22" t="s">
        <v>8</v>
      </c>
      <c r="M149" s="24" t="s">
        <v>9</v>
      </c>
      <c r="N149" s="23" t="s">
        <v>8</v>
      </c>
      <c r="O149" s="23" t="s">
        <v>9</v>
      </c>
      <c r="P149" s="23" t="s">
        <v>8</v>
      </c>
      <c r="Q149" s="23" t="s">
        <v>9</v>
      </c>
      <c r="R149" s="23" t="s">
        <v>8</v>
      </c>
      <c r="S149" s="23" t="s">
        <v>9</v>
      </c>
      <c r="T149" s="23" t="s">
        <v>8</v>
      </c>
      <c r="U149" s="23" t="s">
        <v>9</v>
      </c>
      <c r="V149" s="23" t="s">
        <v>8</v>
      </c>
      <c r="W149" s="23" t="s">
        <v>9</v>
      </c>
      <c r="X149" s="23" t="s">
        <v>8</v>
      </c>
      <c r="Y149" s="23" t="s">
        <v>9</v>
      </c>
      <c r="Z149" s="23" t="s">
        <v>8</v>
      </c>
      <c r="AA149" s="23" t="s">
        <v>9</v>
      </c>
      <c r="AB149" s="22" t="s">
        <v>8</v>
      </c>
      <c r="AC149" s="36"/>
      <c r="AD149" s="36"/>
      <c r="AE149" s="37"/>
      <c r="AF149" s="36"/>
      <c r="AG149" s="36"/>
      <c r="AH149" s="37"/>
      <c r="AI149" s="36"/>
      <c r="AJ149" s="36"/>
      <c r="AK149" s="37"/>
      <c r="AL149" s="36"/>
      <c r="AM149" s="36"/>
      <c r="AN149" s="37"/>
      <c r="AO149" s="36"/>
      <c r="AP149" s="36"/>
      <c r="AQ149" s="36"/>
      <c r="AR149" s="36"/>
      <c r="AS149" s="552"/>
      <c r="AT149" s="552"/>
      <c r="AU149" s="552"/>
      <c r="AV149" s="552"/>
      <c r="AW149" s="552"/>
    </row>
    <row r="150" spans="1:49" s="563" customFormat="1" x14ac:dyDescent="0.25">
      <c r="A150" s="1156"/>
      <c r="B150" s="1233"/>
      <c r="C150" s="531"/>
      <c r="D150" s="530">
        <f>C150/$C$14</f>
        <v>0</v>
      </c>
      <c r="E150" s="532"/>
      <c r="F150" s="530">
        <f>E150/$C$14</f>
        <v>0</v>
      </c>
      <c r="G150" s="532"/>
      <c r="H150" s="530">
        <f>G150/$C$14</f>
        <v>0</v>
      </c>
      <c r="I150" s="532"/>
      <c r="J150" s="530">
        <f>I150/$C$14</f>
        <v>0</v>
      </c>
      <c r="K150" s="530">
        <f t="shared" ref="K150:L152" si="132">I150+G150+E150+C150</f>
        <v>0</v>
      </c>
      <c r="L150" s="530">
        <f t="shared" si="132"/>
        <v>0</v>
      </c>
      <c r="M150" s="533"/>
      <c r="N150" s="530">
        <f>M150/$C$14</f>
        <v>0</v>
      </c>
      <c r="O150" s="534"/>
      <c r="P150" s="530">
        <f>O150/$C$14</f>
        <v>0</v>
      </c>
      <c r="Q150" s="534"/>
      <c r="R150" s="530">
        <f>Q150/$C$14</f>
        <v>0</v>
      </c>
      <c r="S150" s="534"/>
      <c r="T150" s="530">
        <f>S150/$C$14</f>
        <v>0</v>
      </c>
      <c r="U150" s="534"/>
      <c r="V150" s="530">
        <f>U150/$C$14</f>
        <v>0</v>
      </c>
      <c r="W150" s="535"/>
      <c r="X150" s="530">
        <f>W150/$C$14</f>
        <v>0</v>
      </c>
      <c r="Y150" s="536"/>
      <c r="Z150" s="530">
        <f>Y150/$C$14</f>
        <v>0</v>
      </c>
      <c r="AA150" s="537">
        <f t="shared" ref="AA150:AB152" si="133">Y150+W150+U150+S150+Q150+O150+M150</f>
        <v>0</v>
      </c>
      <c r="AB150" s="804">
        <f t="shared" si="133"/>
        <v>0</v>
      </c>
      <c r="AC150" s="36"/>
      <c r="AD150" s="36"/>
      <c r="AE150" s="37"/>
      <c r="AF150" s="36"/>
      <c r="AG150" s="36"/>
      <c r="AH150" s="37"/>
      <c r="AI150" s="36"/>
      <c r="AJ150" s="36"/>
      <c r="AK150" s="37"/>
      <c r="AL150" s="36"/>
      <c r="AM150" s="36"/>
      <c r="AN150" s="37"/>
      <c r="AO150" s="36"/>
      <c r="AP150" s="36"/>
      <c r="AQ150" s="36"/>
      <c r="AR150" s="36"/>
      <c r="AS150" s="552"/>
      <c r="AT150" s="552"/>
      <c r="AU150" s="552"/>
      <c r="AV150" s="552"/>
      <c r="AW150" s="552"/>
    </row>
    <row r="151" spans="1:49" s="563" customFormat="1" x14ac:dyDescent="0.25">
      <c r="A151" s="451"/>
      <c r="B151" s="452"/>
      <c r="C151" s="610"/>
      <c r="D151" s="530">
        <f>C151/$C$14</f>
        <v>0</v>
      </c>
      <c r="E151" s="864"/>
      <c r="F151" s="530">
        <f>E151/$C$14</f>
        <v>0</v>
      </c>
      <c r="G151" s="864"/>
      <c r="H151" s="530">
        <f>G151/$C$14</f>
        <v>0</v>
      </c>
      <c r="I151" s="864"/>
      <c r="J151" s="530">
        <f>I151/$C$14</f>
        <v>0</v>
      </c>
      <c r="K151" s="530">
        <f t="shared" si="132"/>
        <v>0</v>
      </c>
      <c r="L151" s="530">
        <f t="shared" si="132"/>
        <v>0</v>
      </c>
      <c r="M151" s="865"/>
      <c r="N151" s="530">
        <f>M151/$C$14</f>
        <v>0</v>
      </c>
      <c r="O151" s="866"/>
      <c r="P151" s="530">
        <f>O151/$C$14</f>
        <v>0</v>
      </c>
      <c r="Q151" s="866"/>
      <c r="R151" s="530">
        <f>Q151/$C$14</f>
        <v>0</v>
      </c>
      <c r="S151" s="866"/>
      <c r="T151" s="530">
        <f>S151/$C$14</f>
        <v>0</v>
      </c>
      <c r="U151" s="866"/>
      <c r="V151" s="530">
        <f>U151/$C$14</f>
        <v>0</v>
      </c>
      <c r="W151" s="535"/>
      <c r="X151" s="530">
        <f>W151/$C$14</f>
        <v>0</v>
      </c>
      <c r="Y151" s="536"/>
      <c r="Z151" s="530">
        <f>Y151/$C$14</f>
        <v>0</v>
      </c>
      <c r="AA151" s="537">
        <f t="shared" si="133"/>
        <v>0</v>
      </c>
      <c r="AB151" s="804">
        <f t="shared" si="133"/>
        <v>0</v>
      </c>
      <c r="AC151" s="36"/>
      <c r="AD151" s="36"/>
      <c r="AE151" s="37"/>
      <c r="AF151" s="36"/>
      <c r="AG151" s="36"/>
      <c r="AH151" s="37"/>
      <c r="AI151" s="36"/>
      <c r="AJ151" s="36"/>
      <c r="AK151" s="37"/>
      <c r="AL151" s="36"/>
      <c r="AM151" s="36"/>
      <c r="AN151" s="37"/>
      <c r="AO151" s="36"/>
      <c r="AP151" s="36"/>
      <c r="AQ151" s="36"/>
      <c r="AR151" s="36"/>
      <c r="AS151" s="552"/>
      <c r="AT151" s="552"/>
      <c r="AU151" s="552"/>
      <c r="AV151" s="552"/>
      <c r="AW151" s="552"/>
    </row>
    <row r="152" spans="1:49" s="563" customFormat="1" x14ac:dyDescent="0.25">
      <c r="A152" s="1145"/>
      <c r="B152" s="1234"/>
      <c r="C152" s="610"/>
      <c r="D152" s="530">
        <f>C152/$C$14</f>
        <v>0</v>
      </c>
      <c r="E152" s="864"/>
      <c r="F152" s="530">
        <f>E152/$C$14</f>
        <v>0</v>
      </c>
      <c r="G152" s="864"/>
      <c r="H152" s="530">
        <f>G152/$C$14</f>
        <v>0</v>
      </c>
      <c r="I152" s="864"/>
      <c r="J152" s="530">
        <f>I152/$C$14</f>
        <v>0</v>
      </c>
      <c r="K152" s="530">
        <f t="shared" si="132"/>
        <v>0</v>
      </c>
      <c r="L152" s="530">
        <f t="shared" si="132"/>
        <v>0</v>
      </c>
      <c r="M152" s="865"/>
      <c r="N152" s="530">
        <f>M152/$C$14</f>
        <v>0</v>
      </c>
      <c r="O152" s="866"/>
      <c r="P152" s="530">
        <f>O152/$C$14</f>
        <v>0</v>
      </c>
      <c r="Q152" s="866"/>
      <c r="R152" s="530">
        <f>Q152/$C$14</f>
        <v>0</v>
      </c>
      <c r="S152" s="866"/>
      <c r="T152" s="530">
        <f>S152/$C$14</f>
        <v>0</v>
      </c>
      <c r="U152" s="866"/>
      <c r="V152" s="530">
        <f>U152/$C$14</f>
        <v>0</v>
      </c>
      <c r="W152" s="535"/>
      <c r="X152" s="530">
        <f>W152/$C$14</f>
        <v>0</v>
      </c>
      <c r="Y152" s="536"/>
      <c r="Z152" s="530">
        <f>Y152/$C$14</f>
        <v>0</v>
      </c>
      <c r="AA152" s="537">
        <f t="shared" si="133"/>
        <v>0</v>
      </c>
      <c r="AB152" s="804">
        <f t="shared" si="133"/>
        <v>0</v>
      </c>
      <c r="AC152" s="36"/>
      <c r="AD152" s="36"/>
      <c r="AE152" s="37"/>
      <c r="AF152" s="36"/>
      <c r="AG152" s="36"/>
      <c r="AH152" s="37"/>
      <c r="AI152" s="36"/>
      <c r="AJ152" s="36"/>
      <c r="AK152" s="37"/>
      <c r="AL152" s="36"/>
      <c r="AM152" s="36"/>
      <c r="AN152" s="37"/>
      <c r="AO152" s="36"/>
      <c r="AP152" s="36"/>
      <c r="AQ152" s="36"/>
      <c r="AR152" s="36"/>
      <c r="AS152" s="552"/>
      <c r="AT152" s="552"/>
      <c r="AU152" s="552"/>
      <c r="AV152" s="552"/>
      <c r="AW152" s="552"/>
    </row>
    <row r="153" spans="1:49" s="563" customFormat="1" ht="13.5" thickBot="1" x14ac:dyDescent="0.3">
      <c r="A153" s="1213" t="s">
        <v>30</v>
      </c>
      <c r="B153" s="1214"/>
      <c r="C153" s="611">
        <f t="shared" ref="C153:AB153" si="134">SUM(C150:C152)</f>
        <v>0</v>
      </c>
      <c r="D153" s="611">
        <f t="shared" si="134"/>
        <v>0</v>
      </c>
      <c r="E153" s="611">
        <f t="shared" si="134"/>
        <v>0</v>
      </c>
      <c r="F153" s="611">
        <f t="shared" si="134"/>
        <v>0</v>
      </c>
      <c r="G153" s="611">
        <f t="shared" si="134"/>
        <v>0</v>
      </c>
      <c r="H153" s="611">
        <f t="shared" si="134"/>
        <v>0</v>
      </c>
      <c r="I153" s="611">
        <f t="shared" si="134"/>
        <v>0</v>
      </c>
      <c r="J153" s="611">
        <f t="shared" si="134"/>
        <v>0</v>
      </c>
      <c r="K153" s="611">
        <f t="shared" si="134"/>
        <v>0</v>
      </c>
      <c r="L153" s="611">
        <f t="shared" si="134"/>
        <v>0</v>
      </c>
      <c r="M153" s="612">
        <f t="shared" si="134"/>
        <v>0</v>
      </c>
      <c r="N153" s="611">
        <f t="shared" si="134"/>
        <v>0</v>
      </c>
      <c r="O153" s="611">
        <f t="shared" si="134"/>
        <v>0</v>
      </c>
      <c r="P153" s="611">
        <f t="shared" si="134"/>
        <v>0</v>
      </c>
      <c r="Q153" s="611">
        <f t="shared" si="134"/>
        <v>0</v>
      </c>
      <c r="R153" s="611">
        <f t="shared" si="134"/>
        <v>0</v>
      </c>
      <c r="S153" s="611">
        <f t="shared" si="134"/>
        <v>0</v>
      </c>
      <c r="T153" s="611">
        <f t="shared" si="134"/>
        <v>0</v>
      </c>
      <c r="U153" s="611">
        <f t="shared" si="134"/>
        <v>0</v>
      </c>
      <c r="V153" s="611">
        <f t="shared" si="134"/>
        <v>0</v>
      </c>
      <c r="W153" s="611">
        <f t="shared" si="134"/>
        <v>0</v>
      </c>
      <c r="X153" s="611">
        <f t="shared" si="134"/>
        <v>0</v>
      </c>
      <c r="Y153" s="611">
        <f t="shared" si="134"/>
        <v>0</v>
      </c>
      <c r="Z153" s="611">
        <f t="shared" si="134"/>
        <v>0</v>
      </c>
      <c r="AA153" s="611">
        <f t="shared" si="134"/>
        <v>0</v>
      </c>
      <c r="AB153" s="805">
        <f t="shared" si="134"/>
        <v>0</v>
      </c>
      <c r="AC153" s="36"/>
      <c r="AD153" s="36"/>
      <c r="AE153" s="37"/>
      <c r="AF153" s="36"/>
      <c r="AG153" s="36"/>
      <c r="AH153" s="37"/>
      <c r="AI153" s="36"/>
      <c r="AJ153" s="36"/>
      <c r="AK153" s="37"/>
      <c r="AL153" s="36"/>
      <c r="AM153" s="36"/>
      <c r="AN153" s="37"/>
      <c r="AO153" s="36"/>
      <c r="AP153" s="36"/>
      <c r="AQ153" s="36"/>
      <c r="AR153" s="36"/>
      <c r="AS153" s="552"/>
      <c r="AT153" s="552"/>
      <c r="AU153" s="552"/>
      <c r="AV153" s="552"/>
      <c r="AW153" s="552"/>
    </row>
    <row r="154" spans="1:49" ht="13.5" thickBot="1" x14ac:dyDescent="0.3">
      <c r="A154" s="1229"/>
      <c r="B154" s="1229"/>
      <c r="C154" s="1229"/>
      <c r="D154" s="1229"/>
      <c r="E154" s="1229"/>
      <c r="F154" s="1229"/>
      <c r="G154" s="1229"/>
      <c r="H154" s="1229"/>
      <c r="I154" s="1229"/>
      <c r="J154" s="1229"/>
      <c r="K154" s="1229"/>
      <c r="L154" s="1229"/>
      <c r="M154" s="1229"/>
      <c r="N154" s="1229"/>
      <c r="O154" s="1229"/>
      <c r="P154" s="1229"/>
      <c r="Q154" s="1229"/>
      <c r="R154" s="1229"/>
      <c r="S154" s="1229"/>
      <c r="T154" s="1229"/>
      <c r="U154" s="1229"/>
      <c r="V154" s="1229"/>
      <c r="W154" s="1229"/>
      <c r="X154" s="35"/>
    </row>
    <row r="155" spans="1:49" ht="13.5" thickBot="1" x14ac:dyDescent="0.3">
      <c r="A155" s="946" t="s">
        <v>29</v>
      </c>
      <c r="B155" s="1223"/>
      <c r="C155" s="1155" t="s">
        <v>28</v>
      </c>
      <c r="D155" s="1205"/>
      <c r="E155" s="1205"/>
      <c r="F155" s="1205"/>
      <c r="G155" s="1205"/>
      <c r="H155" s="1205"/>
      <c r="I155" s="1205"/>
      <c r="J155" s="1205"/>
      <c r="K155" s="1205"/>
      <c r="L155" s="1205"/>
      <c r="M155" s="1161" t="s">
        <v>27</v>
      </c>
      <c r="N155" s="1122"/>
      <c r="O155" s="1122"/>
      <c r="P155" s="1122"/>
      <c r="Q155" s="1122"/>
      <c r="R155" s="1122"/>
      <c r="S155" s="1122"/>
      <c r="T155" s="1122"/>
      <c r="U155" s="1122"/>
      <c r="V155" s="1122"/>
      <c r="W155" s="1122"/>
      <c r="X155" s="1122"/>
      <c r="Y155" s="1122"/>
      <c r="Z155" s="1122"/>
      <c r="AA155" s="1122"/>
      <c r="AB155" s="1114"/>
    </row>
    <row r="156" spans="1:49" x14ac:dyDescent="0.25">
      <c r="A156" s="1237">
        <f>B4</f>
        <v>0</v>
      </c>
      <c r="B156" s="1238"/>
      <c r="C156" s="1211" t="str">
        <f>I21</f>
        <v>JJJJ</v>
      </c>
      <c r="D156" s="1212"/>
      <c r="E156" s="1231" t="str">
        <f>L21</f>
        <v>JJJJ</v>
      </c>
      <c r="F156" s="1232"/>
      <c r="G156" s="1231" t="str">
        <f>O21</f>
        <v>JJJJ</v>
      </c>
      <c r="H156" s="1232"/>
      <c r="I156" s="1231" t="str">
        <f>R21</f>
        <v>JJJJ</v>
      </c>
      <c r="J156" s="1243"/>
      <c r="K156" s="1209" t="s">
        <v>10</v>
      </c>
      <c r="L156" s="1210"/>
      <c r="M156" s="1230" t="s">
        <v>26</v>
      </c>
      <c r="N156" s="1128"/>
      <c r="O156" s="1128" t="s">
        <v>25</v>
      </c>
      <c r="P156" s="1128"/>
      <c r="Q156" s="1128" t="s">
        <v>24</v>
      </c>
      <c r="R156" s="1128"/>
      <c r="S156" s="1128" t="s">
        <v>23</v>
      </c>
      <c r="T156" s="1128"/>
      <c r="U156" s="1128" t="s">
        <v>22</v>
      </c>
      <c r="V156" s="1228"/>
      <c r="W156" s="1128" t="s">
        <v>21</v>
      </c>
      <c r="X156" s="1128"/>
      <c r="Y156" s="1128" t="s">
        <v>20</v>
      </c>
      <c r="Z156" s="1228"/>
      <c r="AA156" s="1128" t="s">
        <v>10</v>
      </c>
      <c r="AB156" s="1227"/>
    </row>
    <row r="157" spans="1:49" x14ac:dyDescent="0.25">
      <c r="A157" s="1239"/>
      <c r="B157" s="1240"/>
      <c r="C157" s="236" t="s">
        <v>9</v>
      </c>
      <c r="D157" s="235" t="s">
        <v>8</v>
      </c>
      <c r="E157" s="235" t="s">
        <v>9</v>
      </c>
      <c r="F157" s="235" t="s">
        <v>8</v>
      </c>
      <c r="G157" s="235" t="s">
        <v>9</v>
      </c>
      <c r="H157" s="235" t="s">
        <v>8</v>
      </c>
      <c r="I157" s="235" t="s">
        <v>9</v>
      </c>
      <c r="J157" s="235" t="s">
        <v>8</v>
      </c>
      <c r="K157" s="235" t="s">
        <v>9</v>
      </c>
      <c r="L157" s="799" t="s">
        <v>8</v>
      </c>
      <c r="M157" s="236" t="s">
        <v>9</v>
      </c>
      <c r="N157" s="235" t="s">
        <v>8</v>
      </c>
      <c r="O157" s="235" t="s">
        <v>9</v>
      </c>
      <c r="P157" s="235" t="s">
        <v>8</v>
      </c>
      <c r="Q157" s="235" t="s">
        <v>9</v>
      </c>
      <c r="R157" s="235" t="s">
        <v>8</v>
      </c>
      <c r="S157" s="235" t="s">
        <v>9</v>
      </c>
      <c r="T157" s="235" t="s">
        <v>8</v>
      </c>
      <c r="U157" s="235" t="s">
        <v>9</v>
      </c>
      <c r="V157" s="235" t="s">
        <v>8</v>
      </c>
      <c r="W157" s="235" t="s">
        <v>9</v>
      </c>
      <c r="X157" s="235" t="s">
        <v>8</v>
      </c>
      <c r="Y157" s="235" t="s">
        <v>9</v>
      </c>
      <c r="Z157" s="235" t="s">
        <v>8</v>
      </c>
      <c r="AA157" s="235" t="s">
        <v>9</v>
      </c>
      <c r="AB157" s="790" t="s">
        <v>8</v>
      </c>
    </row>
    <row r="158" spans="1:49" s="602" customFormat="1" x14ac:dyDescent="0.25">
      <c r="A158" s="1235" t="s">
        <v>320</v>
      </c>
      <c r="B158" s="1236"/>
      <c r="C158" s="538">
        <f>I45</f>
        <v>0</v>
      </c>
      <c r="D158" s="33">
        <f t="shared" ref="D158:D165" si="135">C158/$C$14</f>
        <v>0</v>
      </c>
      <c r="E158" s="33">
        <f>L45</f>
        <v>0</v>
      </c>
      <c r="F158" s="33">
        <f t="shared" ref="F158:F165" si="136">E158/$C$14</f>
        <v>0</v>
      </c>
      <c r="G158" s="613">
        <f>O45</f>
        <v>0</v>
      </c>
      <c r="H158" s="33">
        <f t="shared" ref="H158:H165" si="137">G158/$C$14</f>
        <v>0</v>
      </c>
      <c r="I158" s="33">
        <f>R45</f>
        <v>0</v>
      </c>
      <c r="J158" s="33">
        <f t="shared" ref="J158:J165" si="138">I158/$C$14</f>
        <v>0</v>
      </c>
      <c r="K158" s="33">
        <f t="shared" ref="K158:L165" si="139">C158+E158+G158+I158</f>
        <v>0</v>
      </c>
      <c r="L158" s="795">
        <f t="shared" si="139"/>
        <v>0</v>
      </c>
      <c r="M158" s="728">
        <f>W45</f>
        <v>0</v>
      </c>
      <c r="N158" s="729">
        <f t="shared" ref="N158:N167" si="140">M158/$C$14</f>
        <v>0</v>
      </c>
      <c r="O158" s="729">
        <f>Z45</f>
        <v>0</v>
      </c>
      <c r="P158" s="729">
        <f t="shared" ref="P158:P167" si="141">O158/$C$14</f>
        <v>0</v>
      </c>
      <c r="Q158" s="729">
        <f>AC45</f>
        <v>0</v>
      </c>
      <c r="R158" s="729">
        <f t="shared" ref="R158:R167" si="142">Q158/$C$14</f>
        <v>0</v>
      </c>
      <c r="S158" s="729">
        <f>AF45</f>
        <v>0</v>
      </c>
      <c r="T158" s="729">
        <f t="shared" ref="T158:T167" si="143">S158/$C$14</f>
        <v>0</v>
      </c>
      <c r="U158" s="729">
        <f>AI45</f>
        <v>0</v>
      </c>
      <c r="V158" s="729">
        <f t="shared" ref="V158:V167" si="144">U158/$C$14</f>
        <v>0</v>
      </c>
      <c r="W158" s="730">
        <f>AL45</f>
        <v>0</v>
      </c>
      <c r="X158" s="729">
        <f t="shared" ref="X158:X167" si="145">W158/$C$14</f>
        <v>0</v>
      </c>
      <c r="Y158" s="729">
        <f>AO45</f>
        <v>0</v>
      </c>
      <c r="Z158" s="729">
        <f t="shared" ref="Z158:Z167" si="146">Y158/$C$14</f>
        <v>0</v>
      </c>
      <c r="AA158" s="729">
        <f t="shared" ref="AA158:AB167" si="147">Y158+W158+U158+S158+Q158+O158+M158</f>
        <v>0</v>
      </c>
      <c r="AB158" s="800">
        <f t="shared" si="147"/>
        <v>0</v>
      </c>
      <c r="AT158" s="603"/>
      <c r="AU158" s="603"/>
      <c r="AV158" s="603"/>
      <c r="AW158" s="603"/>
    </row>
    <row r="159" spans="1:49" s="602" customFormat="1" x14ac:dyDescent="0.25">
      <c r="A159" s="601" t="s">
        <v>19</v>
      </c>
      <c r="B159" s="763"/>
      <c r="C159" s="538">
        <f>C50</f>
        <v>0</v>
      </c>
      <c r="D159" s="33">
        <f t="shared" si="135"/>
        <v>0</v>
      </c>
      <c r="E159" s="33">
        <f>E50</f>
        <v>0</v>
      </c>
      <c r="F159" s="33">
        <f t="shared" si="136"/>
        <v>0</v>
      </c>
      <c r="G159" s="613">
        <f>G50</f>
        <v>0</v>
      </c>
      <c r="H159" s="33">
        <f t="shared" si="137"/>
        <v>0</v>
      </c>
      <c r="I159" s="33">
        <f>I50</f>
        <v>0</v>
      </c>
      <c r="J159" s="33">
        <f t="shared" si="138"/>
        <v>0</v>
      </c>
      <c r="K159" s="33">
        <f t="shared" si="139"/>
        <v>0</v>
      </c>
      <c r="L159" s="795">
        <f t="shared" si="139"/>
        <v>0</v>
      </c>
      <c r="M159" s="728">
        <f>M50</f>
        <v>0</v>
      </c>
      <c r="N159" s="729">
        <f t="shared" si="140"/>
        <v>0</v>
      </c>
      <c r="O159" s="729">
        <f>O50</f>
        <v>0</v>
      </c>
      <c r="P159" s="729">
        <f t="shared" si="141"/>
        <v>0</v>
      </c>
      <c r="Q159" s="729">
        <f>Q50</f>
        <v>0</v>
      </c>
      <c r="R159" s="729">
        <f t="shared" si="142"/>
        <v>0</v>
      </c>
      <c r="S159" s="729">
        <f>S50</f>
        <v>0</v>
      </c>
      <c r="T159" s="729">
        <f t="shared" si="143"/>
        <v>0</v>
      </c>
      <c r="U159" s="729">
        <f>U50</f>
        <v>0</v>
      </c>
      <c r="V159" s="729">
        <f t="shared" si="144"/>
        <v>0</v>
      </c>
      <c r="W159" s="730">
        <f>W50</f>
        <v>0</v>
      </c>
      <c r="X159" s="729">
        <f t="shared" si="145"/>
        <v>0</v>
      </c>
      <c r="Y159" s="729">
        <f>Y50</f>
        <v>0</v>
      </c>
      <c r="Z159" s="729">
        <f t="shared" si="146"/>
        <v>0</v>
      </c>
      <c r="AA159" s="729">
        <f t="shared" si="147"/>
        <v>0</v>
      </c>
      <c r="AB159" s="800">
        <f t="shared" si="147"/>
        <v>0</v>
      </c>
      <c r="AT159" s="603"/>
      <c r="AU159" s="603"/>
      <c r="AV159" s="603"/>
      <c r="AW159" s="603"/>
    </row>
    <row r="160" spans="1:49" s="602" customFormat="1" x14ac:dyDescent="0.25">
      <c r="A160" s="601" t="s">
        <v>18</v>
      </c>
      <c r="B160" s="763"/>
      <c r="C160" s="538">
        <f>C56</f>
        <v>0</v>
      </c>
      <c r="D160" s="33">
        <f t="shared" si="135"/>
        <v>0</v>
      </c>
      <c r="E160" s="33">
        <f>E56</f>
        <v>0</v>
      </c>
      <c r="F160" s="33">
        <f t="shared" si="136"/>
        <v>0</v>
      </c>
      <c r="G160" s="613">
        <f>G56</f>
        <v>0</v>
      </c>
      <c r="H160" s="33">
        <f t="shared" si="137"/>
        <v>0</v>
      </c>
      <c r="I160" s="33">
        <f>I56</f>
        <v>0</v>
      </c>
      <c r="J160" s="33">
        <f t="shared" si="138"/>
        <v>0</v>
      </c>
      <c r="K160" s="33">
        <f t="shared" si="139"/>
        <v>0</v>
      </c>
      <c r="L160" s="795">
        <f t="shared" si="139"/>
        <v>0</v>
      </c>
      <c r="M160" s="728">
        <f>M56</f>
        <v>0</v>
      </c>
      <c r="N160" s="729">
        <f t="shared" si="140"/>
        <v>0</v>
      </c>
      <c r="O160" s="729">
        <f>O56</f>
        <v>0</v>
      </c>
      <c r="P160" s="729">
        <f t="shared" si="141"/>
        <v>0</v>
      </c>
      <c r="Q160" s="729">
        <f>Q56</f>
        <v>0</v>
      </c>
      <c r="R160" s="729">
        <f t="shared" si="142"/>
        <v>0</v>
      </c>
      <c r="S160" s="729">
        <f>S56</f>
        <v>0</v>
      </c>
      <c r="T160" s="729">
        <f t="shared" si="143"/>
        <v>0</v>
      </c>
      <c r="U160" s="729">
        <f>U56</f>
        <v>0</v>
      </c>
      <c r="V160" s="729">
        <f t="shared" si="144"/>
        <v>0</v>
      </c>
      <c r="W160" s="730">
        <f>W56</f>
        <v>0</v>
      </c>
      <c r="X160" s="729">
        <f t="shared" si="145"/>
        <v>0</v>
      </c>
      <c r="Y160" s="729">
        <f>Y56</f>
        <v>0</v>
      </c>
      <c r="Z160" s="729">
        <f t="shared" si="146"/>
        <v>0</v>
      </c>
      <c r="AA160" s="729">
        <f t="shared" si="147"/>
        <v>0</v>
      </c>
      <c r="AB160" s="800">
        <f t="shared" si="147"/>
        <v>0</v>
      </c>
      <c r="AT160" s="603"/>
      <c r="AU160" s="603"/>
      <c r="AV160" s="603"/>
      <c r="AW160" s="603"/>
    </row>
    <row r="161" spans="1:49" s="602" customFormat="1" x14ac:dyDescent="0.25">
      <c r="A161" s="1235" t="s">
        <v>17</v>
      </c>
      <c r="B161" s="1236"/>
      <c r="C161" s="538">
        <f>I69</f>
        <v>0</v>
      </c>
      <c r="D161" s="33">
        <f t="shared" si="135"/>
        <v>0</v>
      </c>
      <c r="E161" s="33">
        <f>L69</f>
        <v>0</v>
      </c>
      <c r="F161" s="33">
        <f t="shared" si="136"/>
        <v>0</v>
      </c>
      <c r="G161" s="613">
        <f>O69</f>
        <v>0</v>
      </c>
      <c r="H161" s="33">
        <f t="shared" si="137"/>
        <v>0</v>
      </c>
      <c r="I161" s="33">
        <f>R69</f>
        <v>0</v>
      </c>
      <c r="J161" s="33">
        <f t="shared" si="138"/>
        <v>0</v>
      </c>
      <c r="K161" s="33">
        <f t="shared" si="139"/>
        <v>0</v>
      </c>
      <c r="L161" s="795">
        <f t="shared" si="139"/>
        <v>0</v>
      </c>
      <c r="M161" s="728">
        <f>W69</f>
        <v>0</v>
      </c>
      <c r="N161" s="729">
        <f t="shared" si="140"/>
        <v>0</v>
      </c>
      <c r="O161" s="729">
        <f>Z69</f>
        <v>0</v>
      </c>
      <c r="P161" s="729">
        <f t="shared" si="141"/>
        <v>0</v>
      </c>
      <c r="Q161" s="729">
        <f>AC69</f>
        <v>0</v>
      </c>
      <c r="R161" s="729">
        <f t="shared" si="142"/>
        <v>0</v>
      </c>
      <c r="S161" s="729">
        <f>AF69</f>
        <v>0</v>
      </c>
      <c r="T161" s="729">
        <f t="shared" si="143"/>
        <v>0</v>
      </c>
      <c r="U161" s="729">
        <f>AI69</f>
        <v>0</v>
      </c>
      <c r="V161" s="729">
        <f t="shared" si="144"/>
        <v>0</v>
      </c>
      <c r="W161" s="729">
        <f>AL69</f>
        <v>0</v>
      </c>
      <c r="X161" s="729">
        <f t="shared" si="145"/>
        <v>0</v>
      </c>
      <c r="Y161" s="729">
        <f>AO69</f>
        <v>0</v>
      </c>
      <c r="Z161" s="729">
        <f t="shared" si="146"/>
        <v>0</v>
      </c>
      <c r="AA161" s="729">
        <f t="shared" si="147"/>
        <v>0</v>
      </c>
      <c r="AB161" s="800">
        <f t="shared" si="147"/>
        <v>0</v>
      </c>
      <c r="AT161" s="603"/>
      <c r="AU161" s="603"/>
      <c r="AV161" s="603"/>
      <c r="AW161" s="603"/>
    </row>
    <row r="162" spans="1:49" s="602" customFormat="1" x14ac:dyDescent="0.25">
      <c r="A162" s="1235" t="s">
        <v>282</v>
      </c>
      <c r="B162" s="1236"/>
      <c r="C162" s="538">
        <f>H86</f>
        <v>0</v>
      </c>
      <c r="D162" s="33">
        <f t="shared" si="135"/>
        <v>0</v>
      </c>
      <c r="E162" s="33">
        <f>J86</f>
        <v>0</v>
      </c>
      <c r="F162" s="33">
        <f t="shared" si="136"/>
        <v>0</v>
      </c>
      <c r="G162" s="613">
        <f>L86</f>
        <v>0</v>
      </c>
      <c r="H162" s="33">
        <f t="shared" si="137"/>
        <v>0</v>
      </c>
      <c r="I162" s="33">
        <f>N86</f>
        <v>0</v>
      </c>
      <c r="J162" s="33">
        <f t="shared" si="138"/>
        <v>0</v>
      </c>
      <c r="K162" s="33">
        <f t="shared" si="139"/>
        <v>0</v>
      </c>
      <c r="L162" s="795">
        <f t="shared" si="139"/>
        <v>0</v>
      </c>
      <c r="M162" s="731">
        <f>R86</f>
        <v>0</v>
      </c>
      <c r="N162" s="729">
        <f>S86</f>
        <v>0</v>
      </c>
      <c r="O162" s="798">
        <f t="shared" ref="O162:AB162" si="148">T86</f>
        <v>0</v>
      </c>
      <c r="P162" s="798">
        <f>U86</f>
        <v>0</v>
      </c>
      <c r="Q162" s="798">
        <f t="shared" si="148"/>
        <v>0</v>
      </c>
      <c r="R162" s="798">
        <f t="shared" si="148"/>
        <v>0</v>
      </c>
      <c r="S162" s="798">
        <f t="shared" si="148"/>
        <v>0</v>
      </c>
      <c r="T162" s="798">
        <f t="shared" si="148"/>
        <v>0</v>
      </c>
      <c r="U162" s="798">
        <f t="shared" si="148"/>
        <v>0</v>
      </c>
      <c r="V162" s="798">
        <f t="shared" si="148"/>
        <v>0</v>
      </c>
      <c r="W162" s="798">
        <f t="shared" si="148"/>
        <v>0</v>
      </c>
      <c r="X162" s="798">
        <f t="shared" si="148"/>
        <v>0</v>
      </c>
      <c r="Y162" s="798">
        <f t="shared" si="148"/>
        <v>0</v>
      </c>
      <c r="Z162" s="798">
        <f t="shared" si="148"/>
        <v>0</v>
      </c>
      <c r="AA162" s="798">
        <f t="shared" si="148"/>
        <v>0</v>
      </c>
      <c r="AB162" s="801">
        <f t="shared" si="148"/>
        <v>0</v>
      </c>
      <c r="AT162" s="603"/>
      <c r="AU162" s="603"/>
      <c r="AV162" s="603"/>
      <c r="AW162" s="603"/>
    </row>
    <row r="163" spans="1:49" s="602" customFormat="1" x14ac:dyDescent="0.25">
      <c r="A163" s="1235" t="s">
        <v>16</v>
      </c>
      <c r="B163" s="1236"/>
      <c r="C163" s="538">
        <f>G107</f>
        <v>0</v>
      </c>
      <c r="D163" s="33">
        <f t="shared" si="135"/>
        <v>0</v>
      </c>
      <c r="E163" s="33">
        <f>J107</f>
        <v>0</v>
      </c>
      <c r="F163" s="33">
        <f t="shared" si="136"/>
        <v>0</v>
      </c>
      <c r="G163" s="613">
        <f>M107</f>
        <v>0</v>
      </c>
      <c r="H163" s="33">
        <f t="shared" si="137"/>
        <v>0</v>
      </c>
      <c r="I163" s="33">
        <f>P107</f>
        <v>0</v>
      </c>
      <c r="J163" s="33">
        <f t="shared" si="138"/>
        <v>0</v>
      </c>
      <c r="K163" s="33">
        <f t="shared" si="139"/>
        <v>0</v>
      </c>
      <c r="L163" s="795">
        <f t="shared" si="139"/>
        <v>0</v>
      </c>
      <c r="M163" s="728">
        <f>U107</f>
        <v>0</v>
      </c>
      <c r="N163" s="729">
        <f t="shared" si="140"/>
        <v>0</v>
      </c>
      <c r="O163" s="729">
        <f>X107</f>
        <v>0</v>
      </c>
      <c r="P163" s="729">
        <f t="shared" si="141"/>
        <v>0</v>
      </c>
      <c r="Q163" s="729">
        <f>AA107</f>
        <v>0</v>
      </c>
      <c r="R163" s="729">
        <f t="shared" si="142"/>
        <v>0</v>
      </c>
      <c r="S163" s="729">
        <f>AD107</f>
        <v>0</v>
      </c>
      <c r="T163" s="729">
        <f t="shared" si="143"/>
        <v>0</v>
      </c>
      <c r="U163" s="729">
        <f>AG107</f>
        <v>0</v>
      </c>
      <c r="V163" s="729">
        <f t="shared" si="144"/>
        <v>0</v>
      </c>
      <c r="W163" s="730">
        <f>AJ107</f>
        <v>0</v>
      </c>
      <c r="X163" s="729">
        <f t="shared" si="145"/>
        <v>0</v>
      </c>
      <c r="Y163" s="729">
        <f>AM107</f>
        <v>0</v>
      </c>
      <c r="Z163" s="729">
        <f t="shared" si="146"/>
        <v>0</v>
      </c>
      <c r="AA163" s="729">
        <f t="shared" si="147"/>
        <v>0</v>
      </c>
      <c r="AB163" s="800">
        <f t="shared" si="147"/>
        <v>0</v>
      </c>
      <c r="AT163" s="603"/>
      <c r="AU163" s="603"/>
      <c r="AV163" s="603"/>
      <c r="AW163" s="603"/>
    </row>
    <row r="164" spans="1:49" s="602" customFormat="1" x14ac:dyDescent="0.25">
      <c r="A164" s="1235" t="s">
        <v>15</v>
      </c>
      <c r="B164" s="1236"/>
      <c r="C164" s="538">
        <f>G122</f>
        <v>0</v>
      </c>
      <c r="D164" s="33">
        <f t="shared" si="135"/>
        <v>0</v>
      </c>
      <c r="E164" s="33">
        <f>J122</f>
        <v>0</v>
      </c>
      <c r="F164" s="33">
        <f t="shared" si="136"/>
        <v>0</v>
      </c>
      <c r="G164" s="613">
        <f>M122</f>
        <v>0</v>
      </c>
      <c r="H164" s="33">
        <f t="shared" si="137"/>
        <v>0</v>
      </c>
      <c r="I164" s="33">
        <f>P122</f>
        <v>0</v>
      </c>
      <c r="J164" s="33">
        <f t="shared" si="138"/>
        <v>0</v>
      </c>
      <c r="K164" s="33">
        <f t="shared" si="139"/>
        <v>0</v>
      </c>
      <c r="L164" s="795">
        <f t="shared" si="139"/>
        <v>0</v>
      </c>
      <c r="M164" s="728">
        <f>U122</f>
        <v>0</v>
      </c>
      <c r="N164" s="729">
        <f t="shared" si="140"/>
        <v>0</v>
      </c>
      <c r="O164" s="729">
        <f>X122</f>
        <v>0</v>
      </c>
      <c r="P164" s="729">
        <f t="shared" si="141"/>
        <v>0</v>
      </c>
      <c r="Q164" s="729">
        <f>AA122</f>
        <v>0</v>
      </c>
      <c r="R164" s="729">
        <f t="shared" si="142"/>
        <v>0</v>
      </c>
      <c r="S164" s="729">
        <f>AD122</f>
        <v>0</v>
      </c>
      <c r="T164" s="729">
        <f t="shared" si="143"/>
        <v>0</v>
      </c>
      <c r="U164" s="729">
        <f>AG122</f>
        <v>0</v>
      </c>
      <c r="V164" s="729">
        <f t="shared" si="144"/>
        <v>0</v>
      </c>
      <c r="W164" s="730">
        <f>AJ122</f>
        <v>0</v>
      </c>
      <c r="X164" s="729">
        <f t="shared" si="145"/>
        <v>0</v>
      </c>
      <c r="Y164" s="729">
        <f>AM122</f>
        <v>0</v>
      </c>
      <c r="Z164" s="729">
        <f t="shared" si="146"/>
        <v>0</v>
      </c>
      <c r="AA164" s="729">
        <f t="shared" si="147"/>
        <v>0</v>
      </c>
      <c r="AB164" s="800">
        <f t="shared" si="147"/>
        <v>0</v>
      </c>
      <c r="AT164" s="603"/>
      <c r="AU164" s="603"/>
      <c r="AV164" s="603"/>
      <c r="AW164" s="603"/>
    </row>
    <row r="165" spans="1:49" s="602" customFormat="1" x14ac:dyDescent="0.25">
      <c r="A165" s="1235" t="s">
        <v>14</v>
      </c>
      <c r="B165" s="1236"/>
      <c r="C165" s="538">
        <f>G134</f>
        <v>0</v>
      </c>
      <c r="D165" s="33">
        <f t="shared" si="135"/>
        <v>0</v>
      </c>
      <c r="E165" s="33">
        <f>J134</f>
        <v>0</v>
      </c>
      <c r="F165" s="33">
        <f t="shared" si="136"/>
        <v>0</v>
      </c>
      <c r="G165" s="613">
        <f>M134</f>
        <v>0</v>
      </c>
      <c r="H165" s="33">
        <f t="shared" si="137"/>
        <v>0</v>
      </c>
      <c r="I165" s="33">
        <f>P134</f>
        <v>0</v>
      </c>
      <c r="J165" s="33">
        <f t="shared" si="138"/>
        <v>0</v>
      </c>
      <c r="K165" s="33">
        <f t="shared" si="139"/>
        <v>0</v>
      </c>
      <c r="L165" s="795">
        <f t="shared" si="139"/>
        <v>0</v>
      </c>
      <c r="M165" s="728">
        <f>U134</f>
        <v>0</v>
      </c>
      <c r="N165" s="729">
        <f t="shared" si="140"/>
        <v>0</v>
      </c>
      <c r="O165" s="729">
        <f>X134</f>
        <v>0</v>
      </c>
      <c r="P165" s="729">
        <f t="shared" si="141"/>
        <v>0</v>
      </c>
      <c r="Q165" s="729">
        <f>AA134</f>
        <v>0</v>
      </c>
      <c r="R165" s="729">
        <f t="shared" si="142"/>
        <v>0</v>
      </c>
      <c r="S165" s="729">
        <f>AD134</f>
        <v>0</v>
      </c>
      <c r="T165" s="729">
        <f t="shared" si="143"/>
        <v>0</v>
      </c>
      <c r="U165" s="729">
        <f>AG134</f>
        <v>0</v>
      </c>
      <c r="V165" s="729">
        <f t="shared" si="144"/>
        <v>0</v>
      </c>
      <c r="W165" s="730">
        <f>AJ134</f>
        <v>0</v>
      </c>
      <c r="X165" s="729">
        <f t="shared" si="145"/>
        <v>0</v>
      </c>
      <c r="Y165" s="729">
        <f>AM134</f>
        <v>0</v>
      </c>
      <c r="Z165" s="729">
        <f t="shared" si="146"/>
        <v>0</v>
      </c>
      <c r="AA165" s="729">
        <f t="shared" si="147"/>
        <v>0</v>
      </c>
      <c r="AB165" s="800">
        <f t="shared" si="147"/>
        <v>0</v>
      </c>
      <c r="AT165" s="603"/>
      <c r="AU165" s="603"/>
      <c r="AV165" s="603"/>
      <c r="AW165" s="603"/>
    </row>
    <row r="166" spans="1:49" s="602" customFormat="1" x14ac:dyDescent="0.25">
      <c r="A166" s="1247" t="s">
        <v>13</v>
      </c>
      <c r="B166" s="1248"/>
      <c r="C166" s="538">
        <f t="shared" ref="C166:M166" si="149">SUM(C158:C165)</f>
        <v>0</v>
      </c>
      <c r="D166" s="33">
        <f t="shared" si="149"/>
        <v>0</v>
      </c>
      <c r="E166" s="782">
        <f t="shared" si="149"/>
        <v>0</v>
      </c>
      <c r="F166" s="33">
        <f t="shared" si="149"/>
        <v>0</v>
      </c>
      <c r="G166" s="613">
        <f t="shared" si="149"/>
        <v>0</v>
      </c>
      <c r="H166" s="33">
        <f t="shared" si="149"/>
        <v>0</v>
      </c>
      <c r="I166" s="782">
        <f t="shared" si="149"/>
        <v>0</v>
      </c>
      <c r="J166" s="33">
        <f t="shared" si="149"/>
        <v>0</v>
      </c>
      <c r="K166" s="33">
        <f t="shared" si="149"/>
        <v>0</v>
      </c>
      <c r="L166" s="795">
        <f t="shared" si="149"/>
        <v>0</v>
      </c>
      <c r="M166" s="728">
        <f t="shared" si="149"/>
        <v>0</v>
      </c>
      <c r="N166" s="729">
        <f t="shared" si="140"/>
        <v>0</v>
      </c>
      <c r="O166" s="729">
        <f>SUM(O158:O165)</f>
        <v>0</v>
      </c>
      <c r="P166" s="729">
        <f t="shared" si="141"/>
        <v>0</v>
      </c>
      <c r="Q166" s="729">
        <f>SUM(Q158:Q165)</f>
        <v>0</v>
      </c>
      <c r="R166" s="729">
        <f t="shared" si="142"/>
        <v>0</v>
      </c>
      <c r="S166" s="729">
        <f>SUM(S158:S165)</f>
        <v>0</v>
      </c>
      <c r="T166" s="729">
        <f t="shared" si="143"/>
        <v>0</v>
      </c>
      <c r="U166" s="729">
        <f>SUM(U158:U165)</f>
        <v>0</v>
      </c>
      <c r="V166" s="729">
        <f t="shared" si="144"/>
        <v>0</v>
      </c>
      <c r="W166" s="730">
        <f>SUM(W158:W165)</f>
        <v>0</v>
      </c>
      <c r="X166" s="729">
        <f t="shared" si="145"/>
        <v>0</v>
      </c>
      <c r="Y166" s="729">
        <f>SUM(Y158:Y165)</f>
        <v>0</v>
      </c>
      <c r="Z166" s="729">
        <f t="shared" si="146"/>
        <v>0</v>
      </c>
      <c r="AA166" s="729">
        <f t="shared" si="147"/>
        <v>0</v>
      </c>
      <c r="AB166" s="800">
        <f t="shared" si="147"/>
        <v>0</v>
      </c>
      <c r="AT166" s="603"/>
      <c r="AU166" s="603"/>
      <c r="AV166" s="603"/>
      <c r="AW166" s="603"/>
    </row>
    <row r="167" spans="1:49" s="602" customFormat="1" x14ac:dyDescent="0.25">
      <c r="A167" s="783" t="s">
        <v>12</v>
      </c>
      <c r="B167" s="794"/>
      <c r="C167" s="791">
        <f>C153</f>
        <v>0</v>
      </c>
      <c r="D167" s="784">
        <f>C167/$C$14</f>
        <v>0</v>
      </c>
      <c r="E167" s="785">
        <f>E153</f>
        <v>0</v>
      </c>
      <c r="F167" s="784">
        <f>E167/$C$14</f>
        <v>0</v>
      </c>
      <c r="G167" s="786">
        <f>G153</f>
        <v>0</v>
      </c>
      <c r="H167" s="784">
        <f>G167/$C$14</f>
        <v>0</v>
      </c>
      <c r="I167" s="785">
        <f>I153</f>
        <v>0</v>
      </c>
      <c r="J167" s="784">
        <f>I167/$C$14</f>
        <v>0</v>
      </c>
      <c r="K167" s="784">
        <f>C167+E167+G167+I167</f>
        <v>0</v>
      </c>
      <c r="L167" s="796">
        <f>D167+F167+H167+J167</f>
        <v>0</v>
      </c>
      <c r="M167" s="728">
        <f>M153</f>
        <v>0</v>
      </c>
      <c r="N167" s="729">
        <f t="shared" si="140"/>
        <v>0</v>
      </c>
      <c r="O167" s="729">
        <f>O153</f>
        <v>0</v>
      </c>
      <c r="P167" s="729">
        <f t="shared" si="141"/>
        <v>0</v>
      </c>
      <c r="Q167" s="729">
        <f>Q153</f>
        <v>0</v>
      </c>
      <c r="R167" s="729">
        <f t="shared" si="142"/>
        <v>0</v>
      </c>
      <c r="S167" s="729">
        <f>S153</f>
        <v>0</v>
      </c>
      <c r="T167" s="729">
        <f t="shared" si="143"/>
        <v>0</v>
      </c>
      <c r="U167" s="729">
        <f>U153</f>
        <v>0</v>
      </c>
      <c r="V167" s="729">
        <f t="shared" si="144"/>
        <v>0</v>
      </c>
      <c r="W167" s="730">
        <f>W153</f>
        <v>0</v>
      </c>
      <c r="X167" s="729">
        <f t="shared" si="145"/>
        <v>0</v>
      </c>
      <c r="Y167" s="729">
        <f>Y153</f>
        <v>0</v>
      </c>
      <c r="Z167" s="729">
        <f t="shared" si="146"/>
        <v>0</v>
      </c>
      <c r="AA167" s="729">
        <f t="shared" si="147"/>
        <v>0</v>
      </c>
      <c r="AB167" s="800">
        <f t="shared" si="147"/>
        <v>0</v>
      </c>
      <c r="AT167" s="603"/>
      <c r="AU167" s="603"/>
      <c r="AV167" s="603"/>
      <c r="AW167" s="603"/>
    </row>
    <row r="168" spans="1:49" s="602" customFormat="1" ht="13.5" thickBot="1" x14ac:dyDescent="0.3">
      <c r="A168" s="1244" t="s">
        <v>10</v>
      </c>
      <c r="B168" s="1245"/>
      <c r="C168" s="483">
        <f t="shared" ref="C168:AB168" si="150">C166-C167</f>
        <v>0</v>
      </c>
      <c r="D168" s="792">
        <f t="shared" si="150"/>
        <v>0</v>
      </c>
      <c r="E168" s="792">
        <f t="shared" si="150"/>
        <v>0</v>
      </c>
      <c r="F168" s="792">
        <f t="shared" si="150"/>
        <v>0</v>
      </c>
      <c r="G168" s="793">
        <f t="shared" si="150"/>
        <v>0</v>
      </c>
      <c r="H168" s="792">
        <f t="shared" si="150"/>
        <v>0</v>
      </c>
      <c r="I168" s="792">
        <f t="shared" si="150"/>
        <v>0</v>
      </c>
      <c r="J168" s="792">
        <f t="shared" si="150"/>
        <v>0</v>
      </c>
      <c r="K168" s="792">
        <f t="shared" si="150"/>
        <v>0</v>
      </c>
      <c r="L168" s="797">
        <f t="shared" si="150"/>
        <v>0</v>
      </c>
      <c r="M168" s="732">
        <f t="shared" si="150"/>
        <v>0</v>
      </c>
      <c r="N168" s="802">
        <f t="shared" si="150"/>
        <v>0</v>
      </c>
      <c r="O168" s="802">
        <f t="shared" si="150"/>
        <v>0</v>
      </c>
      <c r="P168" s="802">
        <f t="shared" si="150"/>
        <v>0</v>
      </c>
      <c r="Q168" s="802">
        <f t="shared" si="150"/>
        <v>0</v>
      </c>
      <c r="R168" s="802">
        <f t="shared" si="150"/>
        <v>0</v>
      </c>
      <c r="S168" s="802">
        <f t="shared" si="150"/>
        <v>0</v>
      </c>
      <c r="T168" s="802">
        <f t="shared" si="150"/>
        <v>0</v>
      </c>
      <c r="U168" s="802">
        <f t="shared" si="150"/>
        <v>0</v>
      </c>
      <c r="V168" s="802">
        <f t="shared" si="150"/>
        <v>0</v>
      </c>
      <c r="W168" s="802">
        <f t="shared" si="150"/>
        <v>0</v>
      </c>
      <c r="X168" s="802">
        <f t="shared" si="150"/>
        <v>0</v>
      </c>
      <c r="Y168" s="802">
        <f t="shared" si="150"/>
        <v>0</v>
      </c>
      <c r="Z168" s="802">
        <f t="shared" si="150"/>
        <v>0</v>
      </c>
      <c r="AA168" s="802">
        <f t="shared" si="150"/>
        <v>0</v>
      </c>
      <c r="AB168" s="803">
        <f t="shared" si="150"/>
        <v>0</v>
      </c>
      <c r="AT168" s="603"/>
      <c r="AU168" s="603"/>
      <c r="AV168" s="603"/>
      <c r="AW168" s="603"/>
    </row>
    <row r="169" spans="1:49" ht="13.5" thickBot="1" x14ac:dyDescent="0.3">
      <c r="A169" s="787"/>
      <c r="B169" s="788"/>
      <c r="C169" s="788"/>
      <c r="D169" s="789"/>
      <c r="E169" s="789"/>
      <c r="F169" s="789"/>
      <c r="G169" s="789"/>
      <c r="H169" s="789"/>
      <c r="I169" s="789"/>
      <c r="J169" s="789"/>
      <c r="K169" s="28"/>
      <c r="L169" s="604"/>
      <c r="M169" s="604"/>
      <c r="N169" s="604"/>
      <c r="O169" s="604"/>
      <c r="P169" s="604"/>
      <c r="Q169" s="604"/>
      <c r="R169" s="604"/>
      <c r="S169" s="604"/>
      <c r="T169" s="604"/>
      <c r="U169" s="604"/>
      <c r="V169" s="28"/>
      <c r="Z169" s="27"/>
      <c r="AA169" s="27"/>
    </row>
    <row r="170" spans="1:49" x14ac:dyDescent="0.25">
      <c r="A170" s="469" t="s">
        <v>286</v>
      </c>
      <c r="B170" s="31" t="s">
        <v>11</v>
      </c>
      <c r="C170" s="1161" t="str">
        <f>I21</f>
        <v>JJJJ</v>
      </c>
      <c r="D170" s="1246"/>
      <c r="E170" s="1113" t="str">
        <f>L21</f>
        <v>JJJJ</v>
      </c>
      <c r="F170" s="1113"/>
      <c r="G170" s="1113" t="str">
        <f>O21</f>
        <v>JJJJ</v>
      </c>
      <c r="H170" s="1113"/>
      <c r="I170" s="1113" t="str">
        <f>R21</f>
        <v>JJJJ</v>
      </c>
      <c r="J170" s="1162"/>
      <c r="K170" s="1241" t="s">
        <v>10</v>
      </c>
      <c r="L170" s="1242"/>
      <c r="M170" s="30"/>
      <c r="N170" s="29"/>
      <c r="O170" s="29"/>
      <c r="P170" s="604"/>
      <c r="Q170" s="604"/>
      <c r="R170" s="604"/>
      <c r="S170" s="604"/>
      <c r="T170" s="604"/>
      <c r="U170" s="604"/>
      <c r="V170" s="28"/>
      <c r="Z170" s="27"/>
      <c r="AA170" s="27"/>
    </row>
    <row r="171" spans="1:49" s="594" customFormat="1" x14ac:dyDescent="0.25">
      <c r="A171" s="26"/>
      <c r="B171" s="25"/>
      <c r="C171" s="24" t="s">
        <v>9</v>
      </c>
      <c r="D171" s="23" t="s">
        <v>8</v>
      </c>
      <c r="E171" s="23" t="s">
        <v>9</v>
      </c>
      <c r="F171" s="23" t="s">
        <v>8</v>
      </c>
      <c r="G171" s="23" t="s">
        <v>9</v>
      </c>
      <c r="H171" s="23" t="s">
        <v>8</v>
      </c>
      <c r="I171" s="23" t="s">
        <v>9</v>
      </c>
      <c r="J171" s="23" t="s">
        <v>8</v>
      </c>
      <c r="K171" s="23" t="s">
        <v>9</v>
      </c>
      <c r="L171" s="22" t="s">
        <v>8</v>
      </c>
      <c r="M171" s="21"/>
      <c r="N171" s="21"/>
      <c r="O171" s="605"/>
      <c r="P171" s="605"/>
      <c r="Q171" s="605"/>
      <c r="R171" s="605"/>
      <c r="S171" s="605"/>
      <c r="T171" s="605"/>
      <c r="U171" s="605"/>
      <c r="V171" s="20"/>
      <c r="Z171" s="19"/>
      <c r="AA171" s="19"/>
      <c r="AT171" s="476"/>
      <c r="AU171" s="476"/>
      <c r="AV171" s="476"/>
      <c r="AW171" s="476"/>
    </row>
    <row r="172" spans="1:49" s="602" customFormat="1" x14ac:dyDescent="0.25">
      <c r="A172" s="18" t="s">
        <v>7</v>
      </c>
      <c r="B172" s="17">
        <f>B12</f>
        <v>0</v>
      </c>
      <c r="C172" s="16">
        <f t="shared" ref="C172:L172" si="151">C168*$B$172</f>
        <v>0</v>
      </c>
      <c r="D172" s="395">
        <f t="shared" si="151"/>
        <v>0</v>
      </c>
      <c r="E172" s="395">
        <f t="shared" si="151"/>
        <v>0</v>
      </c>
      <c r="F172" s="395">
        <f t="shared" si="151"/>
        <v>0</v>
      </c>
      <c r="G172" s="395">
        <f t="shared" si="151"/>
        <v>0</v>
      </c>
      <c r="H172" s="395">
        <f t="shared" si="151"/>
        <v>0</v>
      </c>
      <c r="I172" s="395">
        <f t="shared" si="151"/>
        <v>0</v>
      </c>
      <c r="J172" s="543">
        <f t="shared" si="151"/>
        <v>0</v>
      </c>
      <c r="K172" s="543">
        <f t="shared" si="151"/>
        <v>0</v>
      </c>
      <c r="L172" s="546">
        <f t="shared" si="151"/>
        <v>0</v>
      </c>
      <c r="M172" s="5"/>
      <c r="N172" s="7"/>
      <c r="O172" s="476"/>
      <c r="P172" s="603"/>
      <c r="AT172" s="603"/>
      <c r="AU172" s="603"/>
      <c r="AV172" s="603"/>
      <c r="AW172" s="603"/>
    </row>
    <row r="173" spans="1:49" s="602" customFormat="1" x14ac:dyDescent="0.25">
      <c r="A173" s="15" t="s">
        <v>318</v>
      </c>
      <c r="B173" s="549" t="str">
        <f>IF(L188=0,"0",L188)</f>
        <v>0</v>
      </c>
      <c r="C173" s="453"/>
      <c r="D173" s="541">
        <f t="shared" ref="D173:D182" si="152">C173/$C$14</f>
        <v>0</v>
      </c>
      <c r="E173" s="544"/>
      <c r="F173" s="541">
        <f t="shared" ref="F173:F182" si="153">E173/$C$14</f>
        <v>0</v>
      </c>
      <c r="G173" s="544"/>
      <c r="H173" s="541">
        <f t="shared" ref="H173:H182" si="154">G173/$C$14</f>
        <v>0</v>
      </c>
      <c r="I173" s="544"/>
      <c r="J173" s="541">
        <f t="shared" ref="J173:J182" si="155">I173/$C$14</f>
        <v>0</v>
      </c>
      <c r="K173" s="539">
        <f t="shared" ref="K173:K182" si="156">I173+G173+E173+C173</f>
        <v>0</v>
      </c>
      <c r="L173" s="547">
        <f t="shared" ref="L173:L182" si="157">K173/$C$14</f>
        <v>0</v>
      </c>
      <c r="M173" s="5"/>
      <c r="N173" s="7"/>
      <c r="O173" s="476"/>
      <c r="P173" s="603"/>
      <c r="AT173" s="603"/>
      <c r="AU173" s="603"/>
      <c r="AV173" s="603"/>
      <c r="AW173" s="603"/>
    </row>
    <row r="174" spans="1:49" s="602" customFormat="1" x14ac:dyDescent="0.25">
      <c r="A174" s="454"/>
      <c r="B174" s="431"/>
      <c r="C174" s="453"/>
      <c r="D174" s="867">
        <f t="shared" si="152"/>
        <v>0</v>
      </c>
      <c r="E174" s="868"/>
      <c r="F174" s="867">
        <f t="shared" si="153"/>
        <v>0</v>
      </c>
      <c r="G174" s="868"/>
      <c r="H174" s="867">
        <f t="shared" si="154"/>
        <v>0</v>
      </c>
      <c r="I174" s="868"/>
      <c r="J174" s="867">
        <f t="shared" si="155"/>
        <v>0</v>
      </c>
      <c r="K174" s="539">
        <f t="shared" si="156"/>
        <v>0</v>
      </c>
      <c r="L174" s="869">
        <f t="shared" si="157"/>
        <v>0</v>
      </c>
      <c r="M174" s="5"/>
      <c r="N174" s="7"/>
      <c r="O174" s="476"/>
      <c r="P174" s="603"/>
      <c r="AT174" s="14" t="s">
        <v>6</v>
      </c>
      <c r="AU174" s="603"/>
      <c r="AV174" s="603"/>
      <c r="AW174" s="603"/>
    </row>
    <row r="175" spans="1:49" s="602" customFormat="1" ht="25.5" x14ac:dyDescent="0.25">
      <c r="A175" s="432"/>
      <c r="B175" s="431"/>
      <c r="C175" s="453"/>
      <c r="D175" s="867">
        <f t="shared" si="152"/>
        <v>0</v>
      </c>
      <c r="E175" s="868"/>
      <c r="F175" s="867">
        <f t="shared" si="153"/>
        <v>0</v>
      </c>
      <c r="G175" s="868"/>
      <c r="H175" s="867">
        <f t="shared" si="154"/>
        <v>0</v>
      </c>
      <c r="I175" s="868"/>
      <c r="J175" s="867">
        <f t="shared" si="155"/>
        <v>0</v>
      </c>
      <c r="K175" s="539">
        <f t="shared" si="156"/>
        <v>0</v>
      </c>
      <c r="L175" s="869">
        <f t="shared" si="157"/>
        <v>0</v>
      </c>
      <c r="M175" s="5"/>
      <c r="N175" s="7"/>
      <c r="O175" s="476"/>
      <c r="P175" s="603"/>
      <c r="Q175" s="606"/>
      <c r="AT175" s="14" t="s">
        <v>5</v>
      </c>
      <c r="AU175" s="603"/>
      <c r="AV175" s="603"/>
      <c r="AW175" s="603"/>
    </row>
    <row r="176" spans="1:49" s="602" customFormat="1" ht="25.5" x14ac:dyDescent="0.25">
      <c r="A176" s="432"/>
      <c r="B176" s="431"/>
      <c r="C176" s="453"/>
      <c r="D176" s="867">
        <f t="shared" si="152"/>
        <v>0</v>
      </c>
      <c r="E176" s="868"/>
      <c r="F176" s="867">
        <f t="shared" si="153"/>
        <v>0</v>
      </c>
      <c r="G176" s="868"/>
      <c r="H176" s="867">
        <f t="shared" si="154"/>
        <v>0</v>
      </c>
      <c r="I176" s="868"/>
      <c r="J176" s="867">
        <f t="shared" si="155"/>
        <v>0</v>
      </c>
      <c r="K176" s="539">
        <f t="shared" si="156"/>
        <v>0</v>
      </c>
      <c r="L176" s="869">
        <f t="shared" si="157"/>
        <v>0</v>
      </c>
      <c r="M176" s="5"/>
      <c r="N176" s="7"/>
      <c r="O176" s="476"/>
      <c r="P176" s="603"/>
      <c r="AT176" s="14" t="s">
        <v>4</v>
      </c>
    </row>
    <row r="177" spans="1:49" s="602" customFormat="1" x14ac:dyDescent="0.25">
      <c r="A177" s="432"/>
      <c r="B177" s="431"/>
      <c r="C177" s="453"/>
      <c r="D177" s="867">
        <f t="shared" si="152"/>
        <v>0</v>
      </c>
      <c r="E177" s="868"/>
      <c r="F177" s="867">
        <f t="shared" si="153"/>
        <v>0</v>
      </c>
      <c r="G177" s="868"/>
      <c r="H177" s="867">
        <f t="shared" si="154"/>
        <v>0</v>
      </c>
      <c r="I177" s="868"/>
      <c r="J177" s="867">
        <f t="shared" si="155"/>
        <v>0</v>
      </c>
      <c r="K177" s="539">
        <f t="shared" si="156"/>
        <v>0</v>
      </c>
      <c r="L177" s="869">
        <f t="shared" si="157"/>
        <v>0</v>
      </c>
      <c r="M177" s="5"/>
      <c r="N177" s="7"/>
      <c r="O177" s="476"/>
      <c r="P177" s="603"/>
      <c r="AT177" s="428" t="s">
        <v>3</v>
      </c>
    </row>
    <row r="178" spans="1:49" s="602" customFormat="1" x14ac:dyDescent="0.25">
      <c r="A178" s="432"/>
      <c r="B178" s="431"/>
      <c r="C178" s="453"/>
      <c r="D178" s="867">
        <f t="shared" si="152"/>
        <v>0</v>
      </c>
      <c r="E178" s="868"/>
      <c r="F178" s="867">
        <f t="shared" si="153"/>
        <v>0</v>
      </c>
      <c r="G178" s="868"/>
      <c r="H178" s="867">
        <f t="shared" si="154"/>
        <v>0</v>
      </c>
      <c r="I178" s="868"/>
      <c r="J178" s="867">
        <f t="shared" si="155"/>
        <v>0</v>
      </c>
      <c r="K178" s="539">
        <f t="shared" si="156"/>
        <v>0</v>
      </c>
      <c r="L178" s="869">
        <f t="shared" si="157"/>
        <v>0</v>
      </c>
      <c r="M178" s="5"/>
      <c r="N178" s="7"/>
      <c r="O178" s="476"/>
      <c r="P178" s="603"/>
      <c r="AT178" s="14" t="s">
        <v>2</v>
      </c>
    </row>
    <row r="179" spans="1:49" s="602" customFormat="1" x14ac:dyDescent="0.25">
      <c r="A179" s="432"/>
      <c r="B179" s="431"/>
      <c r="C179" s="453"/>
      <c r="D179" s="867">
        <f t="shared" si="152"/>
        <v>0</v>
      </c>
      <c r="E179" s="868"/>
      <c r="F179" s="867">
        <f t="shared" si="153"/>
        <v>0</v>
      </c>
      <c r="G179" s="868"/>
      <c r="H179" s="867">
        <f t="shared" si="154"/>
        <v>0</v>
      </c>
      <c r="I179" s="868"/>
      <c r="J179" s="867">
        <f t="shared" si="155"/>
        <v>0</v>
      </c>
      <c r="K179" s="539">
        <f t="shared" si="156"/>
        <v>0</v>
      </c>
      <c r="L179" s="869">
        <f t="shared" si="157"/>
        <v>0</v>
      </c>
      <c r="M179" s="5"/>
      <c r="N179" s="7"/>
      <c r="O179" s="476"/>
      <c r="P179" s="603"/>
    </row>
    <row r="180" spans="1:49" s="602" customFormat="1" x14ac:dyDescent="0.25">
      <c r="A180" s="432"/>
      <c r="B180" s="431"/>
      <c r="C180" s="453"/>
      <c r="D180" s="867">
        <f t="shared" si="152"/>
        <v>0</v>
      </c>
      <c r="E180" s="868"/>
      <c r="F180" s="867">
        <f t="shared" si="153"/>
        <v>0</v>
      </c>
      <c r="G180" s="868"/>
      <c r="H180" s="867">
        <f t="shared" si="154"/>
        <v>0</v>
      </c>
      <c r="I180" s="868"/>
      <c r="J180" s="867">
        <f t="shared" si="155"/>
        <v>0</v>
      </c>
      <c r="K180" s="539">
        <f t="shared" si="156"/>
        <v>0</v>
      </c>
      <c r="L180" s="869">
        <f t="shared" si="157"/>
        <v>0</v>
      </c>
      <c r="M180" s="5"/>
      <c r="N180" s="7"/>
      <c r="O180" s="476"/>
      <c r="P180" s="603"/>
    </row>
    <row r="181" spans="1:49" s="602" customFormat="1" x14ac:dyDescent="0.25">
      <c r="A181" s="432"/>
      <c r="B181" s="431"/>
      <c r="C181" s="453"/>
      <c r="D181" s="867">
        <f t="shared" si="152"/>
        <v>0</v>
      </c>
      <c r="E181" s="868"/>
      <c r="F181" s="867">
        <f t="shared" si="153"/>
        <v>0</v>
      </c>
      <c r="G181" s="868"/>
      <c r="H181" s="867">
        <f t="shared" si="154"/>
        <v>0</v>
      </c>
      <c r="I181" s="868"/>
      <c r="J181" s="867">
        <f t="shared" si="155"/>
        <v>0</v>
      </c>
      <c r="K181" s="539">
        <f t="shared" si="156"/>
        <v>0</v>
      </c>
      <c r="L181" s="869">
        <f t="shared" si="157"/>
        <v>0</v>
      </c>
      <c r="M181" s="5"/>
      <c r="N181" s="7"/>
      <c r="O181" s="476"/>
      <c r="P181" s="603"/>
    </row>
    <row r="182" spans="1:49" s="602" customFormat="1" x14ac:dyDescent="0.25">
      <c r="A182" s="432"/>
      <c r="B182" s="431"/>
      <c r="C182" s="453"/>
      <c r="D182" s="867">
        <f t="shared" si="152"/>
        <v>0</v>
      </c>
      <c r="E182" s="868"/>
      <c r="F182" s="867">
        <f t="shared" si="153"/>
        <v>0</v>
      </c>
      <c r="G182" s="868"/>
      <c r="H182" s="867">
        <f t="shared" si="154"/>
        <v>0</v>
      </c>
      <c r="I182" s="868"/>
      <c r="J182" s="867">
        <f t="shared" si="155"/>
        <v>0</v>
      </c>
      <c r="K182" s="539">
        <f t="shared" si="156"/>
        <v>0</v>
      </c>
      <c r="L182" s="869">
        <f t="shared" si="157"/>
        <v>0</v>
      </c>
      <c r="M182" s="5"/>
      <c r="N182" s="7"/>
      <c r="O182" s="476"/>
      <c r="P182" s="603"/>
    </row>
    <row r="183" spans="1:49" s="602" customFormat="1" x14ac:dyDescent="0.25">
      <c r="A183" s="470" t="s">
        <v>287</v>
      </c>
      <c r="B183" s="12"/>
      <c r="C183" s="540">
        <f t="shared" ref="C183:L183" si="158">SUM(C174:C182)</f>
        <v>0</v>
      </c>
      <c r="D183" s="545">
        <f t="shared" si="158"/>
        <v>0</v>
      </c>
      <c r="E183" s="545">
        <f t="shared" si="158"/>
        <v>0</v>
      </c>
      <c r="F183" s="545">
        <f t="shared" si="158"/>
        <v>0</v>
      </c>
      <c r="G183" s="545">
        <f t="shared" si="158"/>
        <v>0</v>
      </c>
      <c r="H183" s="545">
        <f t="shared" si="158"/>
        <v>0</v>
      </c>
      <c r="I183" s="545">
        <f t="shared" si="158"/>
        <v>0</v>
      </c>
      <c r="J183" s="545">
        <f t="shared" si="158"/>
        <v>0</v>
      </c>
      <c r="K183" s="545">
        <f t="shared" si="158"/>
        <v>0</v>
      </c>
      <c r="L183" s="548">
        <f t="shared" si="158"/>
        <v>0</v>
      </c>
      <c r="M183" s="5"/>
      <c r="N183" s="7"/>
      <c r="O183" s="476"/>
      <c r="P183" s="603"/>
    </row>
    <row r="184" spans="1:49" s="602" customFormat="1" ht="13.5" thickBot="1" x14ac:dyDescent="0.3">
      <c r="A184" s="471" t="s">
        <v>288</v>
      </c>
      <c r="B184" s="10"/>
      <c r="C184" s="9">
        <f t="shared" ref="C184:L184" si="159">C173+C183</f>
        <v>0</v>
      </c>
      <c r="D184" s="550">
        <f t="shared" si="159"/>
        <v>0</v>
      </c>
      <c r="E184" s="550">
        <f t="shared" si="159"/>
        <v>0</v>
      </c>
      <c r="F184" s="550">
        <f t="shared" si="159"/>
        <v>0</v>
      </c>
      <c r="G184" s="550">
        <f t="shared" si="159"/>
        <v>0</v>
      </c>
      <c r="H184" s="550">
        <f t="shared" si="159"/>
        <v>0</v>
      </c>
      <c r="I184" s="550">
        <f t="shared" si="159"/>
        <v>0</v>
      </c>
      <c r="J184" s="550">
        <f t="shared" si="159"/>
        <v>0</v>
      </c>
      <c r="K184" s="550">
        <f t="shared" si="159"/>
        <v>0</v>
      </c>
      <c r="L184" s="551">
        <f t="shared" si="159"/>
        <v>0</v>
      </c>
      <c r="M184" s="5"/>
      <c r="N184" s="7"/>
      <c r="O184" s="476"/>
      <c r="P184" s="603"/>
    </row>
    <row r="185" spans="1:49" s="602" customFormat="1" x14ac:dyDescent="0.25">
      <c r="A185" s="8" t="s">
        <v>1</v>
      </c>
      <c r="B185" s="8"/>
      <c r="C185" s="542">
        <f t="shared" ref="C185:L185" si="160">C184-C168</f>
        <v>0</v>
      </c>
      <c r="D185" s="542">
        <f t="shared" si="160"/>
        <v>0</v>
      </c>
      <c r="E185" s="542">
        <f t="shared" si="160"/>
        <v>0</v>
      </c>
      <c r="F185" s="542">
        <f t="shared" si="160"/>
        <v>0</v>
      </c>
      <c r="G185" s="542">
        <f t="shared" si="160"/>
        <v>0</v>
      </c>
      <c r="H185" s="542">
        <f t="shared" si="160"/>
        <v>0</v>
      </c>
      <c r="I185" s="542">
        <f t="shared" si="160"/>
        <v>0</v>
      </c>
      <c r="J185" s="542">
        <f t="shared" si="160"/>
        <v>0</v>
      </c>
      <c r="K185" s="542">
        <f t="shared" si="160"/>
        <v>0</v>
      </c>
      <c r="L185" s="542">
        <f t="shared" si="160"/>
        <v>0</v>
      </c>
      <c r="M185" s="5"/>
      <c r="N185" s="7"/>
      <c r="O185" s="476"/>
      <c r="P185" s="603"/>
    </row>
    <row r="186" spans="1:49" s="602" customFormat="1" x14ac:dyDescent="0.25">
      <c r="A186" s="6"/>
      <c r="B186" s="6"/>
      <c r="C186" s="2"/>
      <c r="D186" s="2"/>
      <c r="E186" s="2"/>
      <c r="F186" s="2"/>
      <c r="G186" s="2"/>
      <c r="H186" s="2"/>
      <c r="I186" s="2"/>
      <c r="J186" s="2"/>
      <c r="K186" s="2"/>
      <c r="L186" s="2"/>
      <c r="M186" s="5"/>
      <c r="N186" s="4"/>
      <c r="O186" s="603"/>
      <c r="P186" s="603"/>
    </row>
    <row r="187" spans="1:49" s="602" customFormat="1" x14ac:dyDescent="0.25">
      <c r="A187" s="472" t="s">
        <v>289</v>
      </c>
      <c r="B187" s="1"/>
      <c r="C187" s="491" t="str">
        <f>IF(C183=0,"0",C183/C168)</f>
        <v>0</v>
      </c>
      <c r="D187" s="491" t="str">
        <f>IF(D183=0,"0",D183/D168)</f>
        <v>0</v>
      </c>
      <c r="E187" s="491" t="str">
        <f t="shared" ref="E187:L187" si="161">IF(E183=0,"0",E183/E168)</f>
        <v>0</v>
      </c>
      <c r="F187" s="491" t="str">
        <f t="shared" si="161"/>
        <v>0</v>
      </c>
      <c r="G187" s="491" t="str">
        <f t="shared" si="161"/>
        <v>0</v>
      </c>
      <c r="H187" s="491" t="str">
        <f t="shared" si="161"/>
        <v>0</v>
      </c>
      <c r="I187" s="491" t="str">
        <f t="shared" si="161"/>
        <v>0</v>
      </c>
      <c r="J187" s="491" t="str">
        <f t="shared" si="161"/>
        <v>0</v>
      </c>
      <c r="K187" s="491" t="str">
        <f t="shared" si="161"/>
        <v>0</v>
      </c>
      <c r="L187" s="491" t="str">
        <f t="shared" si="161"/>
        <v>0</v>
      </c>
      <c r="M187" s="2"/>
      <c r="N187" s="2"/>
      <c r="O187" s="603"/>
      <c r="P187" s="603"/>
    </row>
    <row r="188" spans="1:49" s="602" customFormat="1" x14ac:dyDescent="0.25">
      <c r="A188" s="472" t="s">
        <v>0</v>
      </c>
      <c r="B188" s="1"/>
      <c r="C188" s="3" t="str">
        <f>IF(C168=0,"0",C173/C168)</f>
        <v>0</v>
      </c>
      <c r="D188" s="3" t="str">
        <f t="shared" ref="D188:L188" si="162">IF(D168=0,"0",D173/D168)</f>
        <v>0</v>
      </c>
      <c r="E188" s="3" t="str">
        <f t="shared" si="162"/>
        <v>0</v>
      </c>
      <c r="F188" s="3" t="str">
        <f t="shared" si="162"/>
        <v>0</v>
      </c>
      <c r="G188" s="3" t="str">
        <f t="shared" si="162"/>
        <v>0</v>
      </c>
      <c r="H188" s="3" t="str">
        <f t="shared" si="162"/>
        <v>0</v>
      </c>
      <c r="I188" s="3" t="str">
        <f t="shared" si="162"/>
        <v>0</v>
      </c>
      <c r="J188" s="3" t="str">
        <f t="shared" si="162"/>
        <v>0</v>
      </c>
      <c r="K188" s="3" t="str">
        <f t="shared" si="162"/>
        <v>0</v>
      </c>
      <c r="L188" s="3" t="str">
        <f t="shared" si="162"/>
        <v>0</v>
      </c>
      <c r="M188" s="2"/>
      <c r="N188" s="2"/>
      <c r="O188" s="603"/>
      <c r="P188" s="603"/>
    </row>
    <row r="189" spans="1:49" s="602" customFormat="1" x14ac:dyDescent="0.25">
      <c r="A189" s="472" t="s">
        <v>288</v>
      </c>
      <c r="B189" s="573"/>
      <c r="C189" s="870">
        <f t="shared" ref="C189:L189" si="163">SUM(C187:C188)</f>
        <v>0</v>
      </c>
      <c r="D189" s="870">
        <f t="shared" si="163"/>
        <v>0</v>
      </c>
      <c r="E189" s="870">
        <f t="shared" si="163"/>
        <v>0</v>
      </c>
      <c r="F189" s="870">
        <f t="shared" si="163"/>
        <v>0</v>
      </c>
      <c r="G189" s="870">
        <f t="shared" si="163"/>
        <v>0</v>
      </c>
      <c r="H189" s="870">
        <f t="shared" si="163"/>
        <v>0</v>
      </c>
      <c r="I189" s="870">
        <f t="shared" si="163"/>
        <v>0</v>
      </c>
      <c r="J189" s="870">
        <f t="shared" si="163"/>
        <v>0</v>
      </c>
      <c r="K189" s="870">
        <f t="shared" si="163"/>
        <v>0</v>
      </c>
      <c r="L189" s="870">
        <f t="shared" si="163"/>
        <v>0</v>
      </c>
      <c r="M189" s="603"/>
      <c r="N189" s="603"/>
      <c r="O189" s="603"/>
      <c r="P189" s="603"/>
    </row>
    <row r="190" spans="1:49" x14ac:dyDescent="0.25">
      <c r="M190" s="158"/>
      <c r="N190" s="158"/>
      <c r="O190" s="158"/>
      <c r="P190" s="158"/>
      <c r="AT190" s="157"/>
      <c r="AU190" s="157"/>
      <c r="AV190" s="157"/>
      <c r="AW190" s="157"/>
    </row>
    <row r="191" spans="1:49" x14ac:dyDescent="0.25">
      <c r="M191" s="158"/>
      <c r="N191" s="158"/>
      <c r="O191" s="158"/>
      <c r="P191" s="158"/>
      <c r="AT191" s="157"/>
      <c r="AU191" s="157"/>
      <c r="AV191" s="157"/>
      <c r="AW191" s="157"/>
    </row>
    <row r="192" spans="1:49" x14ac:dyDescent="0.25">
      <c r="M192" s="158"/>
      <c r="N192" s="158"/>
      <c r="O192" s="158"/>
      <c r="P192" s="158"/>
      <c r="AT192" s="157"/>
      <c r="AU192" s="157"/>
      <c r="AV192" s="157"/>
      <c r="AW192" s="157"/>
    </row>
  </sheetData>
  <sheetProtection sheet="1" insertColumns="0" insertRows="0" insertHyperlinks="0" deleteColumns="0" deleteRows="0" sort="0" autoFilter="0" pivotTables="0"/>
  <mergeCells count="399">
    <mergeCell ref="H7:O7"/>
    <mergeCell ref="H8:O8"/>
    <mergeCell ref="C20:G20"/>
    <mergeCell ref="L21:M21"/>
    <mergeCell ref="H21:H22"/>
    <mergeCell ref="O21:P21"/>
    <mergeCell ref="I20:U20"/>
    <mergeCell ref="E21:F22"/>
    <mergeCell ref="C21:D22"/>
    <mergeCell ref="T21:U21"/>
    <mergeCell ref="B9:E9"/>
    <mergeCell ref="H9:O9"/>
    <mergeCell ref="H10:O10"/>
    <mergeCell ref="B13:E13"/>
    <mergeCell ref="B10:E10"/>
    <mergeCell ref="B11:E11"/>
    <mergeCell ref="B12:E12"/>
    <mergeCell ref="A19:AA19"/>
    <mergeCell ref="G21:G22"/>
    <mergeCell ref="A21:A22"/>
    <mergeCell ref="B21:B22"/>
    <mergeCell ref="W21:X21"/>
    <mergeCell ref="Y20:AA20"/>
    <mergeCell ref="V20:X20"/>
    <mergeCell ref="C27:D27"/>
    <mergeCell ref="C37:D37"/>
    <mergeCell ref="E26:F26"/>
    <mergeCell ref="C24:D24"/>
    <mergeCell ref="C29:D29"/>
    <mergeCell ref="R21:S21"/>
    <mergeCell ref="K21:K22"/>
    <mergeCell ref="N21:N22"/>
    <mergeCell ref="E24:F24"/>
    <mergeCell ref="E29:F29"/>
    <mergeCell ref="E27:F27"/>
    <mergeCell ref="E23:F23"/>
    <mergeCell ref="Q21:Q22"/>
    <mergeCell ref="I21:J21"/>
    <mergeCell ref="C30:D30"/>
    <mergeCell ref="E30:F30"/>
    <mergeCell ref="C31:D31"/>
    <mergeCell ref="E31:F31"/>
    <mergeCell ref="C36:D36"/>
    <mergeCell ref="E35:F35"/>
    <mergeCell ref="E36:F36"/>
    <mergeCell ref="C32:D32"/>
    <mergeCell ref="Y21:Y22"/>
    <mergeCell ref="Z21:AA21"/>
    <mergeCell ref="A48:B48"/>
    <mergeCell ref="C40:D40"/>
    <mergeCell ref="C43:D43"/>
    <mergeCell ref="C42:D42"/>
    <mergeCell ref="C45:D45"/>
    <mergeCell ref="C47:D47"/>
    <mergeCell ref="A47:B47"/>
    <mergeCell ref="E42:F42"/>
    <mergeCell ref="E43:F43"/>
    <mergeCell ref="E41:F41"/>
    <mergeCell ref="C39:D39"/>
    <mergeCell ref="C34:D34"/>
    <mergeCell ref="C28:D28"/>
    <mergeCell ref="C25:D25"/>
    <mergeCell ref="E28:F28"/>
    <mergeCell ref="C26:D26"/>
    <mergeCell ref="E25:F25"/>
    <mergeCell ref="C33:D33"/>
    <mergeCell ref="E32:F32"/>
    <mergeCell ref="E34:F34"/>
    <mergeCell ref="E33:F33"/>
    <mergeCell ref="C23:D23"/>
    <mergeCell ref="E38:F38"/>
    <mergeCell ref="C38:D38"/>
    <mergeCell ref="E37:F37"/>
    <mergeCell ref="C35:D35"/>
    <mergeCell ref="E39:F39"/>
    <mergeCell ref="C66:E66"/>
    <mergeCell ref="V58:X58"/>
    <mergeCell ref="V59:V60"/>
    <mergeCell ref="W52:X52"/>
    <mergeCell ref="W59:X59"/>
    <mergeCell ref="Q47:R47"/>
    <mergeCell ref="O47:P47"/>
    <mergeCell ref="G52:H52"/>
    <mergeCell ref="H58:U58"/>
    <mergeCell ref="Q52:R52"/>
    <mergeCell ref="M52:N52"/>
    <mergeCell ref="C58:G58"/>
    <mergeCell ref="C65:E65"/>
    <mergeCell ref="S47:T47"/>
    <mergeCell ref="U52:V52"/>
    <mergeCell ref="U47:V47"/>
    <mergeCell ref="O52:P52"/>
    <mergeCell ref="K47:L47"/>
    <mergeCell ref="K52:L52"/>
    <mergeCell ref="M47:N47"/>
    <mergeCell ref="W47:X47"/>
    <mergeCell ref="AQ117:AR117"/>
    <mergeCell ref="AQ119:AR119"/>
    <mergeCell ref="AQ118:AR118"/>
    <mergeCell ref="AQ109:AR111"/>
    <mergeCell ref="T124:V124"/>
    <mergeCell ref="W110:W111"/>
    <mergeCell ref="A72:A73"/>
    <mergeCell ref="A59:A60"/>
    <mergeCell ref="B72:B73"/>
    <mergeCell ref="B59:B60"/>
    <mergeCell ref="I59:J59"/>
    <mergeCell ref="C64:E64"/>
    <mergeCell ref="C69:E69"/>
    <mergeCell ref="C63:E63"/>
    <mergeCell ref="F90:S90"/>
    <mergeCell ref="T84:U84"/>
    <mergeCell ref="T59:U59"/>
    <mergeCell ref="H59:H60"/>
    <mergeCell ref="Q59:Q60"/>
    <mergeCell ref="R59:S59"/>
    <mergeCell ref="R84:S84"/>
    <mergeCell ref="N72:O72"/>
    <mergeCell ref="A71:B71"/>
    <mergeCell ref="C71:G71"/>
    <mergeCell ref="AQ132:AR132"/>
    <mergeCell ref="AQ131:AR131"/>
    <mergeCell ref="AN59:AN60"/>
    <mergeCell ref="AS20:AS22"/>
    <mergeCell ref="AQ94:AR94"/>
    <mergeCell ref="AQ90:AR92"/>
    <mergeCell ref="AS58:AS60"/>
    <mergeCell ref="AQ58:AR59"/>
    <mergeCell ref="AQ99:AR99"/>
    <mergeCell ref="AO90:AP90"/>
    <mergeCell ref="AQ101:AR101"/>
    <mergeCell ref="AQ102:AR102"/>
    <mergeCell ref="AQ97:AR97"/>
    <mergeCell ref="AQ96:AR96"/>
    <mergeCell ref="AQ95:AR95"/>
    <mergeCell ref="AQ100:AR100"/>
    <mergeCell ref="AL124:AN124"/>
    <mergeCell ref="AQ112:AR112"/>
    <mergeCell ref="AQ107:AR107"/>
    <mergeCell ref="AQ104:AR104"/>
    <mergeCell ref="AQ114:AR114"/>
    <mergeCell ref="AL110:AL111"/>
    <mergeCell ref="AH21:AH22"/>
    <mergeCell ref="AK58:AM58"/>
    <mergeCell ref="AN21:AN22"/>
    <mergeCell ref="AN137:AP137"/>
    <mergeCell ref="AK137:AM137"/>
    <mergeCell ref="AQ134:AR134"/>
    <mergeCell ref="AQ133:AR133"/>
    <mergeCell ref="AQ130:AR130"/>
    <mergeCell ref="AI110:AI111"/>
    <mergeCell ref="AF109:AH109"/>
    <mergeCell ref="AI124:AK124"/>
    <mergeCell ref="AI125:AI126"/>
    <mergeCell ref="AN71:AP71"/>
    <mergeCell ref="AO59:AP59"/>
    <mergeCell ref="AF125:AF126"/>
    <mergeCell ref="AQ129:AR129"/>
    <mergeCell ref="AQ116:AR116"/>
    <mergeCell ref="AQ113:AR113"/>
    <mergeCell ref="AO124:AP124"/>
    <mergeCell ref="AQ103:AR103"/>
    <mergeCell ref="AQ20:AR20"/>
    <mergeCell ref="AQ71:AQ72"/>
    <mergeCell ref="AQ93:AR93"/>
    <mergeCell ref="AN85:AO85"/>
    <mergeCell ref="AK20:AM20"/>
    <mergeCell ref="AN20:AP20"/>
    <mergeCell ref="AO21:AP21"/>
    <mergeCell ref="AK21:AK22"/>
    <mergeCell ref="AL21:AM21"/>
    <mergeCell ref="AN58:AP58"/>
    <mergeCell ref="AI90:AK90"/>
    <mergeCell ref="AH137:AJ137"/>
    <mergeCell ref="AB59:AB60"/>
    <mergeCell ref="AE59:AE60"/>
    <mergeCell ref="AK71:AM71"/>
    <mergeCell ref="AE137:AG137"/>
    <mergeCell ref="AK85:AL85"/>
    <mergeCell ref="AI109:AK109"/>
    <mergeCell ref="AL125:AL126"/>
    <mergeCell ref="AL91:AL92"/>
    <mergeCell ref="AL59:AM59"/>
    <mergeCell ref="AK59:AK60"/>
    <mergeCell ref="AI91:AI92"/>
    <mergeCell ref="AL90:AN90"/>
    <mergeCell ref="AC59:AD59"/>
    <mergeCell ref="Z90:AB90"/>
    <mergeCell ref="AQ98:AR98"/>
    <mergeCell ref="AQ122:AR122"/>
    <mergeCell ref="AQ128:AR128"/>
    <mergeCell ref="AQ127:AR127"/>
    <mergeCell ref="AQ124:AR126"/>
    <mergeCell ref="AQ105:AR105"/>
    <mergeCell ref="AC124:AE124"/>
    <mergeCell ref="Z124:AB124"/>
    <mergeCell ref="AO109:AP109"/>
    <mergeCell ref="AL109:AN109"/>
    <mergeCell ref="AF124:AH124"/>
    <mergeCell ref="AF110:AF111"/>
    <mergeCell ref="AC110:AC111"/>
    <mergeCell ref="AC109:AE109"/>
    <mergeCell ref="AQ121:AR121"/>
    <mergeCell ref="AQ115:AR115"/>
    <mergeCell ref="AQ106:AR106"/>
    <mergeCell ref="AQ120:AR120"/>
    <mergeCell ref="AB20:AD20"/>
    <mergeCell ref="AB21:AB22"/>
    <mergeCell ref="AC21:AD21"/>
    <mergeCell ref="AE20:AG20"/>
    <mergeCell ref="AF21:AG21"/>
    <mergeCell ref="Z59:AA59"/>
    <mergeCell ref="AF91:AF92"/>
    <mergeCell ref="AF59:AG59"/>
    <mergeCell ref="AI21:AJ21"/>
    <mergeCell ref="AH59:AH60"/>
    <mergeCell ref="AH71:AJ71"/>
    <mergeCell ref="AF84:AG84"/>
    <mergeCell ref="Y52:Z52"/>
    <mergeCell ref="AI59:AJ59"/>
    <mergeCell ref="AA47:AB47"/>
    <mergeCell ref="AH20:AJ20"/>
    <mergeCell ref="AH58:AJ58"/>
    <mergeCell ref="Z84:AA84"/>
    <mergeCell ref="AB84:AC84"/>
    <mergeCell ref="AE21:AE22"/>
    <mergeCell ref="Y58:AA58"/>
    <mergeCell ref="Y59:Y60"/>
    <mergeCell ref="AC91:AC92"/>
    <mergeCell ref="Z91:Z92"/>
    <mergeCell ref="W90:Y90"/>
    <mergeCell ref="Y47:Z47"/>
    <mergeCell ref="AA52:AB52"/>
    <mergeCell ref="AD84:AE84"/>
    <mergeCell ref="AB71:AD71"/>
    <mergeCell ref="V84:W84"/>
    <mergeCell ref="AC90:AE90"/>
    <mergeCell ref="AB58:AD58"/>
    <mergeCell ref="AE58:AG58"/>
    <mergeCell ref="AE71:AG71"/>
    <mergeCell ref="Y71:AA71"/>
    <mergeCell ref="AF90:AH90"/>
    <mergeCell ref="V21:V22"/>
    <mergeCell ref="H72:I72"/>
    <mergeCell ref="D91:D92"/>
    <mergeCell ref="F91:H91"/>
    <mergeCell ref="J72:K72"/>
    <mergeCell ref="L91:N91"/>
    <mergeCell ref="T91:T92"/>
    <mergeCell ref="O91:Q91"/>
    <mergeCell ref="R91:S91"/>
    <mergeCell ref="S52:T52"/>
    <mergeCell ref="H71:Q71"/>
    <mergeCell ref="N59:N60"/>
    <mergeCell ref="O59:P59"/>
    <mergeCell ref="I52:J52"/>
    <mergeCell ref="T90:V90"/>
    <mergeCell ref="V71:X71"/>
    <mergeCell ref="L72:M72"/>
    <mergeCell ref="X84:Y84"/>
    <mergeCell ref="P72:Q72"/>
    <mergeCell ref="C72:D72"/>
    <mergeCell ref="E72:E73"/>
    <mergeCell ref="I91:K91"/>
    <mergeCell ref="C90:E90"/>
    <mergeCell ref="C91:C92"/>
    <mergeCell ref="S156:T156"/>
    <mergeCell ref="I156:J156"/>
    <mergeCell ref="Q148:R148"/>
    <mergeCell ref="M148:N148"/>
    <mergeCell ref="R110:S110"/>
    <mergeCell ref="T110:T111"/>
    <mergeCell ref="F110:H110"/>
    <mergeCell ref="I148:J148"/>
    <mergeCell ref="M147:AB147"/>
    <mergeCell ref="C147:L147"/>
    <mergeCell ref="U148:V148"/>
    <mergeCell ref="C125:C126"/>
    <mergeCell ref="R125:S125"/>
    <mergeCell ref="Z125:Z126"/>
    <mergeCell ref="V137:W137"/>
    <mergeCell ref="C124:S124"/>
    <mergeCell ref="D110:D111"/>
    <mergeCell ref="W124:Y124"/>
    <mergeCell ref="B3:E3"/>
    <mergeCell ref="B8:E8"/>
    <mergeCell ref="A125:A126"/>
    <mergeCell ref="H3:O3"/>
    <mergeCell ref="F125:H125"/>
    <mergeCell ref="B141:J141"/>
    <mergeCell ref="A148:B149"/>
    <mergeCell ref="C148:D148"/>
    <mergeCell ref="E148:F148"/>
    <mergeCell ref="O125:Q125"/>
    <mergeCell ref="O148:P148"/>
    <mergeCell ref="K148:L148"/>
    <mergeCell ref="I125:K125"/>
    <mergeCell ref="A52:B53"/>
    <mergeCell ref="E44:F44"/>
    <mergeCell ref="E40:F40"/>
    <mergeCell ref="C52:D52"/>
    <mergeCell ref="E52:F52"/>
    <mergeCell ref="C41:D41"/>
    <mergeCell ref="C44:D44"/>
    <mergeCell ref="A58:B58"/>
    <mergeCell ref="A51:B51"/>
    <mergeCell ref="E45:F45"/>
    <mergeCell ref="G47:H47"/>
    <mergeCell ref="H4:O4"/>
    <mergeCell ref="H5:O5"/>
    <mergeCell ref="H6:O6"/>
    <mergeCell ref="B4:E4"/>
    <mergeCell ref="B5:E5"/>
    <mergeCell ref="B6:E6"/>
    <mergeCell ref="B7:E7"/>
    <mergeCell ref="A124:B124"/>
    <mergeCell ref="B144:J144"/>
    <mergeCell ref="B142:J142"/>
    <mergeCell ref="B138:J138"/>
    <mergeCell ref="B140:J140"/>
    <mergeCell ref="A137:J137"/>
    <mergeCell ref="I47:J47"/>
    <mergeCell ref="G59:G60"/>
    <mergeCell ref="F59:F60"/>
    <mergeCell ref="C59:E60"/>
    <mergeCell ref="E47:F47"/>
    <mergeCell ref="C67:E67"/>
    <mergeCell ref="C68:E68"/>
    <mergeCell ref="C62:E62"/>
    <mergeCell ref="C61:E61"/>
    <mergeCell ref="K59:K60"/>
    <mergeCell ref="L59:M59"/>
    <mergeCell ref="A90:B90"/>
    <mergeCell ref="A109:B109"/>
    <mergeCell ref="D107:E107"/>
    <mergeCell ref="C109:E109"/>
    <mergeCell ref="C110:C111"/>
    <mergeCell ref="Y148:Z148"/>
    <mergeCell ref="W148:X148"/>
    <mergeCell ref="L110:N110"/>
    <mergeCell ref="O110:Q110"/>
    <mergeCell ref="B139:J139"/>
    <mergeCell ref="S148:T148"/>
    <mergeCell ref="T109:V109"/>
    <mergeCell ref="Y137:AA137"/>
    <mergeCell ref="D125:D126"/>
    <mergeCell ref="T125:T126"/>
    <mergeCell ref="W91:W92"/>
    <mergeCell ref="W109:Y109"/>
    <mergeCell ref="E110:E111"/>
    <mergeCell ref="I110:K110"/>
    <mergeCell ref="W125:W126"/>
    <mergeCell ref="F109:S109"/>
    <mergeCell ref="Z109:AB109"/>
    <mergeCell ref="E91:E92"/>
    <mergeCell ref="Z110:Z111"/>
    <mergeCell ref="K170:L170"/>
    <mergeCell ref="L125:N125"/>
    <mergeCell ref="G148:H148"/>
    <mergeCell ref="E125:E126"/>
    <mergeCell ref="E156:F156"/>
    <mergeCell ref="A154:W154"/>
    <mergeCell ref="A155:B155"/>
    <mergeCell ref="M155:AB155"/>
    <mergeCell ref="C155:L155"/>
    <mergeCell ref="Y156:Z156"/>
    <mergeCell ref="A158:B158"/>
    <mergeCell ref="A150:B150"/>
    <mergeCell ref="W156:X156"/>
    <mergeCell ref="AA156:AB156"/>
    <mergeCell ref="AA148:AB148"/>
    <mergeCell ref="AB137:AD137"/>
    <mergeCell ref="AC125:AC126"/>
    <mergeCell ref="U156:V156"/>
    <mergeCell ref="K156:L156"/>
    <mergeCell ref="A152:B152"/>
    <mergeCell ref="Q156:R156"/>
    <mergeCell ref="M156:N156"/>
    <mergeCell ref="A153:B153"/>
    <mergeCell ref="O156:P156"/>
    <mergeCell ref="E170:F170"/>
    <mergeCell ref="C170:D170"/>
    <mergeCell ref="G170:H170"/>
    <mergeCell ref="I170:J170"/>
    <mergeCell ref="B110:B111"/>
    <mergeCell ref="B145:J145"/>
    <mergeCell ref="G156:H156"/>
    <mergeCell ref="A166:B166"/>
    <mergeCell ref="A164:B164"/>
    <mergeCell ref="B143:J143"/>
    <mergeCell ref="A168:B168"/>
    <mergeCell ref="C156:D156"/>
    <mergeCell ref="A161:B161"/>
    <mergeCell ref="A163:B163"/>
    <mergeCell ref="A147:B147"/>
    <mergeCell ref="B125:B126"/>
    <mergeCell ref="A156:B157"/>
    <mergeCell ref="A165:B165"/>
    <mergeCell ref="A162:B162"/>
  </mergeCells>
  <phoneticPr fontId="0" type="noConversion"/>
  <dataValidations count="3">
    <dataValidation type="list" allowBlank="1" showInputMessage="1" showErrorMessage="1" sqref="C23:C44">
      <formula1>$AT$21:$AT$25</formula1>
    </dataValidation>
    <dataValidation type="list" allowBlank="1" showInputMessage="1" showErrorMessage="1" sqref="E23:E44">
      <formula1>$AU$21:$AU$25</formula1>
    </dataValidation>
    <dataValidation type="list" allowBlank="1" showInputMessage="1" showErrorMessage="1" sqref="A174:A182">
      <formula1>$AT$174:$AT$178</formula1>
    </dataValidation>
  </dataValidations>
  <pageMargins left="0.78740157480314965" right="0.78740157480314965" top="0.98425196850393704" bottom="0.98425196850393704" header="0" footer="0"/>
  <pageSetup paperSize="9" scale="16" fitToHeight="2" orientation="landscape" r:id="rId1"/>
  <headerFooter alignWithMargins="0">
    <oddFooter>&amp;LVers.1_11.12.2014</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BA192"/>
  <sheetViews>
    <sheetView showGridLines="0" zoomScaleNormal="85" workbookViewId="0"/>
  </sheetViews>
  <sheetFormatPr defaultColWidth="9.140625" defaultRowHeight="12.75" x14ac:dyDescent="0.25"/>
  <cols>
    <col min="1" max="1" width="32.140625" style="157" customWidth="1"/>
    <col min="2" max="2" width="68" style="157" customWidth="1"/>
    <col min="3" max="3" width="17.42578125" style="157" customWidth="1"/>
    <col min="4" max="4" width="14.28515625" style="157" customWidth="1"/>
    <col min="5" max="5" width="14.7109375" style="157" customWidth="1"/>
    <col min="6" max="6" width="12" style="157" customWidth="1"/>
    <col min="7" max="7" width="15.5703125" style="157" customWidth="1"/>
    <col min="8" max="8" width="14.5703125" style="157" customWidth="1"/>
    <col min="9" max="9" width="12.140625" style="157" customWidth="1"/>
    <col min="10" max="10" width="11.7109375" style="157" customWidth="1"/>
    <col min="11" max="11" width="12.5703125" style="157" customWidth="1"/>
    <col min="12" max="12" width="11" style="157" customWidth="1"/>
    <col min="13" max="13" width="12.42578125" style="157" customWidth="1"/>
    <col min="14" max="14" width="13.42578125" style="157" customWidth="1"/>
    <col min="15" max="15" width="12.140625" style="157" customWidth="1"/>
    <col min="16" max="16" width="11.28515625" style="157" customWidth="1"/>
    <col min="17" max="17" width="10.42578125" style="157" customWidth="1"/>
    <col min="18" max="18" width="12.42578125" style="157" customWidth="1"/>
    <col min="19" max="19" width="13" style="157" customWidth="1"/>
    <col min="20" max="20" width="14.5703125" style="157" customWidth="1"/>
    <col min="21" max="21" width="12.5703125" style="157" customWidth="1"/>
    <col min="22" max="22" width="15.85546875" style="157" customWidth="1"/>
    <col min="23" max="23" width="13.42578125" style="157" customWidth="1"/>
    <col min="24" max="24" width="12.42578125" style="157" customWidth="1"/>
    <col min="25" max="25" width="15.140625" style="157" customWidth="1"/>
    <col min="26" max="26" width="14.28515625" style="157" customWidth="1"/>
    <col min="27" max="27" width="13.140625" style="157" customWidth="1"/>
    <col min="28" max="28" width="14.28515625" style="157" customWidth="1"/>
    <col min="29" max="29" width="14.140625" style="157" customWidth="1"/>
    <col min="30" max="30" width="13.140625" style="157" customWidth="1"/>
    <col min="31" max="31" width="14.140625" style="157" customWidth="1"/>
    <col min="32" max="32" width="14.5703125" style="157" customWidth="1"/>
    <col min="33" max="33" width="13.140625" style="157" customWidth="1"/>
    <col min="34" max="34" width="14.28515625" style="157" customWidth="1"/>
    <col min="35" max="35" width="13.85546875" style="157" customWidth="1"/>
    <col min="36" max="36" width="13.140625" style="157" customWidth="1"/>
    <col min="37" max="37" width="14.140625" style="157" customWidth="1"/>
    <col min="38" max="39" width="13.140625" style="157" customWidth="1"/>
    <col min="40" max="40" width="13.85546875" style="157" customWidth="1"/>
    <col min="41" max="42" width="13.140625" style="157" customWidth="1"/>
    <col min="43" max="43" width="14.28515625" style="157" customWidth="1"/>
    <col min="44" max="44" width="13.85546875" style="157" customWidth="1"/>
    <col min="45" max="45" width="28.140625" style="157" customWidth="1"/>
    <col min="46" max="46" width="18.85546875" style="158" hidden="1" customWidth="1"/>
    <col min="47" max="47" width="19.5703125" style="158" hidden="1" customWidth="1"/>
    <col min="48" max="49" width="14.85546875" style="158" customWidth="1"/>
    <col min="50" max="51" width="14.85546875" style="157" customWidth="1"/>
    <col min="52" max="16384" width="9.140625" style="157"/>
  </cols>
  <sheetData>
    <row r="1" spans="1:49" ht="15.75" x14ac:dyDescent="0.25">
      <c r="A1" s="407" t="s">
        <v>301</v>
      </c>
      <c r="AT1" s="157"/>
      <c r="AU1" s="157"/>
      <c r="AV1" s="157"/>
      <c r="AW1" s="157"/>
    </row>
    <row r="2" spans="1:49" ht="13.5" thickBot="1" x14ac:dyDescent="0.3">
      <c r="A2" s="832"/>
      <c r="AT2" s="157"/>
      <c r="AU2" s="157"/>
      <c r="AV2" s="157"/>
      <c r="AW2" s="157"/>
    </row>
    <row r="3" spans="1:49" x14ac:dyDescent="0.2">
      <c r="A3" s="32" t="s">
        <v>111</v>
      </c>
      <c r="B3" s="1293">
        <f>Übersicht!B4</f>
        <v>0</v>
      </c>
      <c r="C3" s="1294"/>
      <c r="D3" s="1294"/>
      <c r="E3" s="1295"/>
      <c r="F3" s="182"/>
      <c r="G3" s="186" t="s">
        <v>110</v>
      </c>
      <c r="H3" s="1300" t="s">
        <v>109</v>
      </c>
      <c r="I3" s="1300"/>
      <c r="J3" s="1300"/>
      <c r="K3" s="1300"/>
      <c r="L3" s="1301"/>
      <c r="M3" s="1301"/>
      <c r="N3" s="1301"/>
      <c r="O3" s="1301"/>
      <c r="P3" s="725" t="s">
        <v>108</v>
      </c>
      <c r="S3" s="69"/>
      <c r="T3" s="69"/>
      <c r="U3" s="69"/>
      <c r="V3" s="69"/>
      <c r="AT3" s="157"/>
      <c r="AU3" s="157"/>
      <c r="AV3" s="157"/>
      <c r="AW3" s="157"/>
    </row>
    <row r="4" spans="1:49" x14ac:dyDescent="0.2">
      <c r="A4" s="175" t="s">
        <v>107</v>
      </c>
      <c r="B4" s="1282"/>
      <c r="C4" s="1196"/>
      <c r="D4" s="1196"/>
      <c r="E4" s="1233"/>
      <c r="F4" s="182"/>
      <c r="G4" s="184" t="s">
        <v>26</v>
      </c>
      <c r="H4" s="1302" t="s">
        <v>284</v>
      </c>
      <c r="I4" s="1302"/>
      <c r="J4" s="1302"/>
      <c r="K4" s="1302"/>
      <c r="L4" s="1303"/>
      <c r="M4" s="1303"/>
      <c r="N4" s="1303"/>
      <c r="O4" s="1303"/>
      <c r="P4" s="726"/>
      <c r="S4" s="552"/>
      <c r="T4" s="552"/>
      <c r="U4" s="552"/>
      <c r="V4" s="552"/>
      <c r="AT4" s="157"/>
      <c r="AU4" s="157"/>
      <c r="AV4" s="157"/>
      <c r="AW4" s="157"/>
    </row>
    <row r="5" spans="1:49" x14ac:dyDescent="0.2">
      <c r="A5" s="175" t="s">
        <v>106</v>
      </c>
      <c r="B5" s="1282"/>
      <c r="C5" s="1196"/>
      <c r="D5" s="1196"/>
      <c r="E5" s="1233"/>
      <c r="F5" s="182"/>
      <c r="G5" s="184" t="s">
        <v>25</v>
      </c>
      <c r="H5" s="1304" t="s">
        <v>105</v>
      </c>
      <c r="I5" s="1304"/>
      <c r="J5" s="1304"/>
      <c r="K5" s="1304"/>
      <c r="L5" s="1305"/>
      <c r="M5" s="1305"/>
      <c r="N5" s="1305"/>
      <c r="O5" s="1305"/>
      <c r="P5" s="726"/>
      <c r="S5" s="552"/>
      <c r="T5" s="552"/>
      <c r="U5" s="552"/>
      <c r="V5" s="552"/>
      <c r="AT5" s="157"/>
      <c r="AU5" s="157"/>
      <c r="AV5" s="157"/>
      <c r="AW5" s="157"/>
    </row>
    <row r="6" spans="1:49" x14ac:dyDescent="0.2">
      <c r="A6" s="175" t="s">
        <v>319</v>
      </c>
      <c r="B6" s="1281"/>
      <c r="C6" s="1196"/>
      <c r="D6" s="1196"/>
      <c r="E6" s="1233"/>
      <c r="F6" s="182"/>
      <c r="G6" s="184" t="s">
        <v>24</v>
      </c>
      <c r="H6" s="1296">
        <f>Übersicht!B16</f>
        <v>0</v>
      </c>
      <c r="I6" s="1296"/>
      <c r="J6" s="1296"/>
      <c r="K6" s="1296"/>
      <c r="L6" s="1297"/>
      <c r="M6" s="1297"/>
      <c r="N6" s="1297"/>
      <c r="O6" s="1297"/>
      <c r="P6" s="726"/>
      <c r="S6" s="552"/>
      <c r="T6" s="552"/>
      <c r="U6" s="552"/>
      <c r="V6" s="552"/>
      <c r="AT6" s="157"/>
      <c r="AU6" s="157"/>
      <c r="AV6" s="157"/>
      <c r="AW6" s="157"/>
    </row>
    <row r="7" spans="1:49" x14ac:dyDescent="0.2">
      <c r="A7" s="175" t="s">
        <v>104</v>
      </c>
      <c r="B7" s="1282"/>
      <c r="C7" s="1196"/>
      <c r="D7" s="1196"/>
      <c r="E7" s="1233"/>
      <c r="F7" s="182"/>
      <c r="G7" s="184" t="s">
        <v>23</v>
      </c>
      <c r="H7" s="1296">
        <f>Übersicht!B17</f>
        <v>0</v>
      </c>
      <c r="I7" s="1296"/>
      <c r="J7" s="1296"/>
      <c r="K7" s="1296"/>
      <c r="L7" s="1297"/>
      <c r="M7" s="1297"/>
      <c r="N7" s="1297"/>
      <c r="O7" s="1297"/>
      <c r="P7" s="726"/>
      <c r="S7" s="552"/>
      <c r="T7" s="552"/>
      <c r="U7" s="552"/>
      <c r="V7" s="552"/>
      <c r="AT7" s="157"/>
      <c r="AU7" s="157"/>
      <c r="AV7" s="157"/>
      <c r="AW7" s="157"/>
    </row>
    <row r="8" spans="1:49" x14ac:dyDescent="0.2">
      <c r="A8" s="175" t="s">
        <v>103</v>
      </c>
      <c r="B8" s="1282"/>
      <c r="C8" s="1196"/>
      <c r="D8" s="1196"/>
      <c r="E8" s="1233"/>
      <c r="F8" s="182"/>
      <c r="G8" s="184" t="s">
        <v>22</v>
      </c>
      <c r="H8" s="1296">
        <f>Übersicht!B18</f>
        <v>0</v>
      </c>
      <c r="I8" s="1296"/>
      <c r="J8" s="1296"/>
      <c r="K8" s="1296"/>
      <c r="L8" s="1297"/>
      <c r="M8" s="1297"/>
      <c r="N8" s="1297"/>
      <c r="O8" s="1297"/>
      <c r="P8" s="726"/>
      <c r="S8" s="552"/>
      <c r="T8" s="552"/>
      <c r="U8" s="552"/>
      <c r="V8" s="552"/>
      <c r="AT8" s="157"/>
      <c r="AU8" s="157"/>
      <c r="AV8" s="157"/>
      <c r="AW8" s="157"/>
    </row>
    <row r="9" spans="1:49" x14ac:dyDescent="0.2">
      <c r="A9" s="175" t="s">
        <v>102</v>
      </c>
      <c r="B9" s="1282"/>
      <c r="C9" s="1196"/>
      <c r="D9" s="1196"/>
      <c r="E9" s="1233"/>
      <c r="F9" s="182"/>
      <c r="G9" s="184" t="s">
        <v>21</v>
      </c>
      <c r="H9" s="1296">
        <f>Übersicht!B19</f>
        <v>0</v>
      </c>
      <c r="I9" s="1296"/>
      <c r="J9" s="1296"/>
      <c r="K9" s="1296"/>
      <c r="L9" s="1297"/>
      <c r="M9" s="1297"/>
      <c r="N9" s="1297"/>
      <c r="O9" s="1297"/>
      <c r="P9" s="726"/>
      <c r="S9" s="552"/>
      <c r="T9" s="552"/>
      <c r="U9" s="552"/>
      <c r="V9" s="552"/>
      <c r="AT9" s="157"/>
      <c r="AU9" s="157"/>
      <c r="AV9" s="157"/>
      <c r="AW9" s="157"/>
    </row>
    <row r="10" spans="1:49" ht="13.5" thickBot="1" x14ac:dyDescent="0.25">
      <c r="A10" s="175" t="s">
        <v>101</v>
      </c>
      <c r="B10" s="1282"/>
      <c r="C10" s="1196"/>
      <c r="D10" s="1196"/>
      <c r="E10" s="1233"/>
      <c r="F10" s="182"/>
      <c r="G10" s="183" t="s">
        <v>20</v>
      </c>
      <c r="H10" s="1298">
        <f>Übersicht!B20</f>
        <v>0</v>
      </c>
      <c r="I10" s="1298"/>
      <c r="J10" s="1298"/>
      <c r="K10" s="1298"/>
      <c r="L10" s="1299"/>
      <c r="M10" s="1299"/>
      <c r="N10" s="1299"/>
      <c r="O10" s="1299"/>
      <c r="P10" s="727"/>
      <c r="S10" s="552"/>
      <c r="T10" s="552"/>
      <c r="U10" s="552"/>
      <c r="V10" s="552"/>
      <c r="AT10" s="157"/>
      <c r="AU10" s="157"/>
      <c r="AV10" s="157"/>
      <c r="AW10" s="157"/>
    </row>
    <row r="11" spans="1:49" x14ac:dyDescent="0.25">
      <c r="A11" s="175" t="s">
        <v>100</v>
      </c>
      <c r="B11" s="1282"/>
      <c r="C11" s="1196"/>
      <c r="D11" s="1196"/>
      <c r="E11" s="1233"/>
      <c r="F11" s="182"/>
      <c r="G11" s="182"/>
      <c r="H11" s="182"/>
      <c r="I11" s="182"/>
      <c r="J11" s="182"/>
      <c r="K11" s="182"/>
      <c r="L11" s="158"/>
      <c r="M11" s="158"/>
      <c r="N11" s="158"/>
      <c r="O11" s="553"/>
      <c r="P11" s="553"/>
      <c r="Q11" s="158"/>
      <c r="R11" s="158"/>
      <c r="S11" s="158"/>
      <c r="AT11" s="157"/>
      <c r="AU11" s="157"/>
      <c r="AV11" s="157"/>
      <c r="AW11" s="157"/>
    </row>
    <row r="12" spans="1:49" x14ac:dyDescent="0.25">
      <c r="A12" s="175" t="s">
        <v>99</v>
      </c>
      <c r="B12" s="1284"/>
      <c r="C12" s="1285"/>
      <c r="D12" s="1285"/>
      <c r="E12" s="1286"/>
      <c r="F12" s="178"/>
      <c r="G12" s="178"/>
      <c r="H12" s="178"/>
      <c r="I12" s="178"/>
      <c r="J12" s="178"/>
      <c r="K12" s="178"/>
      <c r="L12" s="158"/>
      <c r="M12" s="158"/>
      <c r="N12" s="158"/>
      <c r="O12" s="553"/>
      <c r="P12" s="553"/>
      <c r="Q12" s="158"/>
      <c r="R12" s="158"/>
      <c r="S12" s="158"/>
      <c r="AT12" s="157"/>
      <c r="AU12" s="157"/>
      <c r="AV12" s="157"/>
      <c r="AW12" s="157"/>
    </row>
    <row r="13" spans="1:49" x14ac:dyDescent="0.2">
      <c r="A13" s="175" t="s">
        <v>98</v>
      </c>
      <c r="B13" s="1288" t="str">
        <f>B173</f>
        <v>0</v>
      </c>
      <c r="C13" s="1289"/>
      <c r="D13" s="1289"/>
      <c r="E13" s="1290"/>
      <c r="F13" s="178"/>
      <c r="G13" s="178"/>
      <c r="H13" s="178"/>
      <c r="I13" s="178"/>
      <c r="J13" s="178"/>
      <c r="K13" s="178"/>
      <c r="L13" s="158"/>
      <c r="M13" s="158"/>
      <c r="N13" s="158"/>
      <c r="O13" s="553"/>
      <c r="P13" s="553"/>
      <c r="Q13" s="158"/>
      <c r="R13" s="158"/>
      <c r="S13" s="158"/>
      <c r="AT13" s="157"/>
      <c r="AU13" s="157"/>
      <c r="AV13" s="157"/>
      <c r="AW13" s="157"/>
    </row>
    <row r="14" spans="1:49" x14ac:dyDescent="0.25">
      <c r="A14" s="175" t="s">
        <v>97</v>
      </c>
      <c r="B14" s="181"/>
      <c r="C14" s="873">
        <v>7.45</v>
      </c>
      <c r="D14" s="180" t="s">
        <v>9</v>
      </c>
      <c r="E14" s="179" t="s">
        <v>34</v>
      </c>
      <c r="F14" s="178"/>
      <c r="G14" s="178"/>
      <c r="H14" s="178"/>
      <c r="I14" s="178"/>
      <c r="J14" s="178"/>
      <c r="K14" s="178"/>
      <c r="L14" s="158"/>
      <c r="M14" s="158"/>
      <c r="N14" s="158"/>
      <c r="O14" s="553"/>
      <c r="P14" s="553"/>
      <c r="Q14" s="158"/>
      <c r="R14" s="158"/>
      <c r="S14" s="158"/>
      <c r="AT14" s="157"/>
      <c r="AU14" s="157"/>
      <c r="AV14" s="157"/>
      <c r="AW14" s="157"/>
    </row>
    <row r="15" spans="1:49" x14ac:dyDescent="0.25">
      <c r="A15" s="175" t="s">
        <v>89</v>
      </c>
      <c r="B15" s="177"/>
      <c r="C15" s="173"/>
      <c r="D15" s="176">
        <f>K168</f>
        <v>0</v>
      </c>
      <c r="E15" s="163">
        <f>D15/$C$14</f>
        <v>0</v>
      </c>
      <c r="F15" s="167"/>
      <c r="G15" s="167"/>
      <c r="H15" s="167"/>
      <c r="I15" s="167"/>
      <c r="J15" s="167"/>
      <c r="K15" s="167"/>
      <c r="L15" s="158"/>
      <c r="M15" s="158"/>
      <c r="N15" s="158"/>
      <c r="O15" s="553"/>
      <c r="P15" s="553"/>
      <c r="Q15" s="158"/>
      <c r="R15" s="158"/>
      <c r="S15" s="158"/>
      <c r="AT15" s="157"/>
      <c r="AU15" s="157"/>
      <c r="AV15" s="157"/>
      <c r="AW15" s="157"/>
    </row>
    <row r="16" spans="1:49" x14ac:dyDescent="0.25">
      <c r="A16" s="175" t="s">
        <v>96</v>
      </c>
      <c r="B16" s="174"/>
      <c r="C16" s="173"/>
      <c r="D16" s="172">
        <f>K172</f>
        <v>0</v>
      </c>
      <c r="E16" s="163">
        <f>D16/$C$14</f>
        <v>0</v>
      </c>
      <c r="F16" s="167"/>
      <c r="G16" s="167"/>
      <c r="H16" s="167"/>
      <c r="I16" s="167"/>
      <c r="J16" s="167"/>
      <c r="K16" s="167"/>
      <c r="L16" s="158"/>
      <c r="M16" s="158"/>
      <c r="N16" s="158"/>
      <c r="O16" s="553"/>
      <c r="P16" s="553"/>
      <c r="Q16" s="158"/>
      <c r="R16" s="158"/>
      <c r="S16" s="158"/>
      <c r="AT16" s="157"/>
      <c r="AU16" s="157"/>
      <c r="AV16" s="157"/>
      <c r="AW16" s="157"/>
    </row>
    <row r="17" spans="1:49" x14ac:dyDescent="0.25">
      <c r="A17" s="171" t="s">
        <v>95</v>
      </c>
      <c r="B17" s="170"/>
      <c r="C17" s="169"/>
      <c r="D17" s="168">
        <f>K173</f>
        <v>0</v>
      </c>
      <c r="E17" s="163">
        <f>D17/$C$14</f>
        <v>0</v>
      </c>
      <c r="F17" s="167"/>
      <c r="G17" s="167"/>
      <c r="H17" s="167"/>
      <c r="I17" s="167"/>
      <c r="J17" s="167"/>
      <c r="K17" s="167"/>
      <c r="L17" s="158"/>
      <c r="M17" s="158"/>
      <c r="N17" s="158"/>
      <c r="O17" s="553"/>
      <c r="P17" s="553"/>
      <c r="Q17" s="158"/>
      <c r="R17" s="158"/>
      <c r="S17" s="158"/>
      <c r="AT17" s="157"/>
      <c r="AU17" s="157"/>
      <c r="AV17" s="157"/>
      <c r="AW17" s="157"/>
    </row>
    <row r="18" spans="1:49" ht="13.5" thickBot="1" x14ac:dyDescent="0.3">
      <c r="A18" s="166" t="s">
        <v>307</v>
      </c>
      <c r="B18" s="165"/>
      <c r="C18" s="164"/>
      <c r="D18" s="554">
        <f>K183</f>
        <v>0</v>
      </c>
      <c r="E18" s="827">
        <f>D18/$C$14</f>
        <v>0</v>
      </c>
      <c r="N18" s="555"/>
      <c r="AT18" s="157"/>
      <c r="AU18" s="157"/>
      <c r="AV18" s="157"/>
      <c r="AW18" s="157"/>
    </row>
    <row r="19" spans="1:49" ht="13.5" thickBot="1" x14ac:dyDescent="0.3">
      <c r="A19" s="1291"/>
      <c r="B19" s="1291"/>
      <c r="C19" s="1291"/>
      <c r="D19" s="1291"/>
      <c r="E19" s="1291"/>
      <c r="F19" s="1291"/>
      <c r="G19" s="1291"/>
      <c r="H19" s="1291"/>
      <c r="I19" s="1291"/>
      <c r="J19" s="1291"/>
      <c r="K19" s="1291"/>
      <c r="L19" s="1291"/>
      <c r="M19" s="1291"/>
      <c r="N19" s="1291"/>
      <c r="O19" s="1291"/>
      <c r="P19" s="1291"/>
      <c r="Q19" s="1291"/>
      <c r="R19" s="1291"/>
      <c r="S19" s="1291"/>
      <c r="T19" s="1291"/>
      <c r="U19" s="1291"/>
      <c r="V19" s="1291"/>
      <c r="W19" s="1291"/>
      <c r="X19" s="1291"/>
      <c r="Y19" s="1291"/>
      <c r="Z19" s="1291"/>
      <c r="AA19" s="1291"/>
    </row>
    <row r="20" spans="1:49" x14ac:dyDescent="0.25">
      <c r="A20" s="162" t="s">
        <v>320</v>
      </c>
      <c r="B20" s="816"/>
      <c r="C20" s="1161" t="s">
        <v>51</v>
      </c>
      <c r="D20" s="1162"/>
      <c r="E20" s="1162"/>
      <c r="F20" s="1162"/>
      <c r="G20" s="1163"/>
      <c r="H20" s="556"/>
      <c r="I20" s="999" t="s">
        <v>28</v>
      </c>
      <c r="J20" s="1162"/>
      <c r="K20" s="1162"/>
      <c r="L20" s="1162"/>
      <c r="M20" s="1162"/>
      <c r="N20" s="1162"/>
      <c r="O20" s="1162"/>
      <c r="P20" s="1162"/>
      <c r="Q20" s="1162"/>
      <c r="R20" s="1162"/>
      <c r="S20" s="1162"/>
      <c r="T20" s="1162"/>
      <c r="U20" s="1242"/>
      <c r="V20" s="1164" t="s">
        <v>299</v>
      </c>
      <c r="W20" s="968"/>
      <c r="X20" s="968"/>
      <c r="Y20" s="1132" t="s">
        <v>46</v>
      </c>
      <c r="Z20" s="1132"/>
      <c r="AA20" s="1132"/>
      <c r="AB20" s="1132" t="s">
        <v>45</v>
      </c>
      <c r="AC20" s="1132"/>
      <c r="AD20" s="1132"/>
      <c r="AE20" s="1132" t="s">
        <v>44</v>
      </c>
      <c r="AF20" s="1132"/>
      <c r="AG20" s="1132"/>
      <c r="AH20" s="1132" t="s">
        <v>43</v>
      </c>
      <c r="AI20" s="1132"/>
      <c r="AJ20" s="1132"/>
      <c r="AK20" s="1132" t="s">
        <v>42</v>
      </c>
      <c r="AL20" s="1132"/>
      <c r="AM20" s="1132"/>
      <c r="AN20" s="1132" t="s">
        <v>41</v>
      </c>
      <c r="AO20" s="1132"/>
      <c r="AP20" s="1132"/>
      <c r="AQ20" s="1113" t="s">
        <v>30</v>
      </c>
      <c r="AR20" s="1154"/>
      <c r="AS20" s="1143" t="s">
        <v>40</v>
      </c>
    </row>
    <row r="21" spans="1:49" ht="22.5" customHeight="1" x14ac:dyDescent="0.25">
      <c r="A21" s="1287" t="s">
        <v>285</v>
      </c>
      <c r="B21" s="1292" t="s">
        <v>94</v>
      </c>
      <c r="C21" s="1206" t="s">
        <v>93</v>
      </c>
      <c r="D21" s="967"/>
      <c r="E21" s="1052" t="s">
        <v>92</v>
      </c>
      <c r="F21" s="1133"/>
      <c r="G21" s="1149" t="s">
        <v>91</v>
      </c>
      <c r="H21" s="990" t="s">
        <v>90</v>
      </c>
      <c r="I21" s="1052" t="str">
        <f>Übersicht!E24</f>
        <v>JJJJ</v>
      </c>
      <c r="J21" s="1148"/>
      <c r="K21" s="1052" t="s">
        <v>90</v>
      </c>
      <c r="L21" s="1052" t="str">
        <f>Übersicht!F24</f>
        <v>JJJJ</v>
      </c>
      <c r="M21" s="1148"/>
      <c r="N21" s="1052" t="s">
        <v>90</v>
      </c>
      <c r="O21" s="1052" t="str">
        <f>Übersicht!G24</f>
        <v>JJJJ</v>
      </c>
      <c r="P21" s="1148"/>
      <c r="Q21" s="1052" t="s">
        <v>90</v>
      </c>
      <c r="R21" s="1052" t="str">
        <f>Übersicht!H24</f>
        <v>JJJJ</v>
      </c>
      <c r="S21" s="1148"/>
      <c r="T21" s="1052" t="s">
        <v>89</v>
      </c>
      <c r="U21" s="1198"/>
      <c r="V21" s="1152" t="s">
        <v>88</v>
      </c>
      <c r="W21" s="1128"/>
      <c r="X21" s="1133"/>
      <c r="Y21" s="1131" t="s">
        <v>88</v>
      </c>
      <c r="Z21" s="1128"/>
      <c r="AA21" s="1133"/>
      <c r="AB21" s="1131" t="s">
        <v>88</v>
      </c>
      <c r="AC21" s="1128"/>
      <c r="AD21" s="1133"/>
      <c r="AE21" s="1131" t="s">
        <v>88</v>
      </c>
      <c r="AF21" s="1128"/>
      <c r="AG21" s="1133"/>
      <c r="AH21" s="1131" t="s">
        <v>88</v>
      </c>
      <c r="AI21" s="1128"/>
      <c r="AJ21" s="1133"/>
      <c r="AK21" s="1131" t="s">
        <v>88</v>
      </c>
      <c r="AL21" s="1128"/>
      <c r="AM21" s="1133"/>
      <c r="AN21" s="1131" t="s">
        <v>88</v>
      </c>
      <c r="AO21" s="1128"/>
      <c r="AP21" s="1133"/>
      <c r="AQ21" s="161"/>
      <c r="AR21" s="161"/>
      <c r="AS21" s="1144"/>
      <c r="AT21" s="191" t="s">
        <v>87</v>
      </c>
      <c r="AU21" s="620" t="s">
        <v>86</v>
      </c>
    </row>
    <row r="22" spans="1:49" ht="51" x14ac:dyDescent="0.25">
      <c r="A22" s="1287"/>
      <c r="B22" s="1292"/>
      <c r="C22" s="1283"/>
      <c r="D22" s="967"/>
      <c r="E22" s="991"/>
      <c r="F22" s="1133"/>
      <c r="G22" s="1150"/>
      <c r="H22" s="1151"/>
      <c r="I22" s="23" t="s">
        <v>9</v>
      </c>
      <c r="J22" s="23" t="s">
        <v>8</v>
      </c>
      <c r="K22" s="1052"/>
      <c r="L22" s="23" t="s">
        <v>9</v>
      </c>
      <c r="M22" s="23" t="s">
        <v>8</v>
      </c>
      <c r="N22" s="1052"/>
      <c r="O22" s="23" t="s">
        <v>9</v>
      </c>
      <c r="P22" s="23" t="s">
        <v>8</v>
      </c>
      <c r="Q22" s="1052"/>
      <c r="R22" s="23" t="s">
        <v>9</v>
      </c>
      <c r="S22" s="23" t="s">
        <v>8</v>
      </c>
      <c r="T22" s="23" t="s">
        <v>9</v>
      </c>
      <c r="U22" s="22" t="s">
        <v>8</v>
      </c>
      <c r="V22" s="1153"/>
      <c r="W22" s="161" t="s">
        <v>9</v>
      </c>
      <c r="X22" s="161" t="s">
        <v>8</v>
      </c>
      <c r="Y22" s="1136"/>
      <c r="Z22" s="72" t="s">
        <v>9</v>
      </c>
      <c r="AA22" s="72" t="s">
        <v>8</v>
      </c>
      <c r="AB22" s="1131"/>
      <c r="AC22" s="72" t="s">
        <v>9</v>
      </c>
      <c r="AD22" s="72" t="s">
        <v>8</v>
      </c>
      <c r="AE22" s="1131"/>
      <c r="AF22" s="72" t="s">
        <v>9</v>
      </c>
      <c r="AG22" s="72" t="s">
        <v>8</v>
      </c>
      <c r="AH22" s="1131"/>
      <c r="AI22" s="72" t="s">
        <v>9</v>
      </c>
      <c r="AJ22" s="72" t="s">
        <v>8</v>
      </c>
      <c r="AK22" s="1131"/>
      <c r="AL22" s="72" t="s">
        <v>9</v>
      </c>
      <c r="AM22" s="72" t="s">
        <v>8</v>
      </c>
      <c r="AN22" s="1131"/>
      <c r="AO22" s="72" t="s">
        <v>9</v>
      </c>
      <c r="AP22" s="72" t="s">
        <v>8</v>
      </c>
      <c r="AQ22" s="161" t="s">
        <v>9</v>
      </c>
      <c r="AR22" s="161" t="s">
        <v>8</v>
      </c>
      <c r="AS22" s="1144"/>
      <c r="AT22" s="643" t="s">
        <v>85</v>
      </c>
      <c r="AU22" s="643" t="s">
        <v>84</v>
      </c>
    </row>
    <row r="23" spans="1:49" ht="51" x14ac:dyDescent="0.25">
      <c r="A23" s="463"/>
      <c r="B23" s="398"/>
      <c r="C23" s="1145"/>
      <c r="D23" s="1146"/>
      <c r="E23" s="1147"/>
      <c r="F23" s="1146"/>
      <c r="G23" s="820"/>
      <c r="H23" s="433"/>
      <c r="I23" s="156">
        <f t="shared" ref="I23:I44" si="0">$G23*H23</f>
        <v>0</v>
      </c>
      <c r="J23" s="156">
        <f t="shared" ref="J23:J44" si="1">I23/$C$14</f>
        <v>0</v>
      </c>
      <c r="K23" s="435"/>
      <c r="L23" s="156">
        <f t="shared" ref="L23:L44" si="2">$G23*K23</f>
        <v>0</v>
      </c>
      <c r="M23" s="156">
        <f t="shared" ref="M23:M44" si="3">L23/$C$14</f>
        <v>0</v>
      </c>
      <c r="N23" s="435"/>
      <c r="O23" s="156">
        <f>$G23*N23</f>
        <v>0</v>
      </c>
      <c r="P23" s="156">
        <f t="shared" ref="P23:P44" si="4">O23/$C$14</f>
        <v>0</v>
      </c>
      <c r="Q23" s="435"/>
      <c r="R23" s="156">
        <f t="shared" ref="R23:R44" si="5">$G23*Q23</f>
        <v>0</v>
      </c>
      <c r="S23" s="156">
        <f t="shared" ref="S23:S44" si="6">R23/$C$14</f>
        <v>0</v>
      </c>
      <c r="T23" s="123">
        <f t="shared" ref="T23:T44" si="7">R23+O23+L23+I23</f>
        <v>0</v>
      </c>
      <c r="U23" s="812">
        <f t="shared" ref="U23:U44" si="8">T23/$C$14</f>
        <v>0</v>
      </c>
      <c r="V23" s="823"/>
      <c r="W23" s="558">
        <f t="shared" ref="W23:W44" si="9">$T23*V23</f>
        <v>0</v>
      </c>
      <c r="X23" s="558">
        <f t="shared" ref="X23:X44" si="10">$U23*V23</f>
        <v>0</v>
      </c>
      <c r="Y23" s="437"/>
      <c r="Z23" s="558">
        <f t="shared" ref="Z23:Z44" si="11">$T23*Y23</f>
        <v>0</v>
      </c>
      <c r="AA23" s="558">
        <f t="shared" ref="AA23:AA44" si="12">$U23*Y23</f>
        <v>0</v>
      </c>
      <c r="AB23" s="437"/>
      <c r="AC23" s="558">
        <f t="shared" ref="AC23:AC44" si="13">$T23*AB23</f>
        <v>0</v>
      </c>
      <c r="AD23" s="558">
        <f t="shared" ref="AD23:AD44" si="14">$U23*AB23</f>
        <v>0</v>
      </c>
      <c r="AE23" s="437"/>
      <c r="AF23" s="558">
        <f t="shared" ref="AF23:AF44" si="15">$T23*AE23</f>
        <v>0</v>
      </c>
      <c r="AG23" s="558">
        <f t="shared" ref="AG23:AG44" si="16">$U23*AE23</f>
        <v>0</v>
      </c>
      <c r="AH23" s="437"/>
      <c r="AI23" s="558">
        <f t="shared" ref="AI23:AI44" si="17">$T23*AH23</f>
        <v>0</v>
      </c>
      <c r="AJ23" s="558">
        <f t="shared" ref="AJ23:AJ44" si="18">$U23*AH23</f>
        <v>0</v>
      </c>
      <c r="AK23" s="437"/>
      <c r="AL23" s="558">
        <f t="shared" ref="AL23:AL44" si="19">$T23*AK23</f>
        <v>0</v>
      </c>
      <c r="AM23" s="558">
        <f t="shared" ref="AM23:AM44" si="20">$U23*AK23</f>
        <v>0</v>
      </c>
      <c r="AN23" s="437"/>
      <c r="AO23" s="558">
        <f t="shared" ref="AO23:AO44" si="21">$T23*AN23</f>
        <v>0</v>
      </c>
      <c r="AP23" s="558">
        <f t="shared" ref="AP23:AP44" si="22">$U23*AN23</f>
        <v>0</v>
      </c>
      <c r="AQ23" s="558">
        <f t="shared" ref="AQ23:AR44" si="23">AO23+AL23+AI23+AF23+AC23+Z23+W23</f>
        <v>0</v>
      </c>
      <c r="AR23" s="558">
        <f t="shared" si="23"/>
        <v>0</v>
      </c>
      <c r="AS23" s="438"/>
      <c r="AT23" s="833" t="s">
        <v>294</v>
      </c>
      <c r="AU23" s="643" t="s">
        <v>83</v>
      </c>
    </row>
    <row r="24" spans="1:49" x14ac:dyDescent="0.25">
      <c r="A24" s="463"/>
      <c r="B24" s="398"/>
      <c r="C24" s="1145"/>
      <c r="D24" s="1146"/>
      <c r="E24" s="1147"/>
      <c r="F24" s="1146"/>
      <c r="G24" s="820"/>
      <c r="H24" s="433"/>
      <c r="I24" s="156">
        <f t="shared" si="0"/>
        <v>0</v>
      </c>
      <c r="J24" s="156">
        <f t="shared" si="1"/>
        <v>0</v>
      </c>
      <c r="K24" s="435"/>
      <c r="L24" s="156">
        <f t="shared" si="2"/>
        <v>0</v>
      </c>
      <c r="M24" s="156">
        <f t="shared" si="3"/>
        <v>0</v>
      </c>
      <c r="N24" s="435"/>
      <c r="O24" s="156">
        <f>$G24*N24</f>
        <v>0</v>
      </c>
      <c r="P24" s="156">
        <f t="shared" si="4"/>
        <v>0</v>
      </c>
      <c r="Q24" s="435"/>
      <c r="R24" s="156">
        <f t="shared" si="5"/>
        <v>0</v>
      </c>
      <c r="S24" s="156">
        <f t="shared" si="6"/>
        <v>0</v>
      </c>
      <c r="T24" s="123">
        <f t="shared" si="7"/>
        <v>0</v>
      </c>
      <c r="U24" s="812">
        <f t="shared" si="8"/>
        <v>0</v>
      </c>
      <c r="V24" s="823"/>
      <c r="W24" s="558">
        <f t="shared" si="9"/>
        <v>0</v>
      </c>
      <c r="X24" s="558">
        <f t="shared" si="10"/>
        <v>0</v>
      </c>
      <c r="Y24" s="437"/>
      <c r="Z24" s="558">
        <f t="shared" si="11"/>
        <v>0</v>
      </c>
      <c r="AA24" s="558">
        <f t="shared" si="12"/>
        <v>0</v>
      </c>
      <c r="AB24" s="437"/>
      <c r="AC24" s="558">
        <f t="shared" si="13"/>
        <v>0</v>
      </c>
      <c r="AD24" s="558">
        <f t="shared" si="14"/>
        <v>0</v>
      </c>
      <c r="AE24" s="437"/>
      <c r="AF24" s="558">
        <f t="shared" si="15"/>
        <v>0</v>
      </c>
      <c r="AG24" s="558">
        <f t="shared" si="16"/>
        <v>0</v>
      </c>
      <c r="AH24" s="437"/>
      <c r="AI24" s="558">
        <f t="shared" si="17"/>
        <v>0</v>
      </c>
      <c r="AJ24" s="558">
        <f t="shared" si="18"/>
        <v>0</v>
      </c>
      <c r="AK24" s="437"/>
      <c r="AL24" s="558">
        <f t="shared" si="19"/>
        <v>0</v>
      </c>
      <c r="AM24" s="558">
        <f t="shared" si="20"/>
        <v>0</v>
      </c>
      <c r="AN24" s="437"/>
      <c r="AO24" s="558">
        <f t="shared" si="21"/>
        <v>0</v>
      </c>
      <c r="AP24" s="558">
        <f t="shared" si="22"/>
        <v>0</v>
      </c>
      <c r="AQ24" s="558">
        <f t="shared" si="23"/>
        <v>0</v>
      </c>
      <c r="AR24" s="558">
        <f t="shared" si="23"/>
        <v>0</v>
      </c>
      <c r="AS24" s="438"/>
      <c r="AT24" s="191" t="s">
        <v>82</v>
      </c>
      <c r="AU24" s="620" t="s">
        <v>81</v>
      </c>
    </row>
    <row r="25" spans="1:49" x14ac:dyDescent="0.25">
      <c r="A25" s="463"/>
      <c r="B25" s="398"/>
      <c r="C25" s="1145"/>
      <c r="D25" s="1146"/>
      <c r="E25" s="1147"/>
      <c r="F25" s="1146"/>
      <c r="G25" s="820"/>
      <c r="H25" s="433"/>
      <c r="I25" s="156">
        <f t="shared" si="0"/>
        <v>0</v>
      </c>
      <c r="J25" s="156">
        <f t="shared" si="1"/>
        <v>0</v>
      </c>
      <c r="K25" s="435"/>
      <c r="L25" s="156">
        <f t="shared" si="2"/>
        <v>0</v>
      </c>
      <c r="M25" s="156">
        <f t="shared" si="3"/>
        <v>0</v>
      </c>
      <c r="N25" s="435"/>
      <c r="O25" s="156">
        <f>$G25*N25</f>
        <v>0</v>
      </c>
      <c r="P25" s="156">
        <f t="shared" si="4"/>
        <v>0</v>
      </c>
      <c r="Q25" s="435"/>
      <c r="R25" s="156">
        <f t="shared" si="5"/>
        <v>0</v>
      </c>
      <c r="S25" s="156">
        <f t="shared" si="6"/>
        <v>0</v>
      </c>
      <c r="T25" s="123">
        <f t="shared" si="7"/>
        <v>0</v>
      </c>
      <c r="U25" s="812">
        <f t="shared" si="8"/>
        <v>0</v>
      </c>
      <c r="V25" s="823"/>
      <c r="W25" s="558">
        <f t="shared" si="9"/>
        <v>0</v>
      </c>
      <c r="X25" s="558">
        <f t="shared" si="10"/>
        <v>0</v>
      </c>
      <c r="Y25" s="437"/>
      <c r="Z25" s="558">
        <f t="shared" si="11"/>
        <v>0</v>
      </c>
      <c r="AA25" s="558">
        <f t="shared" si="12"/>
        <v>0</v>
      </c>
      <c r="AB25" s="437"/>
      <c r="AC25" s="558">
        <f t="shared" si="13"/>
        <v>0</v>
      </c>
      <c r="AD25" s="558">
        <f t="shared" si="14"/>
        <v>0</v>
      </c>
      <c r="AE25" s="437"/>
      <c r="AF25" s="558">
        <f t="shared" si="15"/>
        <v>0</v>
      </c>
      <c r="AG25" s="558">
        <f t="shared" si="16"/>
        <v>0</v>
      </c>
      <c r="AH25" s="437"/>
      <c r="AI25" s="558">
        <f t="shared" si="17"/>
        <v>0</v>
      </c>
      <c r="AJ25" s="558">
        <f t="shared" si="18"/>
        <v>0</v>
      </c>
      <c r="AK25" s="437"/>
      <c r="AL25" s="558">
        <f t="shared" si="19"/>
        <v>0</v>
      </c>
      <c r="AM25" s="558">
        <f t="shared" si="20"/>
        <v>0</v>
      </c>
      <c r="AN25" s="437"/>
      <c r="AO25" s="558">
        <f t="shared" si="21"/>
        <v>0</v>
      </c>
      <c r="AP25" s="558">
        <f t="shared" si="22"/>
        <v>0</v>
      </c>
      <c r="AQ25" s="558">
        <f t="shared" si="23"/>
        <v>0</v>
      </c>
      <c r="AR25" s="558">
        <f t="shared" si="23"/>
        <v>0</v>
      </c>
      <c r="AS25" s="438"/>
      <c r="AU25" s="620"/>
    </row>
    <row r="26" spans="1:49" x14ac:dyDescent="0.25">
      <c r="A26" s="463"/>
      <c r="B26" s="398"/>
      <c r="C26" s="1145"/>
      <c r="D26" s="1146"/>
      <c r="E26" s="1147"/>
      <c r="F26" s="1146"/>
      <c r="G26" s="820"/>
      <c r="H26" s="433"/>
      <c r="I26" s="156">
        <f t="shared" si="0"/>
        <v>0</v>
      </c>
      <c r="J26" s="156">
        <f t="shared" si="1"/>
        <v>0</v>
      </c>
      <c r="K26" s="435"/>
      <c r="L26" s="156">
        <f t="shared" si="2"/>
        <v>0</v>
      </c>
      <c r="M26" s="156">
        <f t="shared" si="3"/>
        <v>0</v>
      </c>
      <c r="N26" s="435"/>
      <c r="O26" s="156">
        <f t="shared" ref="O26:O44" si="24">$G26*N26</f>
        <v>0</v>
      </c>
      <c r="P26" s="156">
        <f t="shared" si="4"/>
        <v>0</v>
      </c>
      <c r="Q26" s="435"/>
      <c r="R26" s="156">
        <f t="shared" si="5"/>
        <v>0</v>
      </c>
      <c r="S26" s="156">
        <f t="shared" si="6"/>
        <v>0</v>
      </c>
      <c r="T26" s="123">
        <f t="shared" si="7"/>
        <v>0</v>
      </c>
      <c r="U26" s="812">
        <f t="shared" si="8"/>
        <v>0</v>
      </c>
      <c r="V26" s="823"/>
      <c r="W26" s="558">
        <f t="shared" si="9"/>
        <v>0</v>
      </c>
      <c r="X26" s="558">
        <f t="shared" si="10"/>
        <v>0</v>
      </c>
      <c r="Y26" s="437"/>
      <c r="Z26" s="558">
        <f t="shared" si="11"/>
        <v>0</v>
      </c>
      <c r="AA26" s="558">
        <f t="shared" si="12"/>
        <v>0</v>
      </c>
      <c r="AB26" s="437"/>
      <c r="AC26" s="558">
        <f t="shared" si="13"/>
        <v>0</v>
      </c>
      <c r="AD26" s="558">
        <f t="shared" si="14"/>
        <v>0</v>
      </c>
      <c r="AE26" s="437"/>
      <c r="AF26" s="558">
        <f t="shared" si="15"/>
        <v>0</v>
      </c>
      <c r="AG26" s="558">
        <f t="shared" si="16"/>
        <v>0</v>
      </c>
      <c r="AH26" s="437"/>
      <c r="AI26" s="558">
        <f t="shared" si="17"/>
        <v>0</v>
      </c>
      <c r="AJ26" s="558">
        <f t="shared" si="18"/>
        <v>0</v>
      </c>
      <c r="AK26" s="437"/>
      <c r="AL26" s="558">
        <f t="shared" si="19"/>
        <v>0</v>
      </c>
      <c r="AM26" s="558">
        <f t="shared" si="20"/>
        <v>0</v>
      </c>
      <c r="AN26" s="437"/>
      <c r="AO26" s="558">
        <f t="shared" si="21"/>
        <v>0</v>
      </c>
      <c r="AP26" s="558">
        <f t="shared" si="22"/>
        <v>0</v>
      </c>
      <c r="AQ26" s="558">
        <f t="shared" si="23"/>
        <v>0</v>
      </c>
      <c r="AR26" s="558">
        <f t="shared" si="23"/>
        <v>0</v>
      </c>
      <c r="AS26" s="438"/>
    </row>
    <row r="27" spans="1:49" x14ac:dyDescent="0.25">
      <c r="A27" s="463"/>
      <c r="B27" s="398"/>
      <c r="C27" s="1145"/>
      <c r="D27" s="1146"/>
      <c r="E27" s="1147"/>
      <c r="F27" s="1146"/>
      <c r="G27" s="820"/>
      <c r="H27" s="433"/>
      <c r="I27" s="156">
        <f t="shared" si="0"/>
        <v>0</v>
      </c>
      <c r="J27" s="156">
        <f t="shared" si="1"/>
        <v>0</v>
      </c>
      <c r="K27" s="435"/>
      <c r="L27" s="156">
        <f t="shared" si="2"/>
        <v>0</v>
      </c>
      <c r="M27" s="156">
        <f t="shared" si="3"/>
        <v>0</v>
      </c>
      <c r="N27" s="435"/>
      <c r="O27" s="156">
        <f t="shared" si="24"/>
        <v>0</v>
      </c>
      <c r="P27" s="156">
        <f t="shared" si="4"/>
        <v>0</v>
      </c>
      <c r="Q27" s="435"/>
      <c r="R27" s="156">
        <f t="shared" si="5"/>
        <v>0</v>
      </c>
      <c r="S27" s="156">
        <f t="shared" si="6"/>
        <v>0</v>
      </c>
      <c r="T27" s="123">
        <f t="shared" si="7"/>
        <v>0</v>
      </c>
      <c r="U27" s="812">
        <f t="shared" si="8"/>
        <v>0</v>
      </c>
      <c r="V27" s="823"/>
      <c r="W27" s="558">
        <f t="shared" si="9"/>
        <v>0</v>
      </c>
      <c r="X27" s="558">
        <f t="shared" si="10"/>
        <v>0</v>
      </c>
      <c r="Y27" s="437"/>
      <c r="Z27" s="558">
        <f t="shared" si="11"/>
        <v>0</v>
      </c>
      <c r="AA27" s="558">
        <f t="shared" si="12"/>
        <v>0</v>
      </c>
      <c r="AB27" s="437"/>
      <c r="AC27" s="558">
        <f t="shared" si="13"/>
        <v>0</v>
      </c>
      <c r="AD27" s="558">
        <f t="shared" si="14"/>
        <v>0</v>
      </c>
      <c r="AE27" s="437"/>
      <c r="AF27" s="558">
        <f t="shared" si="15"/>
        <v>0</v>
      </c>
      <c r="AG27" s="558">
        <f t="shared" si="16"/>
        <v>0</v>
      </c>
      <c r="AH27" s="437"/>
      <c r="AI27" s="558">
        <f t="shared" si="17"/>
        <v>0</v>
      </c>
      <c r="AJ27" s="558">
        <f t="shared" si="18"/>
        <v>0</v>
      </c>
      <c r="AK27" s="437"/>
      <c r="AL27" s="558">
        <f t="shared" si="19"/>
        <v>0</v>
      </c>
      <c r="AM27" s="558">
        <f t="shared" si="20"/>
        <v>0</v>
      </c>
      <c r="AN27" s="437"/>
      <c r="AO27" s="558">
        <f t="shared" si="21"/>
        <v>0</v>
      </c>
      <c r="AP27" s="558">
        <f t="shared" si="22"/>
        <v>0</v>
      </c>
      <c r="AQ27" s="558">
        <f t="shared" si="23"/>
        <v>0</v>
      </c>
      <c r="AR27" s="558">
        <f t="shared" si="23"/>
        <v>0</v>
      </c>
      <c r="AS27" s="438"/>
    </row>
    <row r="28" spans="1:49" x14ac:dyDescent="0.25">
      <c r="A28" s="529"/>
      <c r="B28" s="817"/>
      <c r="C28" s="1145"/>
      <c r="D28" s="1146"/>
      <c r="E28" s="1147"/>
      <c r="F28" s="1146"/>
      <c r="G28" s="820"/>
      <c r="H28" s="434"/>
      <c r="I28" s="156">
        <f t="shared" si="0"/>
        <v>0</v>
      </c>
      <c r="J28" s="156">
        <f t="shared" si="1"/>
        <v>0</v>
      </c>
      <c r="K28" s="436"/>
      <c r="L28" s="156">
        <f t="shared" si="2"/>
        <v>0</v>
      </c>
      <c r="M28" s="156">
        <f t="shared" si="3"/>
        <v>0</v>
      </c>
      <c r="N28" s="436"/>
      <c r="O28" s="156">
        <f t="shared" si="24"/>
        <v>0</v>
      </c>
      <c r="P28" s="156">
        <f t="shared" si="4"/>
        <v>0</v>
      </c>
      <c r="Q28" s="436"/>
      <c r="R28" s="156">
        <f t="shared" si="5"/>
        <v>0</v>
      </c>
      <c r="S28" s="156">
        <f t="shared" si="6"/>
        <v>0</v>
      </c>
      <c r="T28" s="123">
        <f t="shared" si="7"/>
        <v>0</v>
      </c>
      <c r="U28" s="812">
        <f t="shared" si="8"/>
        <v>0</v>
      </c>
      <c r="V28" s="823"/>
      <c r="W28" s="558">
        <f t="shared" si="9"/>
        <v>0</v>
      </c>
      <c r="X28" s="558">
        <f t="shared" si="10"/>
        <v>0</v>
      </c>
      <c r="Y28" s="437"/>
      <c r="Z28" s="558">
        <f t="shared" si="11"/>
        <v>0</v>
      </c>
      <c r="AA28" s="558">
        <f t="shared" si="12"/>
        <v>0</v>
      </c>
      <c r="AB28" s="437"/>
      <c r="AC28" s="558">
        <f t="shared" si="13"/>
        <v>0</v>
      </c>
      <c r="AD28" s="558">
        <f t="shared" si="14"/>
        <v>0</v>
      </c>
      <c r="AE28" s="437"/>
      <c r="AF28" s="558">
        <f t="shared" si="15"/>
        <v>0</v>
      </c>
      <c r="AG28" s="558">
        <f t="shared" si="16"/>
        <v>0</v>
      </c>
      <c r="AH28" s="437"/>
      <c r="AI28" s="558">
        <f t="shared" si="17"/>
        <v>0</v>
      </c>
      <c r="AJ28" s="558">
        <f t="shared" si="18"/>
        <v>0</v>
      </c>
      <c r="AK28" s="437"/>
      <c r="AL28" s="558">
        <f t="shared" si="19"/>
        <v>0</v>
      </c>
      <c r="AM28" s="558">
        <f t="shared" si="20"/>
        <v>0</v>
      </c>
      <c r="AN28" s="437"/>
      <c r="AO28" s="558">
        <f t="shared" si="21"/>
        <v>0</v>
      </c>
      <c r="AP28" s="558">
        <f t="shared" si="22"/>
        <v>0</v>
      </c>
      <c r="AQ28" s="558">
        <f t="shared" si="23"/>
        <v>0</v>
      </c>
      <c r="AR28" s="558">
        <f t="shared" si="23"/>
        <v>0</v>
      </c>
      <c r="AS28" s="438"/>
    </row>
    <row r="29" spans="1:49" x14ac:dyDescent="0.25">
      <c r="A29" s="529"/>
      <c r="B29" s="817"/>
      <c r="C29" s="1145"/>
      <c r="D29" s="1146"/>
      <c r="E29" s="1147"/>
      <c r="F29" s="1146"/>
      <c r="G29" s="820"/>
      <c r="H29" s="434"/>
      <c r="I29" s="156">
        <f t="shared" si="0"/>
        <v>0</v>
      </c>
      <c r="J29" s="156">
        <f t="shared" si="1"/>
        <v>0</v>
      </c>
      <c r="K29" s="436"/>
      <c r="L29" s="156">
        <f t="shared" si="2"/>
        <v>0</v>
      </c>
      <c r="M29" s="156">
        <f t="shared" si="3"/>
        <v>0</v>
      </c>
      <c r="N29" s="436"/>
      <c r="O29" s="156">
        <f t="shared" si="24"/>
        <v>0</v>
      </c>
      <c r="P29" s="156">
        <f t="shared" si="4"/>
        <v>0</v>
      </c>
      <c r="Q29" s="436"/>
      <c r="R29" s="156">
        <f t="shared" si="5"/>
        <v>0</v>
      </c>
      <c r="S29" s="156">
        <f t="shared" si="6"/>
        <v>0</v>
      </c>
      <c r="T29" s="123">
        <f t="shared" si="7"/>
        <v>0</v>
      </c>
      <c r="U29" s="812">
        <f t="shared" si="8"/>
        <v>0</v>
      </c>
      <c r="V29" s="823"/>
      <c r="W29" s="558">
        <f t="shared" si="9"/>
        <v>0</v>
      </c>
      <c r="X29" s="558">
        <f t="shared" si="10"/>
        <v>0</v>
      </c>
      <c r="Y29" s="437"/>
      <c r="Z29" s="558">
        <f t="shared" si="11"/>
        <v>0</v>
      </c>
      <c r="AA29" s="558">
        <f t="shared" si="12"/>
        <v>0</v>
      </c>
      <c r="AB29" s="437"/>
      <c r="AC29" s="558">
        <f t="shared" si="13"/>
        <v>0</v>
      </c>
      <c r="AD29" s="558">
        <f t="shared" si="14"/>
        <v>0</v>
      </c>
      <c r="AE29" s="437"/>
      <c r="AF29" s="558">
        <f t="shared" si="15"/>
        <v>0</v>
      </c>
      <c r="AG29" s="558">
        <f t="shared" si="16"/>
        <v>0</v>
      </c>
      <c r="AH29" s="437"/>
      <c r="AI29" s="558">
        <f t="shared" si="17"/>
        <v>0</v>
      </c>
      <c r="AJ29" s="558">
        <f t="shared" si="18"/>
        <v>0</v>
      </c>
      <c r="AK29" s="437"/>
      <c r="AL29" s="558">
        <f t="shared" si="19"/>
        <v>0</v>
      </c>
      <c r="AM29" s="558">
        <f t="shared" si="20"/>
        <v>0</v>
      </c>
      <c r="AN29" s="437"/>
      <c r="AO29" s="558">
        <f t="shared" si="21"/>
        <v>0</v>
      </c>
      <c r="AP29" s="558">
        <f t="shared" si="22"/>
        <v>0</v>
      </c>
      <c r="AQ29" s="558">
        <f t="shared" si="23"/>
        <v>0</v>
      </c>
      <c r="AR29" s="558">
        <f t="shared" si="23"/>
        <v>0</v>
      </c>
      <c r="AS29" s="438"/>
    </row>
    <row r="30" spans="1:49" x14ac:dyDescent="0.25">
      <c r="A30" s="529"/>
      <c r="B30" s="817"/>
      <c r="C30" s="1145"/>
      <c r="D30" s="1146"/>
      <c r="E30" s="1147"/>
      <c r="F30" s="1146"/>
      <c r="G30" s="820"/>
      <c r="H30" s="434"/>
      <c r="I30" s="156">
        <f t="shared" si="0"/>
        <v>0</v>
      </c>
      <c r="J30" s="156">
        <f t="shared" si="1"/>
        <v>0</v>
      </c>
      <c r="K30" s="436"/>
      <c r="L30" s="156">
        <f t="shared" si="2"/>
        <v>0</v>
      </c>
      <c r="M30" s="156">
        <f t="shared" si="3"/>
        <v>0</v>
      </c>
      <c r="N30" s="436"/>
      <c r="O30" s="156">
        <f t="shared" si="24"/>
        <v>0</v>
      </c>
      <c r="P30" s="156">
        <f t="shared" si="4"/>
        <v>0</v>
      </c>
      <c r="Q30" s="436"/>
      <c r="R30" s="156">
        <f t="shared" si="5"/>
        <v>0</v>
      </c>
      <c r="S30" s="156">
        <f t="shared" si="6"/>
        <v>0</v>
      </c>
      <c r="T30" s="123">
        <f t="shared" si="7"/>
        <v>0</v>
      </c>
      <c r="U30" s="812">
        <f t="shared" si="8"/>
        <v>0</v>
      </c>
      <c r="V30" s="823"/>
      <c r="W30" s="558">
        <f t="shared" si="9"/>
        <v>0</v>
      </c>
      <c r="X30" s="558">
        <f t="shared" si="10"/>
        <v>0</v>
      </c>
      <c r="Y30" s="437"/>
      <c r="Z30" s="558">
        <f t="shared" si="11"/>
        <v>0</v>
      </c>
      <c r="AA30" s="558">
        <f t="shared" si="12"/>
        <v>0</v>
      </c>
      <c r="AB30" s="437"/>
      <c r="AC30" s="558">
        <f t="shared" si="13"/>
        <v>0</v>
      </c>
      <c r="AD30" s="558">
        <f t="shared" si="14"/>
        <v>0</v>
      </c>
      <c r="AE30" s="437"/>
      <c r="AF30" s="558">
        <f t="shared" si="15"/>
        <v>0</v>
      </c>
      <c r="AG30" s="558">
        <f t="shared" si="16"/>
        <v>0</v>
      </c>
      <c r="AH30" s="437"/>
      <c r="AI30" s="558">
        <f t="shared" si="17"/>
        <v>0</v>
      </c>
      <c r="AJ30" s="558">
        <f t="shared" si="18"/>
        <v>0</v>
      </c>
      <c r="AK30" s="437"/>
      <c r="AL30" s="558">
        <f t="shared" si="19"/>
        <v>0</v>
      </c>
      <c r="AM30" s="558">
        <f t="shared" si="20"/>
        <v>0</v>
      </c>
      <c r="AN30" s="437"/>
      <c r="AO30" s="558">
        <f t="shared" si="21"/>
        <v>0</v>
      </c>
      <c r="AP30" s="558">
        <f t="shared" si="22"/>
        <v>0</v>
      </c>
      <c r="AQ30" s="558">
        <f t="shared" si="23"/>
        <v>0</v>
      </c>
      <c r="AR30" s="558">
        <f t="shared" si="23"/>
        <v>0</v>
      </c>
      <c r="AS30" s="438"/>
    </row>
    <row r="31" spans="1:49" x14ac:dyDescent="0.25">
      <c r="A31" s="529"/>
      <c r="B31" s="817"/>
      <c r="C31" s="1145"/>
      <c r="D31" s="1146"/>
      <c r="E31" s="1147"/>
      <c r="F31" s="1146"/>
      <c r="G31" s="820"/>
      <c r="H31" s="434"/>
      <c r="I31" s="156">
        <f t="shared" si="0"/>
        <v>0</v>
      </c>
      <c r="J31" s="156">
        <f t="shared" si="1"/>
        <v>0</v>
      </c>
      <c r="K31" s="436"/>
      <c r="L31" s="156">
        <f t="shared" si="2"/>
        <v>0</v>
      </c>
      <c r="M31" s="156">
        <f t="shared" si="3"/>
        <v>0</v>
      </c>
      <c r="N31" s="436"/>
      <c r="O31" s="156">
        <f t="shared" si="24"/>
        <v>0</v>
      </c>
      <c r="P31" s="156">
        <f t="shared" si="4"/>
        <v>0</v>
      </c>
      <c r="Q31" s="436"/>
      <c r="R31" s="156">
        <f t="shared" si="5"/>
        <v>0</v>
      </c>
      <c r="S31" s="156">
        <f t="shared" si="6"/>
        <v>0</v>
      </c>
      <c r="T31" s="123">
        <f t="shared" si="7"/>
        <v>0</v>
      </c>
      <c r="U31" s="812">
        <f t="shared" si="8"/>
        <v>0</v>
      </c>
      <c r="V31" s="823"/>
      <c r="W31" s="558">
        <f t="shared" si="9"/>
        <v>0</v>
      </c>
      <c r="X31" s="558">
        <f t="shared" si="10"/>
        <v>0</v>
      </c>
      <c r="Y31" s="437"/>
      <c r="Z31" s="558">
        <f t="shared" si="11"/>
        <v>0</v>
      </c>
      <c r="AA31" s="558">
        <f t="shared" si="12"/>
        <v>0</v>
      </c>
      <c r="AB31" s="437"/>
      <c r="AC31" s="558">
        <f t="shared" si="13"/>
        <v>0</v>
      </c>
      <c r="AD31" s="558">
        <f t="shared" si="14"/>
        <v>0</v>
      </c>
      <c r="AE31" s="437"/>
      <c r="AF31" s="558">
        <f t="shared" si="15"/>
        <v>0</v>
      </c>
      <c r="AG31" s="558">
        <f t="shared" si="16"/>
        <v>0</v>
      </c>
      <c r="AH31" s="437"/>
      <c r="AI31" s="558">
        <f t="shared" si="17"/>
        <v>0</v>
      </c>
      <c r="AJ31" s="558">
        <f t="shared" si="18"/>
        <v>0</v>
      </c>
      <c r="AK31" s="437"/>
      <c r="AL31" s="558">
        <f t="shared" si="19"/>
        <v>0</v>
      </c>
      <c r="AM31" s="558">
        <f t="shared" si="20"/>
        <v>0</v>
      </c>
      <c r="AN31" s="437"/>
      <c r="AO31" s="558">
        <f t="shared" si="21"/>
        <v>0</v>
      </c>
      <c r="AP31" s="558">
        <f t="shared" si="22"/>
        <v>0</v>
      </c>
      <c r="AQ31" s="558">
        <f t="shared" si="23"/>
        <v>0</v>
      </c>
      <c r="AR31" s="558">
        <f t="shared" si="23"/>
        <v>0</v>
      </c>
      <c r="AS31" s="438"/>
    </row>
    <row r="32" spans="1:49" x14ac:dyDescent="0.25">
      <c r="A32" s="529"/>
      <c r="B32" s="817"/>
      <c r="C32" s="1145"/>
      <c r="D32" s="1146"/>
      <c r="E32" s="1147"/>
      <c r="F32" s="1146"/>
      <c r="G32" s="820"/>
      <c r="H32" s="434"/>
      <c r="I32" s="156">
        <f t="shared" si="0"/>
        <v>0</v>
      </c>
      <c r="J32" s="156">
        <f t="shared" si="1"/>
        <v>0</v>
      </c>
      <c r="K32" s="436"/>
      <c r="L32" s="156">
        <f t="shared" si="2"/>
        <v>0</v>
      </c>
      <c r="M32" s="156">
        <f t="shared" si="3"/>
        <v>0</v>
      </c>
      <c r="N32" s="436"/>
      <c r="O32" s="156">
        <f t="shared" si="24"/>
        <v>0</v>
      </c>
      <c r="P32" s="156">
        <f t="shared" si="4"/>
        <v>0</v>
      </c>
      <c r="Q32" s="436"/>
      <c r="R32" s="156">
        <f t="shared" si="5"/>
        <v>0</v>
      </c>
      <c r="S32" s="156">
        <f t="shared" si="6"/>
        <v>0</v>
      </c>
      <c r="T32" s="123">
        <f t="shared" si="7"/>
        <v>0</v>
      </c>
      <c r="U32" s="812">
        <f t="shared" si="8"/>
        <v>0</v>
      </c>
      <c r="V32" s="823"/>
      <c r="W32" s="558">
        <f t="shared" si="9"/>
        <v>0</v>
      </c>
      <c r="X32" s="558">
        <f t="shared" si="10"/>
        <v>0</v>
      </c>
      <c r="Y32" s="437"/>
      <c r="Z32" s="558">
        <f t="shared" si="11"/>
        <v>0</v>
      </c>
      <c r="AA32" s="558">
        <f t="shared" si="12"/>
        <v>0</v>
      </c>
      <c r="AB32" s="437"/>
      <c r="AC32" s="558">
        <f t="shared" si="13"/>
        <v>0</v>
      </c>
      <c r="AD32" s="558">
        <f t="shared" si="14"/>
        <v>0</v>
      </c>
      <c r="AE32" s="437"/>
      <c r="AF32" s="558">
        <f t="shared" si="15"/>
        <v>0</v>
      </c>
      <c r="AG32" s="558">
        <f t="shared" si="16"/>
        <v>0</v>
      </c>
      <c r="AH32" s="437"/>
      <c r="AI32" s="558">
        <f t="shared" si="17"/>
        <v>0</v>
      </c>
      <c r="AJ32" s="558">
        <f t="shared" si="18"/>
        <v>0</v>
      </c>
      <c r="AK32" s="437"/>
      <c r="AL32" s="558">
        <f t="shared" si="19"/>
        <v>0</v>
      </c>
      <c r="AM32" s="558">
        <f t="shared" si="20"/>
        <v>0</v>
      </c>
      <c r="AN32" s="437"/>
      <c r="AO32" s="558">
        <f t="shared" si="21"/>
        <v>0</v>
      </c>
      <c r="AP32" s="558">
        <f t="shared" si="22"/>
        <v>0</v>
      </c>
      <c r="AQ32" s="558">
        <f t="shared" si="23"/>
        <v>0</v>
      </c>
      <c r="AR32" s="558">
        <f t="shared" si="23"/>
        <v>0</v>
      </c>
      <c r="AS32" s="438"/>
      <c r="AT32" s="157"/>
      <c r="AU32" s="157"/>
      <c r="AV32" s="157"/>
      <c r="AW32" s="157"/>
    </row>
    <row r="33" spans="1:53" x14ac:dyDescent="0.25">
      <c r="A33" s="529"/>
      <c r="B33" s="817"/>
      <c r="C33" s="1145"/>
      <c r="D33" s="1146"/>
      <c r="E33" s="1147"/>
      <c r="F33" s="1146"/>
      <c r="G33" s="820"/>
      <c r="H33" s="434"/>
      <c r="I33" s="156">
        <f t="shared" si="0"/>
        <v>0</v>
      </c>
      <c r="J33" s="156">
        <f t="shared" si="1"/>
        <v>0</v>
      </c>
      <c r="K33" s="436"/>
      <c r="L33" s="156">
        <f t="shared" si="2"/>
        <v>0</v>
      </c>
      <c r="M33" s="156">
        <f t="shared" si="3"/>
        <v>0</v>
      </c>
      <c r="N33" s="436"/>
      <c r="O33" s="156">
        <f t="shared" si="24"/>
        <v>0</v>
      </c>
      <c r="P33" s="156">
        <f t="shared" si="4"/>
        <v>0</v>
      </c>
      <c r="Q33" s="436"/>
      <c r="R33" s="156">
        <f t="shared" si="5"/>
        <v>0</v>
      </c>
      <c r="S33" s="156">
        <f t="shared" si="6"/>
        <v>0</v>
      </c>
      <c r="T33" s="123">
        <f t="shared" si="7"/>
        <v>0</v>
      </c>
      <c r="U33" s="812">
        <f t="shared" si="8"/>
        <v>0</v>
      </c>
      <c r="V33" s="823"/>
      <c r="W33" s="558">
        <f t="shared" si="9"/>
        <v>0</v>
      </c>
      <c r="X33" s="558">
        <f t="shared" si="10"/>
        <v>0</v>
      </c>
      <c r="Y33" s="437"/>
      <c r="Z33" s="558">
        <f t="shared" si="11"/>
        <v>0</v>
      </c>
      <c r="AA33" s="558">
        <f t="shared" si="12"/>
        <v>0</v>
      </c>
      <c r="AB33" s="437"/>
      <c r="AC33" s="558">
        <f t="shared" si="13"/>
        <v>0</v>
      </c>
      <c r="AD33" s="558">
        <f t="shared" si="14"/>
        <v>0</v>
      </c>
      <c r="AE33" s="437"/>
      <c r="AF33" s="558">
        <f t="shared" si="15"/>
        <v>0</v>
      </c>
      <c r="AG33" s="558">
        <f t="shared" si="16"/>
        <v>0</v>
      </c>
      <c r="AH33" s="437"/>
      <c r="AI33" s="558">
        <f t="shared" si="17"/>
        <v>0</v>
      </c>
      <c r="AJ33" s="558">
        <f t="shared" si="18"/>
        <v>0</v>
      </c>
      <c r="AK33" s="437"/>
      <c r="AL33" s="558">
        <f t="shared" si="19"/>
        <v>0</v>
      </c>
      <c r="AM33" s="558">
        <f t="shared" si="20"/>
        <v>0</v>
      </c>
      <c r="AN33" s="437"/>
      <c r="AO33" s="558">
        <f t="shared" si="21"/>
        <v>0</v>
      </c>
      <c r="AP33" s="558">
        <f t="shared" si="22"/>
        <v>0</v>
      </c>
      <c r="AQ33" s="558">
        <f t="shared" si="23"/>
        <v>0</v>
      </c>
      <c r="AR33" s="558">
        <f t="shared" si="23"/>
        <v>0</v>
      </c>
      <c r="AS33" s="438"/>
      <c r="AT33" s="157"/>
      <c r="AU33" s="157"/>
      <c r="AV33" s="157"/>
      <c r="AW33" s="157"/>
    </row>
    <row r="34" spans="1:53" x14ac:dyDescent="0.25">
      <c r="A34" s="529"/>
      <c r="B34" s="817"/>
      <c r="C34" s="1145"/>
      <c r="D34" s="1146"/>
      <c r="E34" s="1147"/>
      <c r="F34" s="1146"/>
      <c r="G34" s="820"/>
      <c r="H34" s="434"/>
      <c r="I34" s="156">
        <f t="shared" si="0"/>
        <v>0</v>
      </c>
      <c r="J34" s="156">
        <f t="shared" si="1"/>
        <v>0</v>
      </c>
      <c r="K34" s="436"/>
      <c r="L34" s="156">
        <f t="shared" si="2"/>
        <v>0</v>
      </c>
      <c r="M34" s="156">
        <f t="shared" si="3"/>
        <v>0</v>
      </c>
      <c r="N34" s="436"/>
      <c r="O34" s="156">
        <f t="shared" si="24"/>
        <v>0</v>
      </c>
      <c r="P34" s="156">
        <f t="shared" si="4"/>
        <v>0</v>
      </c>
      <c r="Q34" s="436"/>
      <c r="R34" s="156">
        <f t="shared" si="5"/>
        <v>0</v>
      </c>
      <c r="S34" s="156">
        <f t="shared" si="6"/>
        <v>0</v>
      </c>
      <c r="T34" s="123">
        <f t="shared" si="7"/>
        <v>0</v>
      </c>
      <c r="U34" s="812">
        <f t="shared" si="8"/>
        <v>0</v>
      </c>
      <c r="V34" s="823"/>
      <c r="W34" s="558">
        <f t="shared" si="9"/>
        <v>0</v>
      </c>
      <c r="X34" s="558">
        <f t="shared" si="10"/>
        <v>0</v>
      </c>
      <c r="Y34" s="437"/>
      <c r="Z34" s="558">
        <f t="shared" si="11"/>
        <v>0</v>
      </c>
      <c r="AA34" s="558">
        <f t="shared" si="12"/>
        <v>0</v>
      </c>
      <c r="AB34" s="437"/>
      <c r="AC34" s="558">
        <f t="shared" si="13"/>
        <v>0</v>
      </c>
      <c r="AD34" s="558">
        <f t="shared" si="14"/>
        <v>0</v>
      </c>
      <c r="AE34" s="437"/>
      <c r="AF34" s="558">
        <f t="shared" si="15"/>
        <v>0</v>
      </c>
      <c r="AG34" s="558">
        <f t="shared" si="16"/>
        <v>0</v>
      </c>
      <c r="AH34" s="437"/>
      <c r="AI34" s="558">
        <f t="shared" si="17"/>
        <v>0</v>
      </c>
      <c r="AJ34" s="558">
        <f t="shared" si="18"/>
        <v>0</v>
      </c>
      <c r="AK34" s="437"/>
      <c r="AL34" s="558">
        <f t="shared" si="19"/>
        <v>0</v>
      </c>
      <c r="AM34" s="558">
        <f t="shared" si="20"/>
        <v>0</v>
      </c>
      <c r="AN34" s="437"/>
      <c r="AO34" s="558">
        <f t="shared" si="21"/>
        <v>0</v>
      </c>
      <c r="AP34" s="558">
        <f t="shared" si="22"/>
        <v>0</v>
      </c>
      <c r="AQ34" s="558">
        <f t="shared" si="23"/>
        <v>0</v>
      </c>
      <c r="AR34" s="558">
        <f t="shared" si="23"/>
        <v>0</v>
      </c>
      <c r="AS34" s="438"/>
      <c r="AT34" s="157"/>
      <c r="AU34" s="157"/>
      <c r="AV34" s="157"/>
      <c r="AW34" s="157"/>
    </row>
    <row r="35" spans="1:53" x14ac:dyDescent="0.25">
      <c r="A35" s="529"/>
      <c r="B35" s="817"/>
      <c r="C35" s="1145"/>
      <c r="D35" s="1146"/>
      <c r="E35" s="1147"/>
      <c r="F35" s="1146"/>
      <c r="G35" s="820"/>
      <c r="H35" s="434"/>
      <c r="I35" s="156">
        <f t="shared" si="0"/>
        <v>0</v>
      </c>
      <c r="J35" s="156">
        <f t="shared" si="1"/>
        <v>0</v>
      </c>
      <c r="K35" s="436"/>
      <c r="L35" s="156">
        <f t="shared" si="2"/>
        <v>0</v>
      </c>
      <c r="M35" s="156">
        <f t="shared" si="3"/>
        <v>0</v>
      </c>
      <c r="N35" s="436"/>
      <c r="O35" s="156">
        <f t="shared" si="24"/>
        <v>0</v>
      </c>
      <c r="P35" s="156">
        <f t="shared" si="4"/>
        <v>0</v>
      </c>
      <c r="Q35" s="436"/>
      <c r="R35" s="156">
        <f t="shared" si="5"/>
        <v>0</v>
      </c>
      <c r="S35" s="156">
        <f t="shared" si="6"/>
        <v>0</v>
      </c>
      <c r="T35" s="123">
        <f t="shared" si="7"/>
        <v>0</v>
      </c>
      <c r="U35" s="812">
        <f t="shared" si="8"/>
        <v>0</v>
      </c>
      <c r="V35" s="823"/>
      <c r="W35" s="558">
        <f t="shared" si="9"/>
        <v>0</v>
      </c>
      <c r="X35" s="558">
        <f t="shared" si="10"/>
        <v>0</v>
      </c>
      <c r="Y35" s="437"/>
      <c r="Z35" s="558">
        <f t="shared" si="11"/>
        <v>0</v>
      </c>
      <c r="AA35" s="558">
        <f t="shared" si="12"/>
        <v>0</v>
      </c>
      <c r="AB35" s="437"/>
      <c r="AC35" s="558">
        <f t="shared" si="13"/>
        <v>0</v>
      </c>
      <c r="AD35" s="558">
        <f t="shared" si="14"/>
        <v>0</v>
      </c>
      <c r="AE35" s="437"/>
      <c r="AF35" s="558">
        <f t="shared" si="15"/>
        <v>0</v>
      </c>
      <c r="AG35" s="558">
        <f t="shared" si="16"/>
        <v>0</v>
      </c>
      <c r="AH35" s="437"/>
      <c r="AI35" s="558">
        <f t="shared" si="17"/>
        <v>0</v>
      </c>
      <c r="AJ35" s="558">
        <f t="shared" si="18"/>
        <v>0</v>
      </c>
      <c r="AK35" s="437"/>
      <c r="AL35" s="558">
        <f t="shared" si="19"/>
        <v>0</v>
      </c>
      <c r="AM35" s="558">
        <f t="shared" si="20"/>
        <v>0</v>
      </c>
      <c r="AN35" s="437"/>
      <c r="AO35" s="558">
        <f t="shared" si="21"/>
        <v>0</v>
      </c>
      <c r="AP35" s="558">
        <f t="shared" si="22"/>
        <v>0</v>
      </c>
      <c r="AQ35" s="558">
        <f t="shared" si="23"/>
        <v>0</v>
      </c>
      <c r="AR35" s="558">
        <f t="shared" si="23"/>
        <v>0</v>
      </c>
      <c r="AS35" s="438"/>
      <c r="AT35" s="157"/>
      <c r="AU35" s="157"/>
      <c r="AV35" s="157"/>
      <c r="AW35" s="157"/>
    </row>
    <row r="36" spans="1:53" x14ac:dyDescent="0.25">
      <c r="A36" s="529"/>
      <c r="B36" s="817"/>
      <c r="C36" s="1145"/>
      <c r="D36" s="1146"/>
      <c r="E36" s="1147"/>
      <c r="F36" s="1146"/>
      <c r="G36" s="820"/>
      <c r="H36" s="434"/>
      <c r="I36" s="156">
        <f t="shared" si="0"/>
        <v>0</v>
      </c>
      <c r="J36" s="156">
        <f t="shared" si="1"/>
        <v>0</v>
      </c>
      <c r="K36" s="436"/>
      <c r="L36" s="156">
        <f t="shared" si="2"/>
        <v>0</v>
      </c>
      <c r="M36" s="156">
        <f t="shared" si="3"/>
        <v>0</v>
      </c>
      <c r="N36" s="436"/>
      <c r="O36" s="156">
        <f t="shared" si="24"/>
        <v>0</v>
      </c>
      <c r="P36" s="156">
        <f t="shared" si="4"/>
        <v>0</v>
      </c>
      <c r="Q36" s="436"/>
      <c r="R36" s="156">
        <f t="shared" si="5"/>
        <v>0</v>
      </c>
      <c r="S36" s="156">
        <f t="shared" si="6"/>
        <v>0</v>
      </c>
      <c r="T36" s="123">
        <f t="shared" si="7"/>
        <v>0</v>
      </c>
      <c r="U36" s="812">
        <f t="shared" si="8"/>
        <v>0</v>
      </c>
      <c r="V36" s="823"/>
      <c r="W36" s="558">
        <f t="shared" si="9"/>
        <v>0</v>
      </c>
      <c r="X36" s="558">
        <f t="shared" si="10"/>
        <v>0</v>
      </c>
      <c r="Y36" s="437"/>
      <c r="Z36" s="558">
        <f t="shared" si="11"/>
        <v>0</v>
      </c>
      <c r="AA36" s="558">
        <f t="shared" si="12"/>
        <v>0</v>
      </c>
      <c r="AB36" s="437"/>
      <c r="AC36" s="558">
        <f t="shared" si="13"/>
        <v>0</v>
      </c>
      <c r="AD36" s="558">
        <f t="shared" si="14"/>
        <v>0</v>
      </c>
      <c r="AE36" s="437"/>
      <c r="AF36" s="558">
        <f t="shared" si="15"/>
        <v>0</v>
      </c>
      <c r="AG36" s="558">
        <f t="shared" si="16"/>
        <v>0</v>
      </c>
      <c r="AH36" s="437"/>
      <c r="AI36" s="558">
        <f t="shared" si="17"/>
        <v>0</v>
      </c>
      <c r="AJ36" s="558">
        <f t="shared" si="18"/>
        <v>0</v>
      </c>
      <c r="AK36" s="437"/>
      <c r="AL36" s="558">
        <f t="shared" si="19"/>
        <v>0</v>
      </c>
      <c r="AM36" s="558">
        <f t="shared" si="20"/>
        <v>0</v>
      </c>
      <c r="AN36" s="437"/>
      <c r="AO36" s="558">
        <f t="shared" si="21"/>
        <v>0</v>
      </c>
      <c r="AP36" s="558">
        <f t="shared" si="22"/>
        <v>0</v>
      </c>
      <c r="AQ36" s="558">
        <f t="shared" si="23"/>
        <v>0</v>
      </c>
      <c r="AR36" s="558">
        <f t="shared" si="23"/>
        <v>0</v>
      </c>
      <c r="AS36" s="438"/>
      <c r="AT36" s="157"/>
      <c r="AU36" s="157"/>
      <c r="AV36" s="157"/>
      <c r="AW36" s="157"/>
    </row>
    <row r="37" spans="1:53" x14ac:dyDescent="0.25">
      <c r="A37" s="529"/>
      <c r="B37" s="817"/>
      <c r="C37" s="1145"/>
      <c r="D37" s="1146"/>
      <c r="E37" s="1147"/>
      <c r="F37" s="1146"/>
      <c r="G37" s="820"/>
      <c r="H37" s="434"/>
      <c r="I37" s="156">
        <f t="shared" si="0"/>
        <v>0</v>
      </c>
      <c r="J37" s="156">
        <f t="shared" si="1"/>
        <v>0</v>
      </c>
      <c r="K37" s="436"/>
      <c r="L37" s="156">
        <f t="shared" si="2"/>
        <v>0</v>
      </c>
      <c r="M37" s="156">
        <f t="shared" si="3"/>
        <v>0</v>
      </c>
      <c r="N37" s="436"/>
      <c r="O37" s="156">
        <f t="shared" si="24"/>
        <v>0</v>
      </c>
      <c r="P37" s="156">
        <f t="shared" si="4"/>
        <v>0</v>
      </c>
      <c r="Q37" s="436"/>
      <c r="R37" s="156">
        <f t="shared" si="5"/>
        <v>0</v>
      </c>
      <c r="S37" s="156">
        <f t="shared" si="6"/>
        <v>0</v>
      </c>
      <c r="T37" s="123">
        <f t="shared" si="7"/>
        <v>0</v>
      </c>
      <c r="U37" s="812">
        <f t="shared" si="8"/>
        <v>0</v>
      </c>
      <c r="V37" s="823"/>
      <c r="W37" s="558">
        <f t="shared" si="9"/>
        <v>0</v>
      </c>
      <c r="X37" s="558">
        <f t="shared" si="10"/>
        <v>0</v>
      </c>
      <c r="Y37" s="437"/>
      <c r="Z37" s="558">
        <f t="shared" si="11"/>
        <v>0</v>
      </c>
      <c r="AA37" s="558">
        <f t="shared" si="12"/>
        <v>0</v>
      </c>
      <c r="AB37" s="437"/>
      <c r="AC37" s="558">
        <f t="shared" si="13"/>
        <v>0</v>
      </c>
      <c r="AD37" s="558">
        <f t="shared" si="14"/>
        <v>0</v>
      </c>
      <c r="AE37" s="437"/>
      <c r="AF37" s="558">
        <f t="shared" si="15"/>
        <v>0</v>
      </c>
      <c r="AG37" s="558">
        <f t="shared" si="16"/>
        <v>0</v>
      </c>
      <c r="AH37" s="437"/>
      <c r="AI37" s="558">
        <f t="shared" si="17"/>
        <v>0</v>
      </c>
      <c r="AJ37" s="558">
        <f t="shared" si="18"/>
        <v>0</v>
      </c>
      <c r="AK37" s="437"/>
      <c r="AL37" s="558">
        <f t="shared" si="19"/>
        <v>0</v>
      </c>
      <c r="AM37" s="558">
        <f t="shared" si="20"/>
        <v>0</v>
      </c>
      <c r="AN37" s="437"/>
      <c r="AO37" s="558">
        <f t="shared" si="21"/>
        <v>0</v>
      </c>
      <c r="AP37" s="558">
        <f t="shared" si="22"/>
        <v>0</v>
      </c>
      <c r="AQ37" s="558">
        <f t="shared" si="23"/>
        <v>0</v>
      </c>
      <c r="AR37" s="558">
        <f t="shared" si="23"/>
        <v>0</v>
      </c>
      <c r="AS37" s="438"/>
      <c r="AT37" s="157"/>
      <c r="AU37" s="157"/>
      <c r="AV37" s="157"/>
      <c r="AW37" s="157"/>
    </row>
    <row r="38" spans="1:53" x14ac:dyDescent="0.25">
      <c r="A38" s="529"/>
      <c r="B38" s="817"/>
      <c r="C38" s="1145"/>
      <c r="D38" s="1146"/>
      <c r="E38" s="1147"/>
      <c r="F38" s="1146"/>
      <c r="G38" s="820"/>
      <c r="H38" s="434"/>
      <c r="I38" s="156">
        <f t="shared" si="0"/>
        <v>0</v>
      </c>
      <c r="J38" s="156">
        <f t="shared" si="1"/>
        <v>0</v>
      </c>
      <c r="K38" s="436"/>
      <c r="L38" s="156">
        <f t="shared" si="2"/>
        <v>0</v>
      </c>
      <c r="M38" s="156">
        <f t="shared" si="3"/>
        <v>0</v>
      </c>
      <c r="N38" s="436"/>
      <c r="O38" s="156">
        <f t="shared" si="24"/>
        <v>0</v>
      </c>
      <c r="P38" s="156">
        <f t="shared" si="4"/>
        <v>0</v>
      </c>
      <c r="Q38" s="436"/>
      <c r="R38" s="156">
        <f t="shared" si="5"/>
        <v>0</v>
      </c>
      <c r="S38" s="156">
        <f t="shared" si="6"/>
        <v>0</v>
      </c>
      <c r="T38" s="123">
        <f t="shared" si="7"/>
        <v>0</v>
      </c>
      <c r="U38" s="812">
        <f t="shared" si="8"/>
        <v>0</v>
      </c>
      <c r="V38" s="823"/>
      <c r="W38" s="558">
        <f t="shared" si="9"/>
        <v>0</v>
      </c>
      <c r="X38" s="558">
        <f t="shared" si="10"/>
        <v>0</v>
      </c>
      <c r="Y38" s="437"/>
      <c r="Z38" s="558">
        <f t="shared" si="11"/>
        <v>0</v>
      </c>
      <c r="AA38" s="558">
        <f t="shared" si="12"/>
        <v>0</v>
      </c>
      <c r="AB38" s="437"/>
      <c r="AC38" s="558">
        <f t="shared" si="13"/>
        <v>0</v>
      </c>
      <c r="AD38" s="558">
        <f t="shared" si="14"/>
        <v>0</v>
      </c>
      <c r="AE38" s="437"/>
      <c r="AF38" s="558">
        <f t="shared" si="15"/>
        <v>0</v>
      </c>
      <c r="AG38" s="558">
        <f t="shared" si="16"/>
        <v>0</v>
      </c>
      <c r="AH38" s="437"/>
      <c r="AI38" s="558">
        <f t="shared" si="17"/>
        <v>0</v>
      </c>
      <c r="AJ38" s="558">
        <f t="shared" si="18"/>
        <v>0</v>
      </c>
      <c r="AK38" s="437"/>
      <c r="AL38" s="558">
        <f t="shared" si="19"/>
        <v>0</v>
      </c>
      <c r="AM38" s="558">
        <f t="shared" si="20"/>
        <v>0</v>
      </c>
      <c r="AN38" s="437"/>
      <c r="AO38" s="558">
        <f t="shared" si="21"/>
        <v>0</v>
      </c>
      <c r="AP38" s="558">
        <f t="shared" si="22"/>
        <v>0</v>
      </c>
      <c r="AQ38" s="558">
        <f t="shared" si="23"/>
        <v>0</v>
      </c>
      <c r="AR38" s="558">
        <f t="shared" si="23"/>
        <v>0</v>
      </c>
      <c r="AS38" s="438"/>
      <c r="AT38" s="157"/>
      <c r="AU38" s="157"/>
      <c r="AV38" s="157"/>
      <c r="AW38" s="157"/>
    </row>
    <row r="39" spans="1:53" x14ac:dyDescent="0.25">
      <c r="A39" s="529"/>
      <c r="B39" s="817"/>
      <c r="C39" s="1145"/>
      <c r="D39" s="1146"/>
      <c r="E39" s="1147"/>
      <c r="F39" s="1146"/>
      <c r="G39" s="820"/>
      <c r="H39" s="434"/>
      <c r="I39" s="156">
        <f t="shared" si="0"/>
        <v>0</v>
      </c>
      <c r="J39" s="156">
        <f t="shared" si="1"/>
        <v>0</v>
      </c>
      <c r="K39" s="436"/>
      <c r="L39" s="156">
        <f t="shared" si="2"/>
        <v>0</v>
      </c>
      <c r="M39" s="156">
        <f t="shared" si="3"/>
        <v>0</v>
      </c>
      <c r="N39" s="436"/>
      <c r="O39" s="156">
        <f t="shared" si="24"/>
        <v>0</v>
      </c>
      <c r="P39" s="156">
        <f t="shared" si="4"/>
        <v>0</v>
      </c>
      <c r="Q39" s="436"/>
      <c r="R39" s="156">
        <f t="shared" si="5"/>
        <v>0</v>
      </c>
      <c r="S39" s="156">
        <f t="shared" si="6"/>
        <v>0</v>
      </c>
      <c r="T39" s="123">
        <f t="shared" si="7"/>
        <v>0</v>
      </c>
      <c r="U39" s="812">
        <f t="shared" si="8"/>
        <v>0</v>
      </c>
      <c r="V39" s="823"/>
      <c r="W39" s="558">
        <f t="shared" si="9"/>
        <v>0</v>
      </c>
      <c r="X39" s="558">
        <f t="shared" si="10"/>
        <v>0</v>
      </c>
      <c r="Y39" s="437"/>
      <c r="Z39" s="558">
        <f t="shared" si="11"/>
        <v>0</v>
      </c>
      <c r="AA39" s="558">
        <f t="shared" si="12"/>
        <v>0</v>
      </c>
      <c r="AB39" s="437"/>
      <c r="AC39" s="558">
        <f t="shared" si="13"/>
        <v>0</v>
      </c>
      <c r="AD39" s="558">
        <f t="shared" si="14"/>
        <v>0</v>
      </c>
      <c r="AE39" s="437"/>
      <c r="AF39" s="558">
        <f t="shared" si="15"/>
        <v>0</v>
      </c>
      <c r="AG39" s="558">
        <f t="shared" si="16"/>
        <v>0</v>
      </c>
      <c r="AH39" s="437"/>
      <c r="AI39" s="558">
        <f t="shared" si="17"/>
        <v>0</v>
      </c>
      <c r="AJ39" s="558">
        <f t="shared" si="18"/>
        <v>0</v>
      </c>
      <c r="AK39" s="437"/>
      <c r="AL39" s="558">
        <f t="shared" si="19"/>
        <v>0</v>
      </c>
      <c r="AM39" s="558">
        <f t="shared" si="20"/>
        <v>0</v>
      </c>
      <c r="AN39" s="437"/>
      <c r="AO39" s="558">
        <f t="shared" si="21"/>
        <v>0</v>
      </c>
      <c r="AP39" s="558">
        <f t="shared" si="22"/>
        <v>0</v>
      </c>
      <c r="AQ39" s="558">
        <f t="shared" si="23"/>
        <v>0</v>
      </c>
      <c r="AR39" s="558">
        <f t="shared" si="23"/>
        <v>0</v>
      </c>
      <c r="AS39" s="438"/>
      <c r="AT39" s="157"/>
      <c r="AU39" s="157"/>
      <c r="AV39" s="157"/>
      <c r="AW39" s="157"/>
    </row>
    <row r="40" spans="1:53" x14ac:dyDescent="0.25">
      <c r="A40" s="529"/>
      <c r="B40" s="817"/>
      <c r="C40" s="1145"/>
      <c r="D40" s="1146"/>
      <c r="E40" s="1147"/>
      <c r="F40" s="1146"/>
      <c r="G40" s="820"/>
      <c r="H40" s="434"/>
      <c r="I40" s="156">
        <f t="shared" si="0"/>
        <v>0</v>
      </c>
      <c r="J40" s="156">
        <f t="shared" si="1"/>
        <v>0</v>
      </c>
      <c r="K40" s="436"/>
      <c r="L40" s="156">
        <f t="shared" si="2"/>
        <v>0</v>
      </c>
      <c r="M40" s="156">
        <f t="shared" si="3"/>
        <v>0</v>
      </c>
      <c r="N40" s="436"/>
      <c r="O40" s="156">
        <f t="shared" si="24"/>
        <v>0</v>
      </c>
      <c r="P40" s="156">
        <f t="shared" si="4"/>
        <v>0</v>
      </c>
      <c r="Q40" s="436"/>
      <c r="R40" s="156">
        <f t="shared" si="5"/>
        <v>0</v>
      </c>
      <c r="S40" s="156">
        <f t="shared" si="6"/>
        <v>0</v>
      </c>
      <c r="T40" s="123">
        <f t="shared" si="7"/>
        <v>0</v>
      </c>
      <c r="U40" s="812">
        <f t="shared" si="8"/>
        <v>0</v>
      </c>
      <c r="V40" s="823"/>
      <c r="W40" s="558">
        <f t="shared" si="9"/>
        <v>0</v>
      </c>
      <c r="X40" s="558">
        <f t="shared" si="10"/>
        <v>0</v>
      </c>
      <c r="Y40" s="437"/>
      <c r="Z40" s="558">
        <f t="shared" si="11"/>
        <v>0</v>
      </c>
      <c r="AA40" s="558">
        <f t="shared" si="12"/>
        <v>0</v>
      </c>
      <c r="AB40" s="437"/>
      <c r="AC40" s="558">
        <f t="shared" si="13"/>
        <v>0</v>
      </c>
      <c r="AD40" s="558">
        <f t="shared" si="14"/>
        <v>0</v>
      </c>
      <c r="AE40" s="437"/>
      <c r="AF40" s="558">
        <f t="shared" si="15"/>
        <v>0</v>
      </c>
      <c r="AG40" s="558">
        <f t="shared" si="16"/>
        <v>0</v>
      </c>
      <c r="AH40" s="437"/>
      <c r="AI40" s="558">
        <f t="shared" si="17"/>
        <v>0</v>
      </c>
      <c r="AJ40" s="558">
        <f t="shared" si="18"/>
        <v>0</v>
      </c>
      <c r="AK40" s="437"/>
      <c r="AL40" s="558">
        <f t="shared" si="19"/>
        <v>0</v>
      </c>
      <c r="AM40" s="558">
        <f t="shared" si="20"/>
        <v>0</v>
      </c>
      <c r="AN40" s="437"/>
      <c r="AO40" s="558">
        <f t="shared" si="21"/>
        <v>0</v>
      </c>
      <c r="AP40" s="558">
        <f t="shared" si="22"/>
        <v>0</v>
      </c>
      <c r="AQ40" s="558">
        <f t="shared" si="23"/>
        <v>0</v>
      </c>
      <c r="AR40" s="558">
        <f t="shared" si="23"/>
        <v>0</v>
      </c>
      <c r="AS40" s="438"/>
      <c r="AT40" s="157"/>
      <c r="AU40" s="157"/>
      <c r="AV40" s="157"/>
      <c r="AW40" s="157"/>
    </row>
    <row r="41" spans="1:53" x14ac:dyDescent="0.25">
      <c r="A41" s="529"/>
      <c r="B41" s="817"/>
      <c r="C41" s="1145"/>
      <c r="D41" s="1146"/>
      <c r="E41" s="1147"/>
      <c r="F41" s="1146"/>
      <c r="G41" s="820"/>
      <c r="H41" s="434"/>
      <c r="I41" s="156">
        <f t="shared" si="0"/>
        <v>0</v>
      </c>
      <c r="J41" s="156">
        <f t="shared" si="1"/>
        <v>0</v>
      </c>
      <c r="K41" s="436"/>
      <c r="L41" s="156">
        <f t="shared" si="2"/>
        <v>0</v>
      </c>
      <c r="M41" s="156">
        <f t="shared" si="3"/>
        <v>0</v>
      </c>
      <c r="N41" s="436"/>
      <c r="O41" s="156">
        <f t="shared" si="24"/>
        <v>0</v>
      </c>
      <c r="P41" s="156">
        <f t="shared" si="4"/>
        <v>0</v>
      </c>
      <c r="Q41" s="436"/>
      <c r="R41" s="156">
        <f t="shared" si="5"/>
        <v>0</v>
      </c>
      <c r="S41" s="156">
        <f t="shared" si="6"/>
        <v>0</v>
      </c>
      <c r="T41" s="123">
        <f t="shared" si="7"/>
        <v>0</v>
      </c>
      <c r="U41" s="812">
        <f t="shared" si="8"/>
        <v>0</v>
      </c>
      <c r="V41" s="823"/>
      <c r="W41" s="558">
        <f t="shared" si="9"/>
        <v>0</v>
      </c>
      <c r="X41" s="558">
        <f t="shared" si="10"/>
        <v>0</v>
      </c>
      <c r="Y41" s="437"/>
      <c r="Z41" s="558">
        <f t="shared" si="11"/>
        <v>0</v>
      </c>
      <c r="AA41" s="558">
        <f t="shared" si="12"/>
        <v>0</v>
      </c>
      <c r="AB41" s="437"/>
      <c r="AC41" s="558">
        <f t="shared" si="13"/>
        <v>0</v>
      </c>
      <c r="AD41" s="558">
        <f t="shared" si="14"/>
        <v>0</v>
      </c>
      <c r="AE41" s="437"/>
      <c r="AF41" s="558">
        <f t="shared" si="15"/>
        <v>0</v>
      </c>
      <c r="AG41" s="558">
        <f t="shared" si="16"/>
        <v>0</v>
      </c>
      <c r="AH41" s="437"/>
      <c r="AI41" s="558">
        <f t="shared" si="17"/>
        <v>0</v>
      </c>
      <c r="AJ41" s="558">
        <f t="shared" si="18"/>
        <v>0</v>
      </c>
      <c r="AK41" s="437"/>
      <c r="AL41" s="558">
        <f t="shared" si="19"/>
        <v>0</v>
      </c>
      <c r="AM41" s="558">
        <f t="shared" si="20"/>
        <v>0</v>
      </c>
      <c r="AN41" s="437"/>
      <c r="AO41" s="558">
        <f t="shared" si="21"/>
        <v>0</v>
      </c>
      <c r="AP41" s="558">
        <f t="shared" si="22"/>
        <v>0</v>
      </c>
      <c r="AQ41" s="558">
        <f t="shared" si="23"/>
        <v>0</v>
      </c>
      <c r="AR41" s="558">
        <f t="shared" si="23"/>
        <v>0</v>
      </c>
      <c r="AS41" s="438"/>
      <c r="AT41" s="157"/>
      <c r="AU41" s="157"/>
      <c r="AV41" s="157"/>
      <c r="AW41" s="157"/>
    </row>
    <row r="42" spans="1:53" x14ac:dyDescent="0.25">
      <c r="A42" s="529"/>
      <c r="B42" s="817"/>
      <c r="C42" s="1145"/>
      <c r="D42" s="1146"/>
      <c r="E42" s="1147"/>
      <c r="F42" s="1146"/>
      <c r="G42" s="820"/>
      <c r="H42" s="434"/>
      <c r="I42" s="156">
        <f t="shared" si="0"/>
        <v>0</v>
      </c>
      <c r="J42" s="156">
        <f t="shared" si="1"/>
        <v>0</v>
      </c>
      <c r="K42" s="436"/>
      <c r="L42" s="156">
        <f t="shared" si="2"/>
        <v>0</v>
      </c>
      <c r="M42" s="156">
        <f t="shared" si="3"/>
        <v>0</v>
      </c>
      <c r="N42" s="436"/>
      <c r="O42" s="156">
        <f t="shared" si="24"/>
        <v>0</v>
      </c>
      <c r="P42" s="156">
        <f t="shared" si="4"/>
        <v>0</v>
      </c>
      <c r="Q42" s="436"/>
      <c r="R42" s="156">
        <f t="shared" si="5"/>
        <v>0</v>
      </c>
      <c r="S42" s="156">
        <f t="shared" si="6"/>
        <v>0</v>
      </c>
      <c r="T42" s="123">
        <f t="shared" si="7"/>
        <v>0</v>
      </c>
      <c r="U42" s="812">
        <f t="shared" si="8"/>
        <v>0</v>
      </c>
      <c r="V42" s="823"/>
      <c r="W42" s="558">
        <f t="shared" si="9"/>
        <v>0</v>
      </c>
      <c r="X42" s="558">
        <f t="shared" si="10"/>
        <v>0</v>
      </c>
      <c r="Y42" s="437"/>
      <c r="Z42" s="558">
        <f t="shared" si="11"/>
        <v>0</v>
      </c>
      <c r="AA42" s="558">
        <f t="shared" si="12"/>
        <v>0</v>
      </c>
      <c r="AB42" s="437"/>
      <c r="AC42" s="558">
        <f t="shared" si="13"/>
        <v>0</v>
      </c>
      <c r="AD42" s="558">
        <f t="shared" si="14"/>
        <v>0</v>
      </c>
      <c r="AE42" s="437"/>
      <c r="AF42" s="558">
        <f t="shared" si="15"/>
        <v>0</v>
      </c>
      <c r="AG42" s="558">
        <f t="shared" si="16"/>
        <v>0</v>
      </c>
      <c r="AH42" s="437"/>
      <c r="AI42" s="558">
        <f t="shared" si="17"/>
        <v>0</v>
      </c>
      <c r="AJ42" s="558">
        <f t="shared" si="18"/>
        <v>0</v>
      </c>
      <c r="AK42" s="437"/>
      <c r="AL42" s="558">
        <f t="shared" si="19"/>
        <v>0</v>
      </c>
      <c r="AM42" s="558">
        <f t="shared" si="20"/>
        <v>0</v>
      </c>
      <c r="AN42" s="437"/>
      <c r="AO42" s="558">
        <f t="shared" si="21"/>
        <v>0</v>
      </c>
      <c r="AP42" s="558">
        <f t="shared" si="22"/>
        <v>0</v>
      </c>
      <c r="AQ42" s="558">
        <f t="shared" si="23"/>
        <v>0</v>
      </c>
      <c r="AR42" s="558">
        <f t="shared" si="23"/>
        <v>0</v>
      </c>
      <c r="AS42" s="438"/>
      <c r="AT42" s="157"/>
      <c r="AU42" s="157"/>
      <c r="AV42" s="157"/>
      <c r="AW42" s="157"/>
    </row>
    <row r="43" spans="1:53" x14ac:dyDescent="0.25">
      <c r="A43" s="529"/>
      <c r="B43" s="817"/>
      <c r="C43" s="1145"/>
      <c r="D43" s="1146"/>
      <c r="E43" s="1147"/>
      <c r="F43" s="1146"/>
      <c r="G43" s="820"/>
      <c r="H43" s="434"/>
      <c r="I43" s="156">
        <f t="shared" si="0"/>
        <v>0</v>
      </c>
      <c r="J43" s="156">
        <f t="shared" si="1"/>
        <v>0</v>
      </c>
      <c r="K43" s="436"/>
      <c r="L43" s="156">
        <f t="shared" si="2"/>
        <v>0</v>
      </c>
      <c r="M43" s="156">
        <f t="shared" si="3"/>
        <v>0</v>
      </c>
      <c r="N43" s="436"/>
      <c r="O43" s="156">
        <f t="shared" si="24"/>
        <v>0</v>
      </c>
      <c r="P43" s="156">
        <f t="shared" si="4"/>
        <v>0</v>
      </c>
      <c r="Q43" s="436"/>
      <c r="R43" s="156">
        <f t="shared" si="5"/>
        <v>0</v>
      </c>
      <c r="S43" s="156">
        <f t="shared" si="6"/>
        <v>0</v>
      </c>
      <c r="T43" s="123">
        <f t="shared" si="7"/>
        <v>0</v>
      </c>
      <c r="U43" s="812">
        <f t="shared" si="8"/>
        <v>0</v>
      </c>
      <c r="V43" s="823"/>
      <c r="W43" s="558">
        <f t="shared" si="9"/>
        <v>0</v>
      </c>
      <c r="X43" s="558">
        <f t="shared" si="10"/>
        <v>0</v>
      </c>
      <c r="Y43" s="437"/>
      <c r="Z43" s="558">
        <f t="shared" si="11"/>
        <v>0</v>
      </c>
      <c r="AA43" s="558">
        <f t="shared" si="12"/>
        <v>0</v>
      </c>
      <c r="AB43" s="437"/>
      <c r="AC43" s="558">
        <f t="shared" si="13"/>
        <v>0</v>
      </c>
      <c r="AD43" s="558">
        <f t="shared" si="14"/>
        <v>0</v>
      </c>
      <c r="AE43" s="437"/>
      <c r="AF43" s="558">
        <f t="shared" si="15"/>
        <v>0</v>
      </c>
      <c r="AG43" s="558">
        <f t="shared" si="16"/>
        <v>0</v>
      </c>
      <c r="AH43" s="437"/>
      <c r="AI43" s="558">
        <f t="shared" si="17"/>
        <v>0</v>
      </c>
      <c r="AJ43" s="558">
        <f t="shared" si="18"/>
        <v>0</v>
      </c>
      <c r="AK43" s="437"/>
      <c r="AL43" s="558">
        <f t="shared" si="19"/>
        <v>0</v>
      </c>
      <c r="AM43" s="558">
        <f t="shared" si="20"/>
        <v>0</v>
      </c>
      <c r="AN43" s="437"/>
      <c r="AO43" s="558">
        <f t="shared" si="21"/>
        <v>0</v>
      </c>
      <c r="AP43" s="558">
        <f t="shared" si="22"/>
        <v>0</v>
      </c>
      <c r="AQ43" s="558">
        <f t="shared" si="23"/>
        <v>0</v>
      </c>
      <c r="AR43" s="558">
        <f t="shared" si="23"/>
        <v>0</v>
      </c>
      <c r="AS43" s="438"/>
      <c r="AT43" s="157"/>
      <c r="AU43" s="157"/>
      <c r="AV43" s="157"/>
      <c r="AW43" s="157"/>
    </row>
    <row r="44" spans="1:53" x14ac:dyDescent="0.25">
      <c r="A44" s="529"/>
      <c r="B44" s="817"/>
      <c r="C44" s="1145"/>
      <c r="D44" s="1146"/>
      <c r="E44" s="1147"/>
      <c r="F44" s="1146"/>
      <c r="G44" s="821"/>
      <c r="H44" s="434"/>
      <c r="I44" s="156">
        <f t="shared" si="0"/>
        <v>0</v>
      </c>
      <c r="J44" s="156">
        <f t="shared" si="1"/>
        <v>0</v>
      </c>
      <c r="K44" s="436"/>
      <c r="L44" s="156">
        <f t="shared" si="2"/>
        <v>0</v>
      </c>
      <c r="M44" s="156">
        <f t="shared" si="3"/>
        <v>0</v>
      </c>
      <c r="N44" s="436"/>
      <c r="O44" s="156">
        <f t="shared" si="24"/>
        <v>0</v>
      </c>
      <c r="P44" s="156">
        <f t="shared" si="4"/>
        <v>0</v>
      </c>
      <c r="Q44" s="436"/>
      <c r="R44" s="156">
        <f t="shared" si="5"/>
        <v>0</v>
      </c>
      <c r="S44" s="156">
        <f t="shared" si="6"/>
        <v>0</v>
      </c>
      <c r="T44" s="123">
        <f t="shared" si="7"/>
        <v>0</v>
      </c>
      <c r="U44" s="812">
        <f t="shared" si="8"/>
        <v>0</v>
      </c>
      <c r="V44" s="823"/>
      <c r="W44" s="558">
        <f t="shared" si="9"/>
        <v>0</v>
      </c>
      <c r="X44" s="558">
        <f t="shared" si="10"/>
        <v>0</v>
      </c>
      <c r="Y44" s="437"/>
      <c r="Z44" s="558">
        <f t="shared" si="11"/>
        <v>0</v>
      </c>
      <c r="AA44" s="558">
        <f t="shared" si="12"/>
        <v>0</v>
      </c>
      <c r="AB44" s="437"/>
      <c r="AC44" s="558">
        <f t="shared" si="13"/>
        <v>0</v>
      </c>
      <c r="AD44" s="558">
        <f t="shared" si="14"/>
        <v>0</v>
      </c>
      <c r="AE44" s="437"/>
      <c r="AF44" s="558">
        <f t="shared" si="15"/>
        <v>0</v>
      </c>
      <c r="AG44" s="558">
        <f t="shared" si="16"/>
        <v>0</v>
      </c>
      <c r="AH44" s="437"/>
      <c r="AI44" s="558">
        <f t="shared" si="17"/>
        <v>0</v>
      </c>
      <c r="AJ44" s="558">
        <f t="shared" si="18"/>
        <v>0</v>
      </c>
      <c r="AK44" s="437"/>
      <c r="AL44" s="558">
        <f t="shared" si="19"/>
        <v>0</v>
      </c>
      <c r="AM44" s="558">
        <f t="shared" si="20"/>
        <v>0</v>
      </c>
      <c r="AN44" s="437"/>
      <c r="AO44" s="558">
        <f t="shared" si="21"/>
        <v>0</v>
      </c>
      <c r="AP44" s="558">
        <f t="shared" si="22"/>
        <v>0</v>
      </c>
      <c r="AQ44" s="558">
        <f t="shared" si="23"/>
        <v>0</v>
      </c>
      <c r="AR44" s="558">
        <f t="shared" si="23"/>
        <v>0</v>
      </c>
      <c r="AS44" s="438"/>
      <c r="AT44" s="157"/>
      <c r="AU44" s="157"/>
      <c r="AV44" s="157"/>
      <c r="AW44" s="157"/>
    </row>
    <row r="45" spans="1:53" ht="13.5" thickBot="1" x14ac:dyDescent="0.3">
      <c r="A45" s="818" t="s">
        <v>76</v>
      </c>
      <c r="B45" s="819"/>
      <c r="C45" s="1007"/>
      <c r="D45" s="1273"/>
      <c r="E45" s="1249"/>
      <c r="F45" s="1249"/>
      <c r="G45" s="822"/>
      <c r="H45" s="825"/>
      <c r="I45" s="826">
        <f>SUM(I23:I44)</f>
        <v>0</v>
      </c>
      <c r="J45" s="813">
        <f>SUM(J23:J44)</f>
        <v>0</v>
      </c>
      <c r="K45" s="814"/>
      <c r="L45" s="809">
        <f>SUM(L23:L44)</f>
        <v>0</v>
      </c>
      <c r="M45" s="809">
        <f>SUM(M23:M44)</f>
        <v>0</v>
      </c>
      <c r="N45" s="809"/>
      <c r="O45" s="809">
        <f>SUM(O23:O44)</f>
        <v>0</v>
      </c>
      <c r="P45" s="809">
        <f>SUM(P23:P44)</f>
        <v>0</v>
      </c>
      <c r="Q45" s="809"/>
      <c r="R45" s="809">
        <f>SUM(R23:R44)</f>
        <v>0</v>
      </c>
      <c r="S45" s="809">
        <f>SUM(S23:S44)</f>
        <v>0</v>
      </c>
      <c r="T45" s="809">
        <f>SUM(T23:T44)</f>
        <v>0</v>
      </c>
      <c r="U45" s="815">
        <f>SUM(U23:U44)</f>
        <v>0</v>
      </c>
      <c r="V45" s="824"/>
      <c r="W45" s="809">
        <f>SUM(W23:W44)</f>
        <v>0</v>
      </c>
      <c r="X45" s="809">
        <f>SUM(X23:X44)</f>
        <v>0</v>
      </c>
      <c r="Y45" s="810"/>
      <c r="Z45" s="809">
        <f>SUM(Z23:Z44)</f>
        <v>0</v>
      </c>
      <c r="AA45" s="809">
        <f>SUM(AA23:AA44)</f>
        <v>0</v>
      </c>
      <c r="AB45" s="810"/>
      <c r="AC45" s="809">
        <f>SUM(AC23:AC44)</f>
        <v>0</v>
      </c>
      <c r="AD45" s="809">
        <f>SUM(AD23:AD44)</f>
        <v>0</v>
      </c>
      <c r="AE45" s="810"/>
      <c r="AF45" s="809">
        <f>SUM(AF23:AF44)</f>
        <v>0</v>
      </c>
      <c r="AG45" s="809">
        <f>SUM(AG23:AG44)</f>
        <v>0</v>
      </c>
      <c r="AH45" s="810"/>
      <c r="AI45" s="809">
        <f>SUM(AI23:AI44)</f>
        <v>0</v>
      </c>
      <c r="AJ45" s="809">
        <f>SUM(AJ23:AJ44)</f>
        <v>0</v>
      </c>
      <c r="AK45" s="810"/>
      <c r="AL45" s="809">
        <f>SUM(AL23:AL44)</f>
        <v>0</v>
      </c>
      <c r="AM45" s="809">
        <f>SUM(AM23:AM44)</f>
        <v>0</v>
      </c>
      <c r="AN45" s="810"/>
      <c r="AO45" s="809">
        <f>SUM(AO23:AO44)</f>
        <v>0</v>
      </c>
      <c r="AP45" s="809">
        <f>SUM(AP23:AP44)</f>
        <v>0</v>
      </c>
      <c r="AQ45" s="809">
        <f>W45+Z45+AC45+AF45+AI45+AL45+AO45</f>
        <v>0</v>
      </c>
      <c r="AR45" s="809">
        <f>X45+AA45+AD45+AG45+AJ45+AM45+AP45</f>
        <v>0</v>
      </c>
      <c r="AS45" s="811"/>
      <c r="AT45" s="157"/>
      <c r="AU45" s="157"/>
      <c r="AV45" s="157"/>
      <c r="AW45" s="157"/>
    </row>
    <row r="46" spans="1:53" ht="13.5" thickBot="1" x14ac:dyDescent="0.3">
      <c r="A46" s="155"/>
      <c r="B46" s="44"/>
      <c r="C46" s="44"/>
      <c r="D46" s="154"/>
      <c r="E46" s="559"/>
      <c r="F46" s="44"/>
      <c r="G46" s="44"/>
      <c r="H46" s="44"/>
      <c r="I46" s="44"/>
      <c r="J46" s="39"/>
      <c r="K46" s="39"/>
      <c r="L46" s="153"/>
      <c r="M46" s="153"/>
      <c r="N46" s="153"/>
      <c r="O46" s="153"/>
      <c r="P46" s="153"/>
      <c r="Q46" s="153"/>
      <c r="R46" s="153"/>
      <c r="S46" s="153"/>
      <c r="T46" s="153"/>
      <c r="U46" s="153"/>
      <c r="V46" s="39"/>
      <c r="W46" s="153"/>
      <c r="X46" s="153"/>
      <c r="Y46" s="39"/>
      <c r="Z46" s="153"/>
      <c r="AA46" s="153"/>
      <c r="AB46" s="39"/>
      <c r="AC46" s="39"/>
      <c r="AD46" s="39"/>
      <c r="AE46" s="39"/>
      <c r="AF46" s="39"/>
      <c r="AG46" s="39"/>
      <c r="AH46" s="39"/>
      <c r="AI46" s="39"/>
      <c r="AJ46" s="39"/>
      <c r="AK46" s="39"/>
      <c r="AL46" s="39"/>
      <c r="AM46" s="39"/>
      <c r="AN46" s="39"/>
      <c r="AO46" s="39"/>
      <c r="AP46" s="39"/>
      <c r="AQ46" s="153"/>
      <c r="AR46" s="153"/>
      <c r="AT46" s="157"/>
      <c r="AU46" s="157"/>
      <c r="AV46" s="157"/>
      <c r="AW46" s="157"/>
    </row>
    <row r="47" spans="1:53" x14ac:dyDescent="0.2">
      <c r="A47" s="1276" t="s">
        <v>80</v>
      </c>
      <c r="B47" s="1277"/>
      <c r="C47" s="1026" t="str">
        <f>I21</f>
        <v>JJJJ</v>
      </c>
      <c r="D47" s="1061"/>
      <c r="E47" s="1050" t="str">
        <f>L21</f>
        <v>JJJJ</v>
      </c>
      <c r="F47" s="1061"/>
      <c r="G47" s="1050" t="str">
        <f>O21</f>
        <v>JJJJ</v>
      </c>
      <c r="H47" s="1068"/>
      <c r="I47" s="1050" t="str">
        <f>R21</f>
        <v>JJJJ</v>
      </c>
      <c r="J47" s="1068"/>
      <c r="K47" s="1050" t="s">
        <v>77</v>
      </c>
      <c r="L47" s="1002"/>
      <c r="M47" s="1155" t="s">
        <v>26</v>
      </c>
      <c r="N47" s="1135"/>
      <c r="O47" s="1159" t="s">
        <v>25</v>
      </c>
      <c r="P47" s="1160"/>
      <c r="Q47" s="1134" t="s">
        <v>24</v>
      </c>
      <c r="R47" s="1135"/>
      <c r="S47" s="1134" t="s">
        <v>44</v>
      </c>
      <c r="T47" s="1135"/>
      <c r="U47" s="1134" t="s">
        <v>43</v>
      </c>
      <c r="V47" s="1135"/>
      <c r="W47" s="1134" t="s">
        <v>21</v>
      </c>
      <c r="X47" s="1135"/>
      <c r="Y47" s="1134" t="s">
        <v>41</v>
      </c>
      <c r="Z47" s="1135"/>
      <c r="AA47" s="1050" t="s">
        <v>77</v>
      </c>
      <c r="AB47" s="1137"/>
      <c r="AC47" s="39"/>
      <c r="AD47" s="39"/>
      <c r="AE47" s="39"/>
      <c r="AF47" s="39"/>
      <c r="AG47" s="39"/>
      <c r="AH47" s="39"/>
      <c r="AI47" s="39"/>
      <c r="AJ47" s="39"/>
      <c r="AK47" s="39"/>
      <c r="AL47" s="39"/>
      <c r="AM47" s="39"/>
      <c r="AN47" s="39"/>
      <c r="AO47" s="39"/>
      <c r="AP47" s="39"/>
      <c r="AQ47" s="39"/>
      <c r="AR47" s="39"/>
      <c r="AS47" s="39"/>
      <c r="AT47" s="39"/>
      <c r="AU47" s="39"/>
      <c r="AV47" s="39"/>
      <c r="AW47" s="157"/>
      <c r="AX47" s="158"/>
      <c r="AY47" s="158"/>
      <c r="AZ47" s="158"/>
      <c r="BA47" s="158"/>
    </row>
    <row r="48" spans="1:53" x14ac:dyDescent="0.25">
      <c r="A48" s="1274" t="s">
        <v>329</v>
      </c>
      <c r="B48" s="1275"/>
      <c r="C48" s="152" t="s">
        <v>9</v>
      </c>
      <c r="D48" s="137" t="s">
        <v>8</v>
      </c>
      <c r="E48" s="136" t="s">
        <v>9</v>
      </c>
      <c r="F48" s="134" t="s">
        <v>8</v>
      </c>
      <c r="G48" s="134" t="s">
        <v>9</v>
      </c>
      <c r="H48" s="134" t="s">
        <v>8</v>
      </c>
      <c r="I48" s="134" t="s">
        <v>79</v>
      </c>
      <c r="J48" s="134" t="s">
        <v>8</v>
      </c>
      <c r="K48" s="134" t="s">
        <v>9</v>
      </c>
      <c r="L48" s="133" t="s">
        <v>8</v>
      </c>
      <c r="M48" s="151" t="s">
        <v>9</v>
      </c>
      <c r="N48" s="150" t="s">
        <v>8</v>
      </c>
      <c r="O48" s="150" t="s">
        <v>9</v>
      </c>
      <c r="P48" s="149" t="s">
        <v>8</v>
      </c>
      <c r="Q48" s="149" t="s">
        <v>9</v>
      </c>
      <c r="R48" s="149" t="s">
        <v>8</v>
      </c>
      <c r="S48" s="149" t="s">
        <v>9</v>
      </c>
      <c r="T48" s="149" t="s">
        <v>8</v>
      </c>
      <c r="U48" s="149" t="s">
        <v>9</v>
      </c>
      <c r="V48" s="149" t="s">
        <v>8</v>
      </c>
      <c r="W48" s="149" t="s">
        <v>9</v>
      </c>
      <c r="X48" s="149" t="s">
        <v>8</v>
      </c>
      <c r="Y48" s="149" t="s">
        <v>9</v>
      </c>
      <c r="Z48" s="149" t="s">
        <v>8</v>
      </c>
      <c r="AA48" s="148" t="s">
        <v>9</v>
      </c>
      <c r="AB48" s="147" t="s">
        <v>8</v>
      </c>
      <c r="AC48" s="39"/>
      <c r="AD48" s="39"/>
      <c r="AE48" s="39"/>
      <c r="AF48" s="39"/>
      <c r="AG48" s="39"/>
      <c r="AH48" s="39"/>
      <c r="AI48" s="39"/>
      <c r="AJ48" s="39"/>
      <c r="AK48" s="39"/>
      <c r="AL48" s="39"/>
      <c r="AM48" s="39"/>
      <c r="AN48" s="39"/>
      <c r="AO48" s="39"/>
      <c r="AP48" s="39"/>
      <c r="AQ48" s="39"/>
      <c r="AR48" s="39"/>
      <c r="AS48" s="39"/>
      <c r="AT48" s="39"/>
      <c r="AU48" s="39"/>
      <c r="AV48" s="39"/>
      <c r="AW48" s="157"/>
      <c r="AX48" s="158"/>
      <c r="AY48" s="158"/>
      <c r="AZ48" s="158"/>
      <c r="BA48" s="158"/>
    </row>
    <row r="49" spans="1:53" s="561" customFormat="1" x14ac:dyDescent="0.25">
      <c r="A49" s="146"/>
      <c r="B49" s="145" t="s">
        <v>330</v>
      </c>
      <c r="C49" s="440"/>
      <c r="D49" s="139">
        <f>C49/$C$14</f>
        <v>0</v>
      </c>
      <c r="E49" s="560"/>
      <c r="F49" s="139">
        <f>E49/$C$14</f>
        <v>0</v>
      </c>
      <c r="G49" s="560"/>
      <c r="H49" s="139">
        <f>G49/$C$14</f>
        <v>0</v>
      </c>
      <c r="I49" s="560"/>
      <c r="J49" s="139">
        <f>I49/$C$14</f>
        <v>0</v>
      </c>
      <c r="K49" s="441"/>
      <c r="L49" s="139">
        <f>K49/$C$14</f>
        <v>0</v>
      </c>
      <c r="M49" s="442"/>
      <c r="N49" s="139">
        <f>M49/$C$14</f>
        <v>0</v>
      </c>
      <c r="O49" s="443"/>
      <c r="P49" s="139">
        <f>O49/$C$14</f>
        <v>0</v>
      </c>
      <c r="Q49" s="443"/>
      <c r="R49" s="139">
        <f>Q49/$C$14</f>
        <v>0</v>
      </c>
      <c r="S49" s="443"/>
      <c r="T49" s="139">
        <f>S49/$C$14</f>
        <v>0</v>
      </c>
      <c r="U49" s="144"/>
      <c r="V49" s="139">
        <f>U49/$C$14</f>
        <v>0</v>
      </c>
      <c r="W49" s="144"/>
      <c r="X49" s="139">
        <f>W49/$C$14</f>
        <v>0</v>
      </c>
      <c r="Y49" s="144"/>
      <c r="Z49" s="139">
        <f>Y49/$C$14</f>
        <v>0</v>
      </c>
      <c r="AA49" s="143">
        <f>Y49+W49+U49+S49+Q49+O49+M49</f>
        <v>0</v>
      </c>
      <c r="AB49" s="139">
        <f>AA49/$C$14</f>
        <v>0</v>
      </c>
      <c r="AC49" s="44"/>
      <c r="AD49" s="44"/>
      <c r="AE49" s="44"/>
      <c r="AF49" s="44"/>
      <c r="AG49" s="44"/>
      <c r="AH49" s="44"/>
      <c r="AI49" s="44"/>
      <c r="AJ49" s="44"/>
      <c r="AK49" s="44"/>
      <c r="AL49" s="44"/>
      <c r="AM49" s="44"/>
      <c r="AN49" s="44"/>
      <c r="AO49" s="44"/>
      <c r="AP49" s="44"/>
      <c r="AQ49" s="44"/>
      <c r="AR49" s="44"/>
      <c r="AS49" s="44"/>
      <c r="AT49" s="44"/>
      <c r="AU49" s="44"/>
      <c r="AV49" s="44"/>
    </row>
    <row r="50" spans="1:53" ht="13.5" thickBot="1" x14ac:dyDescent="0.3">
      <c r="A50" s="142">
        <v>0.2</v>
      </c>
      <c r="B50" s="141" t="s">
        <v>78</v>
      </c>
      <c r="C50" s="775">
        <f>SUM(C49)</f>
        <v>0</v>
      </c>
      <c r="D50" s="776">
        <f>C50/$C$14</f>
        <v>0</v>
      </c>
      <c r="E50" s="140">
        <f>SUM(E49)</f>
        <v>0</v>
      </c>
      <c r="F50" s="776">
        <f>E50/$C$14</f>
        <v>0</v>
      </c>
      <c r="G50" s="140">
        <f>SUM(G49)</f>
        <v>0</v>
      </c>
      <c r="H50" s="776">
        <f>G50/$C$14</f>
        <v>0</v>
      </c>
      <c r="I50" s="140">
        <f>SUM(I49)</f>
        <v>0</v>
      </c>
      <c r="J50" s="776">
        <f>I50/$C$14</f>
        <v>0</v>
      </c>
      <c r="K50" s="140">
        <f>I50+G50+E50+C50</f>
        <v>0</v>
      </c>
      <c r="L50" s="776">
        <f>K50/$C$14</f>
        <v>0</v>
      </c>
      <c r="M50" s="777">
        <f>SUM(M49)</f>
        <v>0</v>
      </c>
      <c r="N50" s="776">
        <f>M50/$C$14</f>
        <v>0</v>
      </c>
      <c r="O50" s="140">
        <f>SUM(O49)</f>
        <v>0</v>
      </c>
      <c r="P50" s="776">
        <f>O50/$C$14</f>
        <v>0</v>
      </c>
      <c r="Q50" s="140">
        <f>SUM(Q49)</f>
        <v>0</v>
      </c>
      <c r="R50" s="776">
        <f>Q50/$C$14</f>
        <v>0</v>
      </c>
      <c r="S50" s="776">
        <f>SUM(S49)</f>
        <v>0</v>
      </c>
      <c r="T50" s="776">
        <f>S50/$C$14</f>
        <v>0</v>
      </c>
      <c r="U50" s="776">
        <f>SUM(U49)</f>
        <v>0</v>
      </c>
      <c r="V50" s="776">
        <f>U50/$C$14</f>
        <v>0</v>
      </c>
      <c r="W50" s="140">
        <f>SUM(W49)</f>
        <v>0</v>
      </c>
      <c r="X50" s="776">
        <f>W50/$C$14</f>
        <v>0</v>
      </c>
      <c r="Y50" s="140">
        <f>SUM(Y49)</f>
        <v>0</v>
      </c>
      <c r="Z50" s="776">
        <f>Y50/$C$14</f>
        <v>0</v>
      </c>
      <c r="AA50" s="140">
        <f>SUM(AA49)</f>
        <v>0</v>
      </c>
      <c r="AB50" s="776">
        <f>AA50/$C$14</f>
        <v>0</v>
      </c>
      <c r="AC50" s="39"/>
      <c r="AD50" s="39"/>
      <c r="AE50" s="39"/>
      <c r="AF50" s="39"/>
      <c r="AG50" s="39"/>
      <c r="AH50" s="39"/>
      <c r="AI50" s="39"/>
      <c r="AJ50" s="39"/>
      <c r="AK50" s="39"/>
      <c r="AL50" s="39"/>
      <c r="AM50" s="39"/>
      <c r="AN50" s="39"/>
      <c r="AO50" s="39"/>
      <c r="AP50" s="39"/>
      <c r="AQ50" s="39"/>
      <c r="AR50" s="39"/>
      <c r="AS50" s="39"/>
      <c r="AT50" s="39"/>
      <c r="AU50" s="39"/>
      <c r="AV50" s="39"/>
      <c r="AW50" s="157"/>
      <c r="AX50" s="158"/>
      <c r="AY50" s="158"/>
      <c r="AZ50" s="158"/>
      <c r="BA50" s="158"/>
    </row>
    <row r="51" spans="1:53" ht="13.5" thickBot="1" x14ac:dyDescent="0.3">
      <c r="A51" s="1278"/>
      <c r="B51" s="127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53" ht="12.75" customHeight="1" x14ac:dyDescent="0.2">
      <c r="A52" s="1268" t="s">
        <v>292</v>
      </c>
      <c r="B52" s="1269"/>
      <c r="C52" s="1026" t="str">
        <f>I21</f>
        <v>JJJJ</v>
      </c>
      <c r="D52" s="1061"/>
      <c r="E52" s="1050" t="str">
        <f>L21</f>
        <v>JJJJ</v>
      </c>
      <c r="F52" s="1061"/>
      <c r="G52" s="1050" t="str">
        <f>O21</f>
        <v>JJJJ</v>
      </c>
      <c r="H52" s="1068"/>
      <c r="I52" s="1050" t="str">
        <f>R21</f>
        <v>JJJJ</v>
      </c>
      <c r="J52" s="1068"/>
      <c r="K52" s="1050" t="s">
        <v>77</v>
      </c>
      <c r="L52" s="1002"/>
      <c r="M52" s="1161" t="s">
        <v>26</v>
      </c>
      <c r="N52" s="1122"/>
      <c r="O52" s="1113" t="s">
        <v>25</v>
      </c>
      <c r="P52" s="1113"/>
      <c r="Q52" s="1113" t="s">
        <v>24</v>
      </c>
      <c r="R52" s="1122"/>
      <c r="S52" s="1113" t="s">
        <v>44</v>
      </c>
      <c r="T52" s="1122"/>
      <c r="U52" s="1113" t="s">
        <v>43</v>
      </c>
      <c r="V52" s="1122"/>
      <c r="W52" s="1113" t="s">
        <v>21</v>
      </c>
      <c r="X52" s="1122"/>
      <c r="Y52" s="1113" t="s">
        <v>41</v>
      </c>
      <c r="Z52" s="1122"/>
      <c r="AA52" s="999" t="s">
        <v>77</v>
      </c>
      <c r="AB52" s="1114"/>
      <c r="AC52" s="39"/>
      <c r="AD52" s="39"/>
      <c r="AE52" s="39"/>
      <c r="AF52" s="39"/>
      <c r="AG52" s="39"/>
      <c r="AH52" s="39"/>
      <c r="AI52" s="39"/>
      <c r="AJ52" s="39"/>
      <c r="AK52" s="39"/>
      <c r="AL52" s="39"/>
      <c r="AM52" s="39"/>
      <c r="AN52" s="39"/>
      <c r="AO52" s="39"/>
      <c r="AP52" s="39"/>
      <c r="AQ52" s="39"/>
      <c r="AR52" s="39"/>
      <c r="AS52" s="39"/>
      <c r="AT52" s="39"/>
      <c r="AU52" s="39"/>
      <c r="AV52" s="39"/>
      <c r="AW52" s="157"/>
      <c r="AX52" s="158"/>
      <c r="AY52" s="158"/>
      <c r="AZ52" s="158"/>
      <c r="BA52" s="158"/>
    </row>
    <row r="53" spans="1:53" ht="27" customHeight="1" x14ac:dyDescent="0.25">
      <c r="A53" s="1270"/>
      <c r="B53" s="1271"/>
      <c r="C53" s="138" t="s">
        <v>9</v>
      </c>
      <c r="D53" s="137" t="s">
        <v>8</v>
      </c>
      <c r="E53" s="136" t="s">
        <v>9</v>
      </c>
      <c r="F53" s="134" t="s">
        <v>8</v>
      </c>
      <c r="G53" s="134" t="s">
        <v>9</v>
      </c>
      <c r="H53" s="134" t="s">
        <v>8</v>
      </c>
      <c r="I53" s="134" t="s">
        <v>9</v>
      </c>
      <c r="J53" s="134" t="s">
        <v>8</v>
      </c>
      <c r="K53" s="134" t="s">
        <v>9</v>
      </c>
      <c r="L53" s="133" t="s">
        <v>8</v>
      </c>
      <c r="M53" s="135" t="s">
        <v>9</v>
      </c>
      <c r="N53" s="134" t="s">
        <v>8</v>
      </c>
      <c r="O53" s="134" t="s">
        <v>9</v>
      </c>
      <c r="P53" s="134" t="s">
        <v>8</v>
      </c>
      <c r="Q53" s="134" t="s">
        <v>9</v>
      </c>
      <c r="R53" s="134" t="s">
        <v>8</v>
      </c>
      <c r="S53" s="134" t="s">
        <v>9</v>
      </c>
      <c r="T53" s="134" t="s">
        <v>8</v>
      </c>
      <c r="U53" s="134" t="s">
        <v>9</v>
      </c>
      <c r="V53" s="134" t="s">
        <v>8</v>
      </c>
      <c r="W53" s="134" t="s">
        <v>9</v>
      </c>
      <c r="X53" s="134" t="s">
        <v>8</v>
      </c>
      <c r="Y53" s="134" t="s">
        <v>9</v>
      </c>
      <c r="Z53" s="134" t="s">
        <v>8</v>
      </c>
      <c r="AA53" s="134" t="s">
        <v>9</v>
      </c>
      <c r="AB53" s="133" t="s">
        <v>8</v>
      </c>
      <c r="AC53" s="39"/>
      <c r="AD53" s="39"/>
      <c r="AE53" s="39"/>
      <c r="AF53" s="39"/>
      <c r="AG53" s="39"/>
      <c r="AH53" s="39"/>
      <c r="AI53" s="39"/>
      <c r="AJ53" s="39"/>
      <c r="AK53" s="39"/>
      <c r="AL53" s="39"/>
      <c r="AM53" s="39"/>
      <c r="AN53" s="39"/>
      <c r="AO53" s="39"/>
      <c r="AP53" s="39"/>
      <c r="AQ53" s="39"/>
      <c r="AR53" s="39"/>
      <c r="AS53" s="39"/>
      <c r="AT53" s="39"/>
      <c r="AU53" s="39"/>
      <c r="AV53" s="39"/>
      <c r="AW53" s="157"/>
      <c r="AX53" s="158"/>
      <c r="AY53" s="158"/>
      <c r="AZ53" s="158"/>
      <c r="BA53" s="158"/>
    </row>
    <row r="54" spans="1:53" s="563" customFormat="1" x14ac:dyDescent="0.25">
      <c r="A54" s="132" t="s">
        <v>55</v>
      </c>
      <c r="B54" s="131" t="s">
        <v>51</v>
      </c>
      <c r="C54" s="128"/>
      <c r="D54" s="130"/>
      <c r="E54" s="562"/>
      <c r="F54" s="127"/>
      <c r="G54" s="127"/>
      <c r="H54" s="127"/>
      <c r="I54" s="127"/>
      <c r="J54" s="127"/>
      <c r="K54" s="129"/>
      <c r="L54" s="125"/>
      <c r="M54" s="128"/>
      <c r="N54" s="127"/>
      <c r="O54" s="127"/>
      <c r="P54" s="127"/>
      <c r="Q54" s="127"/>
      <c r="R54" s="127"/>
      <c r="S54" s="127"/>
      <c r="T54" s="127"/>
      <c r="U54" s="127"/>
      <c r="V54" s="127"/>
      <c r="W54" s="127"/>
      <c r="X54" s="127"/>
      <c r="Y54" s="127"/>
      <c r="Z54" s="126"/>
      <c r="AA54" s="126"/>
      <c r="AB54" s="125"/>
      <c r="AC54" s="39"/>
      <c r="AD54" s="39"/>
      <c r="AE54" s="39"/>
      <c r="AF54" s="39"/>
      <c r="AG54" s="39"/>
      <c r="AH54" s="39"/>
      <c r="AI54" s="39"/>
      <c r="AJ54" s="39"/>
      <c r="AK54" s="39"/>
      <c r="AL54" s="39"/>
      <c r="AM54" s="39"/>
      <c r="AN54" s="39"/>
      <c r="AO54" s="39"/>
      <c r="AP54" s="39"/>
      <c r="AQ54" s="39"/>
      <c r="AR54" s="39"/>
      <c r="AS54" s="39"/>
      <c r="AT54" s="39"/>
      <c r="AU54" s="39"/>
      <c r="AV54" s="39"/>
      <c r="AX54" s="552"/>
      <c r="AY54" s="552"/>
      <c r="AZ54" s="552"/>
      <c r="BA54" s="552"/>
    </row>
    <row r="55" spans="1:53" x14ac:dyDescent="0.25">
      <c r="A55" s="439"/>
      <c r="B55" s="124" t="s">
        <v>76</v>
      </c>
      <c r="C55" s="768">
        <f>I45</f>
        <v>0</v>
      </c>
      <c r="D55" s="769">
        <f>J45</f>
        <v>0</v>
      </c>
      <c r="E55" s="770">
        <f>L45</f>
        <v>0</v>
      </c>
      <c r="F55" s="771">
        <f>M45</f>
        <v>0</v>
      </c>
      <c r="G55" s="771">
        <f>O45</f>
        <v>0</v>
      </c>
      <c r="H55" s="771">
        <f>P45</f>
        <v>0</v>
      </c>
      <c r="I55" s="771">
        <f>R45</f>
        <v>0</v>
      </c>
      <c r="J55" s="771">
        <f>S45</f>
        <v>0</v>
      </c>
      <c r="K55" s="772">
        <f>I55+G55+E55+C55</f>
        <v>0</v>
      </c>
      <c r="L55" s="772">
        <f>J55+H55+F55+D55</f>
        <v>0</v>
      </c>
      <c r="M55" s="773">
        <f>W45</f>
        <v>0</v>
      </c>
      <c r="N55" s="771">
        <f>X45</f>
        <v>0</v>
      </c>
      <c r="O55" s="771">
        <f>Z45</f>
        <v>0</v>
      </c>
      <c r="P55" s="771">
        <f>AA45</f>
        <v>0</v>
      </c>
      <c r="Q55" s="771">
        <f>AC45</f>
        <v>0</v>
      </c>
      <c r="R55" s="771">
        <f>AD45</f>
        <v>0</v>
      </c>
      <c r="S55" s="771">
        <f>AF45</f>
        <v>0</v>
      </c>
      <c r="T55" s="771">
        <f>AG45</f>
        <v>0</v>
      </c>
      <c r="U55" s="771">
        <f>AI45</f>
        <v>0</v>
      </c>
      <c r="V55" s="771">
        <f>AJ45</f>
        <v>0</v>
      </c>
      <c r="W55" s="771">
        <f>AL45</f>
        <v>0</v>
      </c>
      <c r="X55" s="771">
        <f>AM45</f>
        <v>0</v>
      </c>
      <c r="Y55" s="771">
        <f>AO45</f>
        <v>0</v>
      </c>
      <c r="Z55" s="771">
        <f>AP45</f>
        <v>0</v>
      </c>
      <c r="AA55" s="774">
        <f>Y55+W55+S55+U55+Q55+O55+M55</f>
        <v>0</v>
      </c>
      <c r="AB55" s="774">
        <f>Z55+X55+R55+T55+V55+P55+N55</f>
        <v>0</v>
      </c>
      <c r="AC55" s="39"/>
      <c r="AD55" s="39"/>
      <c r="AE55" s="39"/>
      <c r="AF55" s="39"/>
      <c r="AG55" s="39"/>
      <c r="AH55" s="39"/>
      <c r="AI55" s="39"/>
      <c r="AJ55" s="39"/>
      <c r="AK55" s="39"/>
      <c r="AL55" s="39"/>
      <c r="AM55" s="39"/>
      <c r="AN55" s="39"/>
      <c r="AO55" s="39"/>
      <c r="AP55" s="39"/>
      <c r="AQ55" s="39"/>
      <c r="AR55" s="39"/>
      <c r="AS55" s="39"/>
      <c r="AT55" s="39"/>
      <c r="AU55" s="39"/>
      <c r="AV55" s="39"/>
      <c r="AW55" s="157"/>
      <c r="AX55" s="158"/>
      <c r="AY55" s="158"/>
      <c r="AZ55" s="158"/>
      <c r="BA55" s="158"/>
    </row>
    <row r="56" spans="1:53" ht="13.5" thickBot="1" x14ac:dyDescent="0.3">
      <c r="A56" s="122" t="s">
        <v>10</v>
      </c>
      <c r="B56" s="767" t="s">
        <v>321</v>
      </c>
      <c r="C56" s="611">
        <f t="shared" ref="C56:AB56" si="25">C55*$A$55</f>
        <v>0</v>
      </c>
      <c r="D56" s="611">
        <f t="shared" si="25"/>
        <v>0</v>
      </c>
      <c r="E56" s="611">
        <f t="shared" si="25"/>
        <v>0</v>
      </c>
      <c r="F56" s="611">
        <f t="shared" si="25"/>
        <v>0</v>
      </c>
      <c r="G56" s="611">
        <f t="shared" si="25"/>
        <v>0</v>
      </c>
      <c r="H56" s="611">
        <f t="shared" si="25"/>
        <v>0</v>
      </c>
      <c r="I56" s="611">
        <f t="shared" si="25"/>
        <v>0</v>
      </c>
      <c r="J56" s="611">
        <f t="shared" si="25"/>
        <v>0</v>
      </c>
      <c r="K56" s="611">
        <f t="shared" si="25"/>
        <v>0</v>
      </c>
      <c r="L56" s="611">
        <f t="shared" si="25"/>
        <v>0</v>
      </c>
      <c r="M56" s="611">
        <f t="shared" si="25"/>
        <v>0</v>
      </c>
      <c r="N56" s="611">
        <f t="shared" si="25"/>
        <v>0</v>
      </c>
      <c r="O56" s="611">
        <f t="shared" si="25"/>
        <v>0</v>
      </c>
      <c r="P56" s="611">
        <f t="shared" si="25"/>
        <v>0</v>
      </c>
      <c r="Q56" s="611">
        <f t="shared" si="25"/>
        <v>0</v>
      </c>
      <c r="R56" s="611">
        <f t="shared" si="25"/>
        <v>0</v>
      </c>
      <c r="S56" s="611">
        <f t="shared" si="25"/>
        <v>0</v>
      </c>
      <c r="T56" s="611">
        <f t="shared" si="25"/>
        <v>0</v>
      </c>
      <c r="U56" s="611">
        <f t="shared" si="25"/>
        <v>0</v>
      </c>
      <c r="V56" s="611">
        <f t="shared" si="25"/>
        <v>0</v>
      </c>
      <c r="W56" s="611">
        <f t="shared" si="25"/>
        <v>0</v>
      </c>
      <c r="X56" s="611">
        <f t="shared" si="25"/>
        <v>0</v>
      </c>
      <c r="Y56" s="611">
        <f t="shared" si="25"/>
        <v>0</v>
      </c>
      <c r="Z56" s="611">
        <f t="shared" si="25"/>
        <v>0</v>
      </c>
      <c r="AA56" s="611">
        <f t="shared" si="25"/>
        <v>0</v>
      </c>
      <c r="AB56" s="611">
        <f t="shared" si="25"/>
        <v>0</v>
      </c>
      <c r="AC56" s="39"/>
      <c r="AD56" s="39"/>
      <c r="AE56" s="39"/>
      <c r="AF56" s="39"/>
      <c r="AG56" s="39"/>
      <c r="AH56" s="39"/>
      <c r="AI56" s="39"/>
      <c r="AJ56" s="39"/>
      <c r="AK56" s="39"/>
      <c r="AL56" s="39"/>
      <c r="AM56" s="39"/>
      <c r="AN56" s="39"/>
      <c r="AO56" s="39"/>
      <c r="AP56" s="39"/>
      <c r="AQ56" s="39"/>
      <c r="AR56" s="39"/>
      <c r="AS56" s="39"/>
      <c r="AT56" s="39"/>
      <c r="AU56" s="39"/>
      <c r="AV56" s="39"/>
      <c r="AW56" s="157"/>
      <c r="AX56" s="158"/>
      <c r="AY56" s="158"/>
      <c r="AZ56" s="158"/>
      <c r="BA56" s="158"/>
    </row>
    <row r="57" spans="1:53" s="158" customFormat="1" ht="13.5" thickBot="1"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39"/>
      <c r="Z57" s="39"/>
      <c r="AA57" s="39"/>
      <c r="AB57" s="39"/>
      <c r="AC57" s="39"/>
      <c r="AD57" s="39"/>
      <c r="AE57" s="39"/>
      <c r="AF57" s="39"/>
      <c r="AG57" s="39"/>
      <c r="AH57" s="39"/>
      <c r="AI57" s="39"/>
      <c r="AJ57" s="39"/>
      <c r="AK57" s="39"/>
      <c r="AL57" s="39"/>
      <c r="AM57" s="39"/>
      <c r="AN57" s="39"/>
      <c r="AO57" s="39"/>
      <c r="AP57" s="39"/>
      <c r="AQ57" s="39"/>
      <c r="AR57" s="39"/>
    </row>
    <row r="58" spans="1:53" x14ac:dyDescent="0.2">
      <c r="A58" s="1182" t="s">
        <v>75</v>
      </c>
      <c r="B58" s="1259"/>
      <c r="C58" s="1026" t="s">
        <v>51</v>
      </c>
      <c r="D58" s="1272"/>
      <c r="E58" s="1272"/>
      <c r="F58" s="1272"/>
      <c r="G58" s="1272"/>
      <c r="H58" s="974" t="s">
        <v>28</v>
      </c>
      <c r="I58" s="1169"/>
      <c r="J58" s="1169"/>
      <c r="K58" s="1169"/>
      <c r="L58" s="1169"/>
      <c r="M58" s="1169"/>
      <c r="N58" s="1169"/>
      <c r="O58" s="1169"/>
      <c r="P58" s="1169"/>
      <c r="Q58" s="1169"/>
      <c r="R58" s="1169"/>
      <c r="S58" s="1169"/>
      <c r="T58" s="1169"/>
      <c r="U58" s="1173"/>
      <c r="V58" s="1180" t="s">
        <v>300</v>
      </c>
      <c r="W58" s="1132"/>
      <c r="X58" s="1132"/>
      <c r="Y58" s="1132" t="s">
        <v>74</v>
      </c>
      <c r="Z58" s="1132"/>
      <c r="AA58" s="1132"/>
      <c r="AB58" s="1132" t="s">
        <v>45</v>
      </c>
      <c r="AC58" s="1132"/>
      <c r="AD58" s="1132"/>
      <c r="AE58" s="1132" t="s">
        <v>44</v>
      </c>
      <c r="AF58" s="1132"/>
      <c r="AG58" s="1132"/>
      <c r="AH58" s="1132" t="s">
        <v>43</v>
      </c>
      <c r="AI58" s="1132"/>
      <c r="AJ58" s="1132"/>
      <c r="AK58" s="1132" t="s">
        <v>42</v>
      </c>
      <c r="AL58" s="1132"/>
      <c r="AM58" s="1132"/>
      <c r="AN58" s="1132" t="s">
        <v>41</v>
      </c>
      <c r="AO58" s="1132"/>
      <c r="AP58" s="1132"/>
      <c r="AQ58" s="1113" t="s">
        <v>30</v>
      </c>
      <c r="AR58" s="1113"/>
      <c r="AS58" s="1143" t="s">
        <v>40</v>
      </c>
    </row>
    <row r="59" spans="1:53" x14ac:dyDescent="0.2">
      <c r="A59" s="1264" t="s">
        <v>39</v>
      </c>
      <c r="B59" s="1266" t="s">
        <v>73</v>
      </c>
      <c r="C59" s="1253" t="s">
        <v>38</v>
      </c>
      <c r="D59" s="1254"/>
      <c r="E59" s="1254"/>
      <c r="F59" s="1280" t="s">
        <v>35</v>
      </c>
      <c r="G59" s="1167" t="s">
        <v>72</v>
      </c>
      <c r="H59" s="990" t="s">
        <v>35</v>
      </c>
      <c r="I59" s="1165" t="str">
        <f>I21</f>
        <v>JJJJ</v>
      </c>
      <c r="J59" s="1166"/>
      <c r="K59" s="1052" t="s">
        <v>35</v>
      </c>
      <c r="L59" s="1165" t="str">
        <f>L21</f>
        <v>JJJJ</v>
      </c>
      <c r="M59" s="1166"/>
      <c r="N59" s="1052" t="s">
        <v>35</v>
      </c>
      <c r="O59" s="1165" t="str">
        <f>O21</f>
        <v>JJJJ</v>
      </c>
      <c r="P59" s="1166"/>
      <c r="Q59" s="1052" t="s">
        <v>35</v>
      </c>
      <c r="R59" s="1165" t="str">
        <f>R21</f>
        <v>JJJJ</v>
      </c>
      <c r="S59" s="1166"/>
      <c r="T59" s="1131" t="s">
        <v>10</v>
      </c>
      <c r="U59" s="1174"/>
      <c r="V59" s="1171" t="s">
        <v>36</v>
      </c>
      <c r="W59" s="1128" t="s">
        <v>10</v>
      </c>
      <c r="X59" s="1128"/>
      <c r="Y59" s="1140" t="s">
        <v>36</v>
      </c>
      <c r="Z59" s="1128" t="s">
        <v>10</v>
      </c>
      <c r="AA59" s="1128"/>
      <c r="AB59" s="1140" t="s">
        <v>36</v>
      </c>
      <c r="AC59" s="1128" t="s">
        <v>10</v>
      </c>
      <c r="AD59" s="1128"/>
      <c r="AE59" s="1140" t="s">
        <v>36</v>
      </c>
      <c r="AF59" s="1128" t="s">
        <v>10</v>
      </c>
      <c r="AG59" s="1128"/>
      <c r="AH59" s="1140" t="s">
        <v>36</v>
      </c>
      <c r="AI59" s="1128" t="s">
        <v>10</v>
      </c>
      <c r="AJ59" s="1128"/>
      <c r="AK59" s="1140" t="s">
        <v>36</v>
      </c>
      <c r="AL59" s="1128" t="s">
        <v>10</v>
      </c>
      <c r="AM59" s="1128"/>
      <c r="AN59" s="1140" t="s">
        <v>36</v>
      </c>
      <c r="AO59" s="1128" t="s">
        <v>10</v>
      </c>
      <c r="AP59" s="1128"/>
      <c r="AQ59" s="1115"/>
      <c r="AR59" s="1115"/>
      <c r="AS59" s="1144"/>
    </row>
    <row r="60" spans="1:53" x14ac:dyDescent="0.25">
      <c r="A60" s="1265"/>
      <c r="B60" s="1267"/>
      <c r="C60" s="1255"/>
      <c r="D60" s="1168"/>
      <c r="E60" s="1168"/>
      <c r="F60" s="1046"/>
      <c r="G60" s="1168"/>
      <c r="H60" s="1151"/>
      <c r="I60" s="23" t="s">
        <v>9</v>
      </c>
      <c r="J60" s="23" t="s">
        <v>8</v>
      </c>
      <c r="K60" s="991"/>
      <c r="L60" s="23" t="s">
        <v>9</v>
      </c>
      <c r="M60" s="23" t="s">
        <v>8</v>
      </c>
      <c r="N60" s="991"/>
      <c r="O60" s="23" t="s">
        <v>9</v>
      </c>
      <c r="P60" s="23" t="s">
        <v>8</v>
      </c>
      <c r="Q60" s="991"/>
      <c r="R60" s="23" t="s">
        <v>9</v>
      </c>
      <c r="S60" s="23" t="s">
        <v>8</v>
      </c>
      <c r="T60" s="23" t="s">
        <v>9</v>
      </c>
      <c r="U60" s="34" t="s">
        <v>8</v>
      </c>
      <c r="V60" s="1172"/>
      <c r="W60" s="23" t="s">
        <v>9</v>
      </c>
      <c r="X60" s="23" t="s">
        <v>8</v>
      </c>
      <c r="Y60" s="1141"/>
      <c r="Z60" s="23" t="s">
        <v>9</v>
      </c>
      <c r="AA60" s="23" t="s">
        <v>8</v>
      </c>
      <c r="AB60" s="1141"/>
      <c r="AC60" s="23" t="s">
        <v>9</v>
      </c>
      <c r="AD60" s="23" t="s">
        <v>8</v>
      </c>
      <c r="AE60" s="1141"/>
      <c r="AF60" s="23" t="s">
        <v>9</v>
      </c>
      <c r="AG60" s="23" t="s">
        <v>8</v>
      </c>
      <c r="AH60" s="1141"/>
      <c r="AI60" s="23" t="s">
        <v>9</v>
      </c>
      <c r="AJ60" s="23" t="s">
        <v>8</v>
      </c>
      <c r="AK60" s="1141"/>
      <c r="AL60" s="23" t="s">
        <v>9</v>
      </c>
      <c r="AM60" s="23" t="s">
        <v>8</v>
      </c>
      <c r="AN60" s="1141"/>
      <c r="AO60" s="23" t="s">
        <v>9</v>
      </c>
      <c r="AP60" s="23" t="s">
        <v>8</v>
      </c>
      <c r="AQ60" s="23" t="s">
        <v>9</v>
      </c>
      <c r="AR60" s="23" t="s">
        <v>8</v>
      </c>
      <c r="AS60" s="1144"/>
    </row>
    <row r="61" spans="1:53" x14ac:dyDescent="0.25">
      <c r="A61" s="432"/>
      <c r="B61" s="464"/>
      <c r="C61" s="1156"/>
      <c r="D61" s="1157"/>
      <c r="E61" s="1158"/>
      <c r="F61" s="466"/>
      <c r="G61" s="431"/>
      <c r="H61" s="834"/>
      <c r="I61" s="564">
        <f>H61*$G61</f>
        <v>0</v>
      </c>
      <c r="J61" s="608">
        <f t="shared" ref="J61:J68" si="26">I61/$C$14</f>
        <v>0</v>
      </c>
      <c r="K61" s="467"/>
      <c r="L61" s="564">
        <f>K61*$G61</f>
        <v>0</v>
      </c>
      <c r="M61" s="608">
        <f t="shared" ref="M61:M68" si="27">L61/$C$14</f>
        <v>0</v>
      </c>
      <c r="N61" s="468"/>
      <c r="O61" s="564">
        <f>N61*$G61</f>
        <v>0</v>
      </c>
      <c r="P61" s="608">
        <f t="shared" ref="P61:P68" si="28">O61/$C$14</f>
        <v>0</v>
      </c>
      <c r="Q61" s="468"/>
      <c r="R61" s="564">
        <f>Q61*$G61</f>
        <v>0</v>
      </c>
      <c r="S61" s="765">
        <f t="shared" ref="S61:S68" si="29">R61/$C$14</f>
        <v>0</v>
      </c>
      <c r="T61" s="80">
        <f t="shared" ref="T61:T68" si="30">R61+O61+L61+I61</f>
        <v>0</v>
      </c>
      <c r="U61" s="608">
        <f t="shared" ref="U61:U68" si="31">T61/$C$14</f>
        <v>0</v>
      </c>
      <c r="V61" s="444"/>
      <c r="W61" s="80">
        <f t="shared" ref="W61:W68" si="32">V61*$T61</f>
        <v>0</v>
      </c>
      <c r="X61" s="80">
        <f t="shared" ref="X61:X68" si="33">V61*$U61</f>
        <v>0</v>
      </c>
      <c r="Y61" s="444"/>
      <c r="Z61" s="80">
        <f t="shared" ref="Z61:Z68" si="34">Y61*$T61</f>
        <v>0</v>
      </c>
      <c r="AA61" s="80">
        <f t="shared" ref="AA61:AA68" si="35">Y61*$U61</f>
        <v>0</v>
      </c>
      <c r="AB61" s="444"/>
      <c r="AC61" s="80">
        <f t="shared" ref="AC61:AC68" si="36">AB61*$T61</f>
        <v>0</v>
      </c>
      <c r="AD61" s="80">
        <f t="shared" ref="AD61:AD68" si="37">AB61*$U61</f>
        <v>0</v>
      </c>
      <c r="AE61" s="444"/>
      <c r="AF61" s="80">
        <f t="shared" ref="AF61:AF68" si="38">AE61*$T61</f>
        <v>0</v>
      </c>
      <c r="AG61" s="80">
        <f t="shared" ref="AG61:AG68" si="39">AE61*$U61</f>
        <v>0</v>
      </c>
      <c r="AH61" s="444"/>
      <c r="AI61" s="80">
        <f t="shared" ref="AI61:AI68" si="40">AH61*$T61</f>
        <v>0</v>
      </c>
      <c r="AJ61" s="80">
        <f t="shared" ref="AJ61:AJ68" si="41">AH61*$U61</f>
        <v>0</v>
      </c>
      <c r="AK61" s="444"/>
      <c r="AL61" s="80">
        <f t="shared" ref="AL61:AL68" si="42">AK61*$T61</f>
        <v>0</v>
      </c>
      <c r="AM61" s="80">
        <f t="shared" ref="AM61:AM68" si="43">AK61*$U61</f>
        <v>0</v>
      </c>
      <c r="AN61" s="444"/>
      <c r="AO61" s="80">
        <f t="shared" ref="AO61:AO68" si="44">AN61*$T61</f>
        <v>0</v>
      </c>
      <c r="AP61" s="80">
        <f t="shared" ref="AP61:AP68" si="45">AN61*$U61</f>
        <v>0</v>
      </c>
      <c r="AQ61" s="67">
        <f t="shared" ref="AQ61:AR69" si="46">AO61+AL61+AI61+AF61+AC61+Z61+W61</f>
        <v>0</v>
      </c>
      <c r="AR61" s="67">
        <f t="shared" si="46"/>
        <v>0</v>
      </c>
      <c r="AS61" s="445"/>
    </row>
    <row r="62" spans="1:53" x14ac:dyDescent="0.25">
      <c r="A62" s="432"/>
      <c r="B62" s="464"/>
      <c r="C62" s="1156"/>
      <c r="D62" s="1157"/>
      <c r="E62" s="1158"/>
      <c r="F62" s="466"/>
      <c r="G62" s="431"/>
      <c r="H62" s="834"/>
      <c r="I62" s="564">
        <f t="shared" ref="I62:I68" si="47">H62*$G62</f>
        <v>0</v>
      </c>
      <c r="J62" s="608">
        <f t="shared" si="26"/>
        <v>0</v>
      </c>
      <c r="K62" s="467"/>
      <c r="L62" s="564">
        <f t="shared" ref="L62:L68" si="48">K62*$G62</f>
        <v>0</v>
      </c>
      <c r="M62" s="608">
        <f t="shared" si="27"/>
        <v>0</v>
      </c>
      <c r="N62" s="468"/>
      <c r="O62" s="564">
        <f t="shared" ref="O62:O68" si="49">N62*$G62</f>
        <v>0</v>
      </c>
      <c r="P62" s="565">
        <f t="shared" si="28"/>
        <v>0</v>
      </c>
      <c r="Q62" s="468"/>
      <c r="R62" s="564">
        <f t="shared" ref="R62:R68" si="50">Q62*$G62</f>
        <v>0</v>
      </c>
      <c r="S62" s="765">
        <f t="shared" si="29"/>
        <v>0</v>
      </c>
      <c r="T62" s="80">
        <f t="shared" si="30"/>
        <v>0</v>
      </c>
      <c r="U62" s="608">
        <f t="shared" si="31"/>
        <v>0</v>
      </c>
      <c r="V62" s="444"/>
      <c r="W62" s="80">
        <f t="shared" si="32"/>
        <v>0</v>
      </c>
      <c r="X62" s="80">
        <f t="shared" si="33"/>
        <v>0</v>
      </c>
      <c r="Y62" s="444"/>
      <c r="Z62" s="80">
        <f t="shared" si="34"/>
        <v>0</v>
      </c>
      <c r="AA62" s="80">
        <f t="shared" si="35"/>
        <v>0</v>
      </c>
      <c r="AB62" s="444"/>
      <c r="AC62" s="80">
        <f t="shared" si="36"/>
        <v>0</v>
      </c>
      <c r="AD62" s="80">
        <f t="shared" si="37"/>
        <v>0</v>
      </c>
      <c r="AE62" s="444"/>
      <c r="AF62" s="80">
        <f t="shared" si="38"/>
        <v>0</v>
      </c>
      <c r="AG62" s="80">
        <f t="shared" si="39"/>
        <v>0</v>
      </c>
      <c r="AH62" s="444"/>
      <c r="AI62" s="80">
        <f t="shared" si="40"/>
        <v>0</v>
      </c>
      <c r="AJ62" s="80">
        <f t="shared" si="41"/>
        <v>0</v>
      </c>
      <c r="AK62" s="444"/>
      <c r="AL62" s="80">
        <f t="shared" si="42"/>
        <v>0</v>
      </c>
      <c r="AM62" s="80">
        <f t="shared" si="43"/>
        <v>0</v>
      </c>
      <c r="AN62" s="444"/>
      <c r="AO62" s="80">
        <f t="shared" si="44"/>
        <v>0</v>
      </c>
      <c r="AP62" s="80">
        <f t="shared" si="45"/>
        <v>0</v>
      </c>
      <c r="AQ62" s="67">
        <f t="shared" si="46"/>
        <v>0</v>
      </c>
      <c r="AR62" s="67">
        <f t="shared" si="46"/>
        <v>0</v>
      </c>
      <c r="AS62" s="445"/>
    </row>
    <row r="63" spans="1:53" x14ac:dyDescent="0.25">
      <c r="A63" s="432"/>
      <c r="B63" s="464"/>
      <c r="C63" s="1156"/>
      <c r="D63" s="1157"/>
      <c r="E63" s="1158"/>
      <c r="F63" s="466"/>
      <c r="G63" s="431"/>
      <c r="H63" s="834"/>
      <c r="I63" s="564">
        <f t="shared" si="47"/>
        <v>0</v>
      </c>
      <c r="J63" s="608">
        <f t="shared" si="26"/>
        <v>0</v>
      </c>
      <c r="K63" s="467"/>
      <c r="L63" s="564">
        <f t="shared" si="48"/>
        <v>0</v>
      </c>
      <c r="M63" s="608">
        <f t="shared" si="27"/>
        <v>0</v>
      </c>
      <c r="N63" s="468"/>
      <c r="O63" s="564">
        <f t="shared" si="49"/>
        <v>0</v>
      </c>
      <c r="P63" s="565">
        <f t="shared" si="28"/>
        <v>0</v>
      </c>
      <c r="Q63" s="468"/>
      <c r="R63" s="564">
        <f t="shared" si="50"/>
        <v>0</v>
      </c>
      <c r="S63" s="765">
        <f t="shared" si="29"/>
        <v>0</v>
      </c>
      <c r="T63" s="80">
        <f t="shared" si="30"/>
        <v>0</v>
      </c>
      <c r="U63" s="608">
        <f t="shared" si="31"/>
        <v>0</v>
      </c>
      <c r="V63" s="444"/>
      <c r="W63" s="80">
        <f t="shared" si="32"/>
        <v>0</v>
      </c>
      <c r="X63" s="80">
        <f t="shared" si="33"/>
        <v>0</v>
      </c>
      <c r="Y63" s="444"/>
      <c r="Z63" s="80">
        <f t="shared" si="34"/>
        <v>0</v>
      </c>
      <c r="AA63" s="80">
        <f t="shared" si="35"/>
        <v>0</v>
      </c>
      <c r="AB63" s="444"/>
      <c r="AC63" s="80">
        <f t="shared" si="36"/>
        <v>0</v>
      </c>
      <c r="AD63" s="80">
        <f t="shared" si="37"/>
        <v>0</v>
      </c>
      <c r="AE63" s="444"/>
      <c r="AF63" s="80">
        <f t="shared" si="38"/>
        <v>0</v>
      </c>
      <c r="AG63" s="80">
        <f t="shared" si="39"/>
        <v>0</v>
      </c>
      <c r="AH63" s="444"/>
      <c r="AI63" s="80">
        <f t="shared" si="40"/>
        <v>0</v>
      </c>
      <c r="AJ63" s="80">
        <f t="shared" si="41"/>
        <v>0</v>
      </c>
      <c r="AK63" s="444"/>
      <c r="AL63" s="80">
        <f t="shared" si="42"/>
        <v>0</v>
      </c>
      <c r="AM63" s="80">
        <f t="shared" si="43"/>
        <v>0</v>
      </c>
      <c r="AN63" s="444"/>
      <c r="AO63" s="80">
        <f t="shared" si="44"/>
        <v>0</v>
      </c>
      <c r="AP63" s="80">
        <f t="shared" si="45"/>
        <v>0</v>
      </c>
      <c r="AQ63" s="67">
        <f t="shared" si="46"/>
        <v>0</v>
      </c>
      <c r="AR63" s="67">
        <f t="shared" si="46"/>
        <v>0</v>
      </c>
      <c r="AS63" s="445"/>
      <c r="AT63" s="157"/>
      <c r="AU63" s="157"/>
      <c r="AV63" s="157"/>
      <c r="AW63" s="157"/>
    </row>
    <row r="64" spans="1:53" x14ac:dyDescent="0.25">
      <c r="A64" s="432"/>
      <c r="B64" s="464"/>
      <c r="C64" s="1156"/>
      <c r="D64" s="1157"/>
      <c r="E64" s="1158"/>
      <c r="F64" s="466"/>
      <c r="G64" s="431"/>
      <c r="H64" s="834"/>
      <c r="I64" s="564">
        <f t="shared" si="47"/>
        <v>0</v>
      </c>
      <c r="J64" s="608">
        <f t="shared" si="26"/>
        <v>0</v>
      </c>
      <c r="K64" s="566"/>
      <c r="L64" s="564">
        <f t="shared" si="48"/>
        <v>0</v>
      </c>
      <c r="M64" s="608">
        <f t="shared" si="27"/>
        <v>0</v>
      </c>
      <c r="N64" s="468"/>
      <c r="O64" s="564">
        <f t="shared" si="49"/>
        <v>0</v>
      </c>
      <c r="P64" s="565">
        <f t="shared" si="28"/>
        <v>0</v>
      </c>
      <c r="Q64" s="468"/>
      <c r="R64" s="564">
        <f t="shared" si="50"/>
        <v>0</v>
      </c>
      <c r="S64" s="765">
        <f t="shared" si="29"/>
        <v>0</v>
      </c>
      <c r="T64" s="80">
        <f t="shared" si="30"/>
        <v>0</v>
      </c>
      <c r="U64" s="608">
        <f t="shared" si="31"/>
        <v>0</v>
      </c>
      <c r="V64" s="444"/>
      <c r="W64" s="80">
        <f t="shared" si="32"/>
        <v>0</v>
      </c>
      <c r="X64" s="80">
        <f t="shared" si="33"/>
        <v>0</v>
      </c>
      <c r="Y64" s="444"/>
      <c r="Z64" s="80">
        <f t="shared" si="34"/>
        <v>0</v>
      </c>
      <c r="AA64" s="80">
        <f t="shared" si="35"/>
        <v>0</v>
      </c>
      <c r="AB64" s="444"/>
      <c r="AC64" s="80">
        <f t="shared" si="36"/>
        <v>0</v>
      </c>
      <c r="AD64" s="80">
        <f t="shared" si="37"/>
        <v>0</v>
      </c>
      <c r="AE64" s="444"/>
      <c r="AF64" s="80">
        <f t="shared" si="38"/>
        <v>0</v>
      </c>
      <c r="AG64" s="80">
        <f t="shared" si="39"/>
        <v>0</v>
      </c>
      <c r="AH64" s="444"/>
      <c r="AI64" s="80">
        <f t="shared" si="40"/>
        <v>0</v>
      </c>
      <c r="AJ64" s="80">
        <f t="shared" si="41"/>
        <v>0</v>
      </c>
      <c r="AK64" s="444"/>
      <c r="AL64" s="80">
        <f t="shared" si="42"/>
        <v>0</v>
      </c>
      <c r="AM64" s="80">
        <f t="shared" si="43"/>
        <v>0</v>
      </c>
      <c r="AN64" s="444"/>
      <c r="AO64" s="80">
        <f t="shared" si="44"/>
        <v>0</v>
      </c>
      <c r="AP64" s="80">
        <f t="shared" si="45"/>
        <v>0</v>
      </c>
      <c r="AQ64" s="67">
        <f t="shared" si="46"/>
        <v>0</v>
      </c>
      <c r="AR64" s="67">
        <f t="shared" si="46"/>
        <v>0</v>
      </c>
      <c r="AS64" s="445"/>
      <c r="AT64" s="157"/>
      <c r="AU64" s="157"/>
      <c r="AV64" s="157"/>
      <c r="AW64" s="157"/>
    </row>
    <row r="65" spans="1:49" x14ac:dyDescent="0.25">
      <c r="A65" s="432"/>
      <c r="B65" s="464"/>
      <c r="C65" s="1156"/>
      <c r="D65" s="1157"/>
      <c r="E65" s="1158"/>
      <c r="F65" s="466"/>
      <c r="G65" s="431"/>
      <c r="H65" s="834"/>
      <c r="I65" s="564">
        <f t="shared" si="47"/>
        <v>0</v>
      </c>
      <c r="J65" s="608">
        <f t="shared" si="26"/>
        <v>0</v>
      </c>
      <c r="K65" s="566"/>
      <c r="L65" s="564">
        <f t="shared" si="48"/>
        <v>0</v>
      </c>
      <c r="M65" s="608">
        <f t="shared" si="27"/>
        <v>0</v>
      </c>
      <c r="N65" s="468"/>
      <c r="O65" s="564">
        <f t="shared" si="49"/>
        <v>0</v>
      </c>
      <c r="P65" s="565">
        <f t="shared" si="28"/>
        <v>0</v>
      </c>
      <c r="Q65" s="468"/>
      <c r="R65" s="564">
        <f t="shared" si="50"/>
        <v>0</v>
      </c>
      <c r="S65" s="765">
        <f t="shared" si="29"/>
        <v>0</v>
      </c>
      <c r="T65" s="80">
        <f t="shared" si="30"/>
        <v>0</v>
      </c>
      <c r="U65" s="608">
        <f t="shared" si="31"/>
        <v>0</v>
      </c>
      <c r="V65" s="444"/>
      <c r="W65" s="80">
        <f t="shared" si="32"/>
        <v>0</v>
      </c>
      <c r="X65" s="80">
        <f t="shared" si="33"/>
        <v>0</v>
      </c>
      <c r="Y65" s="444"/>
      <c r="Z65" s="80">
        <f t="shared" si="34"/>
        <v>0</v>
      </c>
      <c r="AA65" s="80">
        <f t="shared" si="35"/>
        <v>0</v>
      </c>
      <c r="AB65" s="444"/>
      <c r="AC65" s="80">
        <f t="shared" si="36"/>
        <v>0</v>
      </c>
      <c r="AD65" s="80">
        <f t="shared" si="37"/>
        <v>0</v>
      </c>
      <c r="AE65" s="444"/>
      <c r="AF65" s="80">
        <f t="shared" si="38"/>
        <v>0</v>
      </c>
      <c r="AG65" s="80">
        <f t="shared" si="39"/>
        <v>0</v>
      </c>
      <c r="AH65" s="444"/>
      <c r="AI65" s="80">
        <f t="shared" si="40"/>
        <v>0</v>
      </c>
      <c r="AJ65" s="80">
        <f t="shared" si="41"/>
        <v>0</v>
      </c>
      <c r="AK65" s="444"/>
      <c r="AL65" s="80">
        <f t="shared" si="42"/>
        <v>0</v>
      </c>
      <c r="AM65" s="80">
        <f t="shared" si="43"/>
        <v>0</v>
      </c>
      <c r="AN65" s="444"/>
      <c r="AO65" s="80">
        <f t="shared" si="44"/>
        <v>0</v>
      </c>
      <c r="AP65" s="80">
        <f t="shared" si="45"/>
        <v>0</v>
      </c>
      <c r="AQ65" s="67">
        <f t="shared" si="46"/>
        <v>0</v>
      </c>
      <c r="AR65" s="67">
        <f t="shared" si="46"/>
        <v>0</v>
      </c>
      <c r="AS65" s="445"/>
      <c r="AT65" s="157"/>
      <c r="AU65" s="157"/>
      <c r="AV65" s="157"/>
      <c r="AW65" s="157"/>
    </row>
    <row r="66" spans="1:49" x14ac:dyDescent="0.25">
      <c r="A66" s="432"/>
      <c r="B66" s="464"/>
      <c r="C66" s="1156"/>
      <c r="D66" s="1157"/>
      <c r="E66" s="1158"/>
      <c r="F66" s="466"/>
      <c r="G66" s="431"/>
      <c r="H66" s="834"/>
      <c r="I66" s="564">
        <f t="shared" si="47"/>
        <v>0</v>
      </c>
      <c r="J66" s="608">
        <f t="shared" si="26"/>
        <v>0</v>
      </c>
      <c r="K66" s="566"/>
      <c r="L66" s="564">
        <f t="shared" si="48"/>
        <v>0</v>
      </c>
      <c r="M66" s="608">
        <f t="shared" si="27"/>
        <v>0</v>
      </c>
      <c r="N66" s="468"/>
      <c r="O66" s="564">
        <f t="shared" si="49"/>
        <v>0</v>
      </c>
      <c r="P66" s="565">
        <f t="shared" si="28"/>
        <v>0</v>
      </c>
      <c r="Q66" s="468"/>
      <c r="R66" s="564">
        <f t="shared" si="50"/>
        <v>0</v>
      </c>
      <c r="S66" s="765">
        <f t="shared" si="29"/>
        <v>0</v>
      </c>
      <c r="T66" s="80">
        <f t="shared" si="30"/>
        <v>0</v>
      </c>
      <c r="U66" s="608">
        <f t="shared" si="31"/>
        <v>0</v>
      </c>
      <c r="V66" s="444"/>
      <c r="W66" s="80">
        <f t="shared" si="32"/>
        <v>0</v>
      </c>
      <c r="X66" s="80">
        <f t="shared" si="33"/>
        <v>0</v>
      </c>
      <c r="Y66" s="444"/>
      <c r="Z66" s="80">
        <f t="shared" si="34"/>
        <v>0</v>
      </c>
      <c r="AA66" s="80">
        <f t="shared" si="35"/>
        <v>0</v>
      </c>
      <c r="AB66" s="444"/>
      <c r="AC66" s="80">
        <f t="shared" si="36"/>
        <v>0</v>
      </c>
      <c r="AD66" s="80">
        <f t="shared" si="37"/>
        <v>0</v>
      </c>
      <c r="AE66" s="444"/>
      <c r="AF66" s="80">
        <f t="shared" si="38"/>
        <v>0</v>
      </c>
      <c r="AG66" s="80">
        <f t="shared" si="39"/>
        <v>0</v>
      </c>
      <c r="AH66" s="444"/>
      <c r="AI66" s="80">
        <f t="shared" si="40"/>
        <v>0</v>
      </c>
      <c r="AJ66" s="80">
        <f t="shared" si="41"/>
        <v>0</v>
      </c>
      <c r="AK66" s="444"/>
      <c r="AL66" s="80">
        <f t="shared" si="42"/>
        <v>0</v>
      </c>
      <c r="AM66" s="80">
        <f t="shared" si="43"/>
        <v>0</v>
      </c>
      <c r="AN66" s="444"/>
      <c r="AO66" s="80">
        <f t="shared" si="44"/>
        <v>0</v>
      </c>
      <c r="AP66" s="80">
        <f t="shared" si="45"/>
        <v>0</v>
      </c>
      <c r="AQ66" s="67">
        <f t="shared" si="46"/>
        <v>0</v>
      </c>
      <c r="AR66" s="67">
        <f t="shared" si="46"/>
        <v>0</v>
      </c>
      <c r="AS66" s="445"/>
      <c r="AT66" s="157"/>
      <c r="AU66" s="157"/>
      <c r="AV66" s="157"/>
      <c r="AW66" s="157"/>
    </row>
    <row r="67" spans="1:49" x14ac:dyDescent="0.25">
      <c r="A67" s="432"/>
      <c r="B67" s="464"/>
      <c r="C67" s="1156"/>
      <c r="D67" s="1157"/>
      <c r="E67" s="1158"/>
      <c r="F67" s="466"/>
      <c r="G67" s="431"/>
      <c r="H67" s="834"/>
      <c r="I67" s="564">
        <f t="shared" si="47"/>
        <v>0</v>
      </c>
      <c r="J67" s="608">
        <f t="shared" si="26"/>
        <v>0</v>
      </c>
      <c r="K67" s="566"/>
      <c r="L67" s="564">
        <f t="shared" si="48"/>
        <v>0</v>
      </c>
      <c r="M67" s="608">
        <f t="shared" si="27"/>
        <v>0</v>
      </c>
      <c r="N67" s="468"/>
      <c r="O67" s="564">
        <f t="shared" si="49"/>
        <v>0</v>
      </c>
      <c r="P67" s="565">
        <f t="shared" si="28"/>
        <v>0</v>
      </c>
      <c r="Q67" s="468"/>
      <c r="R67" s="564">
        <f t="shared" si="50"/>
        <v>0</v>
      </c>
      <c r="S67" s="765">
        <f t="shared" si="29"/>
        <v>0</v>
      </c>
      <c r="T67" s="80">
        <f t="shared" si="30"/>
        <v>0</v>
      </c>
      <c r="U67" s="608">
        <f t="shared" si="31"/>
        <v>0</v>
      </c>
      <c r="V67" s="444"/>
      <c r="W67" s="80">
        <f t="shared" si="32"/>
        <v>0</v>
      </c>
      <c r="X67" s="80">
        <f t="shared" si="33"/>
        <v>0</v>
      </c>
      <c r="Y67" s="444"/>
      <c r="Z67" s="80">
        <f t="shared" si="34"/>
        <v>0</v>
      </c>
      <c r="AA67" s="80">
        <f t="shared" si="35"/>
        <v>0</v>
      </c>
      <c r="AB67" s="444"/>
      <c r="AC67" s="80">
        <f t="shared" si="36"/>
        <v>0</v>
      </c>
      <c r="AD67" s="80">
        <f t="shared" si="37"/>
        <v>0</v>
      </c>
      <c r="AE67" s="444"/>
      <c r="AF67" s="80">
        <f t="shared" si="38"/>
        <v>0</v>
      </c>
      <c r="AG67" s="80">
        <f t="shared" si="39"/>
        <v>0</v>
      </c>
      <c r="AH67" s="444"/>
      <c r="AI67" s="80">
        <f t="shared" si="40"/>
        <v>0</v>
      </c>
      <c r="AJ67" s="80">
        <f t="shared" si="41"/>
        <v>0</v>
      </c>
      <c r="AK67" s="444"/>
      <c r="AL67" s="80">
        <f t="shared" si="42"/>
        <v>0</v>
      </c>
      <c r="AM67" s="80">
        <f t="shared" si="43"/>
        <v>0</v>
      </c>
      <c r="AN67" s="444"/>
      <c r="AO67" s="80">
        <f t="shared" si="44"/>
        <v>0</v>
      </c>
      <c r="AP67" s="80">
        <f t="shared" si="45"/>
        <v>0</v>
      </c>
      <c r="AQ67" s="67">
        <f t="shared" si="46"/>
        <v>0</v>
      </c>
      <c r="AR67" s="67">
        <f t="shared" si="46"/>
        <v>0</v>
      </c>
      <c r="AS67" s="445"/>
      <c r="AT67" s="157"/>
      <c r="AU67" s="157"/>
      <c r="AV67" s="157"/>
      <c r="AW67" s="157"/>
    </row>
    <row r="68" spans="1:49" x14ac:dyDescent="0.25">
      <c r="A68" s="432"/>
      <c r="B68" s="464"/>
      <c r="C68" s="1156"/>
      <c r="D68" s="1157"/>
      <c r="E68" s="1158"/>
      <c r="F68" s="466"/>
      <c r="G68" s="431"/>
      <c r="H68" s="834"/>
      <c r="I68" s="564">
        <f t="shared" si="47"/>
        <v>0</v>
      </c>
      <c r="J68" s="608">
        <f t="shared" si="26"/>
        <v>0</v>
      </c>
      <c r="K68" s="566"/>
      <c r="L68" s="564">
        <f t="shared" si="48"/>
        <v>0</v>
      </c>
      <c r="M68" s="608">
        <f t="shared" si="27"/>
        <v>0</v>
      </c>
      <c r="N68" s="468"/>
      <c r="O68" s="564">
        <f t="shared" si="49"/>
        <v>0</v>
      </c>
      <c r="P68" s="565">
        <f t="shared" si="28"/>
        <v>0</v>
      </c>
      <c r="Q68" s="468"/>
      <c r="R68" s="564">
        <f t="shared" si="50"/>
        <v>0</v>
      </c>
      <c r="S68" s="765">
        <f t="shared" si="29"/>
        <v>0</v>
      </c>
      <c r="T68" s="80">
        <f t="shared" si="30"/>
        <v>0</v>
      </c>
      <c r="U68" s="608">
        <f t="shared" si="31"/>
        <v>0</v>
      </c>
      <c r="V68" s="444"/>
      <c r="W68" s="80">
        <f t="shared" si="32"/>
        <v>0</v>
      </c>
      <c r="X68" s="80">
        <f t="shared" si="33"/>
        <v>0</v>
      </c>
      <c r="Y68" s="444"/>
      <c r="Z68" s="80">
        <f t="shared" si="34"/>
        <v>0</v>
      </c>
      <c r="AA68" s="80">
        <f t="shared" si="35"/>
        <v>0</v>
      </c>
      <c r="AB68" s="444"/>
      <c r="AC68" s="80">
        <f t="shared" si="36"/>
        <v>0</v>
      </c>
      <c r="AD68" s="80">
        <f t="shared" si="37"/>
        <v>0</v>
      </c>
      <c r="AE68" s="444"/>
      <c r="AF68" s="80">
        <f t="shared" si="38"/>
        <v>0</v>
      </c>
      <c r="AG68" s="80">
        <f t="shared" si="39"/>
        <v>0</v>
      </c>
      <c r="AH68" s="444"/>
      <c r="AI68" s="80">
        <f t="shared" si="40"/>
        <v>0</v>
      </c>
      <c r="AJ68" s="80">
        <f t="shared" si="41"/>
        <v>0</v>
      </c>
      <c r="AK68" s="444"/>
      <c r="AL68" s="80">
        <f t="shared" si="42"/>
        <v>0</v>
      </c>
      <c r="AM68" s="80">
        <f t="shared" si="43"/>
        <v>0</v>
      </c>
      <c r="AN68" s="444"/>
      <c r="AO68" s="80">
        <f t="shared" si="44"/>
        <v>0</v>
      </c>
      <c r="AP68" s="80">
        <f t="shared" si="45"/>
        <v>0</v>
      </c>
      <c r="AQ68" s="67">
        <f t="shared" si="46"/>
        <v>0</v>
      </c>
      <c r="AR68" s="67">
        <f t="shared" si="46"/>
        <v>0</v>
      </c>
      <c r="AS68" s="445"/>
      <c r="AT68" s="157"/>
      <c r="AU68" s="157"/>
      <c r="AV68" s="157"/>
      <c r="AW68" s="157"/>
    </row>
    <row r="69" spans="1:49" ht="13.5" thickBot="1" x14ac:dyDescent="0.25">
      <c r="A69" s="112" t="s">
        <v>10</v>
      </c>
      <c r="B69" s="567"/>
      <c r="C69" s="1250"/>
      <c r="D69" s="1251"/>
      <c r="E69" s="1252"/>
      <c r="F69" s="568"/>
      <c r="G69" s="569"/>
      <c r="H69" s="835"/>
      <c r="I69" s="836">
        <f>SUM(I61:I68)</f>
        <v>0</v>
      </c>
      <c r="J69" s="836">
        <f>SUM(J61:J68)</f>
        <v>0</v>
      </c>
      <c r="K69" s="120"/>
      <c r="L69" s="836">
        <f>SUM(L61:L68)</f>
        <v>0</v>
      </c>
      <c r="M69" s="836">
        <f>SUM(M61:M68)</f>
        <v>0</v>
      </c>
      <c r="N69" s="119"/>
      <c r="O69" s="836">
        <f>SUM(O61:O68)</f>
        <v>0</v>
      </c>
      <c r="P69" s="836">
        <f>SUM(P61:P68)</f>
        <v>0</v>
      </c>
      <c r="Q69" s="119"/>
      <c r="R69" s="836">
        <f>SUM(R61:R68)</f>
        <v>0</v>
      </c>
      <c r="S69" s="836">
        <f>SUM(S61:S68)</f>
        <v>0</v>
      </c>
      <c r="T69" s="74">
        <f>SUM(T61:T68)</f>
        <v>0</v>
      </c>
      <c r="U69" s="836">
        <f>SUM(U61:U68)</f>
        <v>0</v>
      </c>
      <c r="V69" s="118"/>
      <c r="W69" s="74">
        <f>SUM(W61:W68)</f>
        <v>0</v>
      </c>
      <c r="X69" s="74">
        <f>SUM(X61:X68)</f>
        <v>0</v>
      </c>
      <c r="Y69" s="76"/>
      <c r="Z69" s="74">
        <f>SUM(Z61:Z68)</f>
        <v>0</v>
      </c>
      <c r="AA69" s="74">
        <f>SUM(AA61:AA68)</f>
        <v>0</v>
      </c>
      <c r="AB69" s="76"/>
      <c r="AC69" s="74">
        <f>SUM(AC61:AC68)</f>
        <v>0</v>
      </c>
      <c r="AD69" s="74">
        <f>SUM(AD61:AD68)</f>
        <v>0</v>
      </c>
      <c r="AE69" s="76"/>
      <c r="AF69" s="74">
        <f>SUM(AF61:AF68)</f>
        <v>0</v>
      </c>
      <c r="AG69" s="74">
        <f>SUM(AG61:AG68)</f>
        <v>0</v>
      </c>
      <c r="AH69" s="117"/>
      <c r="AI69" s="74">
        <f>SUM(AI61:AI68)</f>
        <v>0</v>
      </c>
      <c r="AJ69" s="74">
        <f>SUM(AJ61:AJ68)</f>
        <v>0</v>
      </c>
      <c r="AK69" s="117"/>
      <c r="AL69" s="74">
        <f>SUM(AL61:AL68)</f>
        <v>0</v>
      </c>
      <c r="AM69" s="74">
        <f>SUM(AM61:AM68)</f>
        <v>0</v>
      </c>
      <c r="AN69" s="117"/>
      <c r="AO69" s="74">
        <f>SUM(AO61:AO68)</f>
        <v>0</v>
      </c>
      <c r="AP69" s="74">
        <f>SUM(AP61:AP68)</f>
        <v>0</v>
      </c>
      <c r="AQ69" s="64">
        <f t="shared" si="46"/>
        <v>0</v>
      </c>
      <c r="AR69" s="64">
        <f t="shared" si="46"/>
        <v>0</v>
      </c>
      <c r="AS69" s="570"/>
      <c r="AT69" s="157"/>
      <c r="AU69" s="157"/>
      <c r="AV69" s="157"/>
      <c r="AW69" s="157"/>
    </row>
    <row r="70" spans="1:49" s="552" customFormat="1" ht="13.5" thickBot="1" x14ac:dyDescent="0.3">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69"/>
      <c r="AC70" s="69"/>
      <c r="AD70" s="69"/>
      <c r="AE70" s="69"/>
      <c r="AF70" s="69"/>
      <c r="AG70" s="69"/>
      <c r="AH70" s="69"/>
      <c r="AI70" s="69"/>
      <c r="AJ70" s="69"/>
      <c r="AK70" s="69"/>
      <c r="AL70" s="69"/>
      <c r="AM70" s="69"/>
      <c r="AN70" s="69"/>
      <c r="AO70" s="69"/>
      <c r="AP70" s="69"/>
      <c r="AQ70" s="69"/>
      <c r="AR70" s="69"/>
    </row>
    <row r="71" spans="1:49" x14ac:dyDescent="0.2">
      <c r="A71" s="1182" t="s">
        <v>71</v>
      </c>
      <c r="B71" s="1259"/>
      <c r="C71" s="1175" t="s">
        <v>51</v>
      </c>
      <c r="D71" s="1176"/>
      <c r="E71" s="1176"/>
      <c r="F71" s="1176"/>
      <c r="G71" s="1177"/>
      <c r="H71" s="1164" t="s">
        <v>28</v>
      </c>
      <c r="I71" s="1169"/>
      <c r="J71" s="1169"/>
      <c r="K71" s="1169"/>
      <c r="L71" s="1169"/>
      <c r="M71" s="1169"/>
      <c r="N71" s="1169"/>
      <c r="O71" s="1169"/>
      <c r="P71" s="1169"/>
      <c r="Q71" s="1170"/>
      <c r="R71" s="571"/>
      <c r="S71" s="572"/>
      <c r="T71" s="572"/>
      <c r="U71" s="572"/>
      <c r="V71" s="1123"/>
      <c r="W71" s="1123"/>
      <c r="X71" s="1123"/>
      <c r="Y71" s="1123"/>
      <c r="Z71" s="1123"/>
      <c r="AA71" s="1123"/>
      <c r="AB71" s="1123"/>
      <c r="AC71" s="1123"/>
      <c r="AD71" s="1123"/>
      <c r="AE71" s="1123"/>
      <c r="AF71" s="1123"/>
      <c r="AG71" s="1123"/>
      <c r="AH71" s="1123"/>
      <c r="AI71" s="1123"/>
      <c r="AJ71" s="1123"/>
      <c r="AK71" s="1123"/>
      <c r="AL71" s="1123"/>
      <c r="AM71" s="1123"/>
      <c r="AN71" s="1123"/>
      <c r="AO71" s="1123"/>
      <c r="AP71" s="1123"/>
      <c r="AQ71" s="1123"/>
      <c r="AR71" s="39"/>
      <c r="AS71" s="552"/>
      <c r="AT71" s="157"/>
      <c r="AU71" s="157"/>
      <c r="AV71" s="157"/>
      <c r="AW71" s="157"/>
    </row>
    <row r="72" spans="1:49" ht="12.75" customHeight="1" x14ac:dyDescent="0.25">
      <c r="A72" s="1206" t="s">
        <v>281</v>
      </c>
      <c r="B72" s="1262" t="s">
        <v>293</v>
      </c>
      <c r="C72" s="1188" t="s">
        <v>70</v>
      </c>
      <c r="D72" s="1190"/>
      <c r="E72" s="1052" t="s">
        <v>283</v>
      </c>
      <c r="F72" s="23" t="s">
        <v>68</v>
      </c>
      <c r="G72" s="22" t="s">
        <v>68</v>
      </c>
      <c r="H72" s="1188" t="str">
        <f>I21</f>
        <v>JJJJ</v>
      </c>
      <c r="I72" s="991"/>
      <c r="J72" s="1052" t="str">
        <f>L21</f>
        <v>JJJJ</v>
      </c>
      <c r="K72" s="991"/>
      <c r="L72" s="1052" t="str">
        <f>O21</f>
        <v>JJJJ</v>
      </c>
      <c r="M72" s="991"/>
      <c r="N72" s="1052" t="str">
        <f>R21</f>
        <v>JJJJ</v>
      </c>
      <c r="O72" s="991"/>
      <c r="P72" s="1052" t="s">
        <v>10</v>
      </c>
      <c r="Q72" s="1178"/>
      <c r="R72" s="83"/>
      <c r="S72" s="574"/>
      <c r="T72" s="38"/>
      <c r="U72" s="38"/>
      <c r="V72" s="572"/>
      <c r="W72" s="85"/>
      <c r="X72" s="85"/>
      <c r="Y72" s="572"/>
      <c r="Z72" s="85"/>
      <c r="AA72" s="85"/>
      <c r="AB72" s="572"/>
      <c r="AC72" s="85"/>
      <c r="AD72" s="85"/>
      <c r="AE72" s="572"/>
      <c r="AF72" s="85"/>
      <c r="AG72" s="85"/>
      <c r="AH72" s="572"/>
      <c r="AI72" s="85"/>
      <c r="AJ72" s="85"/>
      <c r="AK72" s="572"/>
      <c r="AL72" s="85"/>
      <c r="AM72" s="85"/>
      <c r="AN72" s="572"/>
      <c r="AO72" s="85"/>
      <c r="AP72" s="85"/>
      <c r="AQ72" s="1123"/>
      <c r="AR72" s="39"/>
      <c r="AS72" s="552"/>
      <c r="AT72" s="157"/>
      <c r="AU72" s="157"/>
      <c r="AV72" s="157"/>
      <c r="AW72" s="157"/>
    </row>
    <row r="73" spans="1:49" ht="60.75" customHeight="1" x14ac:dyDescent="0.25">
      <c r="A73" s="1206"/>
      <c r="B73" s="1262"/>
      <c r="C73" s="82" t="s">
        <v>9</v>
      </c>
      <c r="D73" s="23" t="s">
        <v>8</v>
      </c>
      <c r="E73" s="1148"/>
      <c r="F73" s="72"/>
      <c r="G73" s="115"/>
      <c r="H73" s="114" t="s">
        <v>9</v>
      </c>
      <c r="I73" s="72" t="s">
        <v>8</v>
      </c>
      <c r="J73" s="23" t="s">
        <v>9</v>
      </c>
      <c r="K73" s="23" t="s">
        <v>8</v>
      </c>
      <c r="L73" s="23" t="s">
        <v>9</v>
      </c>
      <c r="M73" s="23" t="s">
        <v>8</v>
      </c>
      <c r="N73" s="23" t="s">
        <v>9</v>
      </c>
      <c r="O73" s="23" t="s">
        <v>8</v>
      </c>
      <c r="P73" s="23" t="s">
        <v>9</v>
      </c>
      <c r="Q73" s="22" t="s">
        <v>8</v>
      </c>
      <c r="R73" s="83"/>
      <c r="S73" s="38"/>
      <c r="T73" s="38"/>
      <c r="U73" s="38"/>
      <c r="V73" s="572"/>
      <c r="W73" s="85"/>
      <c r="X73" s="85"/>
      <c r="Y73" s="572"/>
      <c r="Z73" s="85"/>
      <c r="AA73" s="85"/>
      <c r="AB73" s="572"/>
      <c r="AC73" s="85"/>
      <c r="AD73" s="85"/>
      <c r="AE73" s="572"/>
      <c r="AF73" s="85"/>
      <c r="AG73" s="85"/>
      <c r="AH73" s="572"/>
      <c r="AI73" s="85"/>
      <c r="AJ73" s="85"/>
      <c r="AK73" s="572"/>
      <c r="AL73" s="85"/>
      <c r="AM73" s="85"/>
      <c r="AN73" s="572"/>
      <c r="AO73" s="85"/>
      <c r="AP73" s="85"/>
      <c r="AQ73" s="39"/>
      <c r="AR73" s="39"/>
      <c r="AS73" s="552"/>
      <c r="AT73" s="157"/>
      <c r="AU73" s="157"/>
      <c r="AV73" s="157"/>
      <c r="AW73" s="157"/>
    </row>
    <row r="74" spans="1:49" x14ac:dyDescent="0.25">
      <c r="A74" s="575" t="s">
        <v>67</v>
      </c>
      <c r="B74" s="464"/>
      <c r="C74" s="837"/>
      <c r="D74" s="576">
        <f t="shared" ref="D74:D85" si="51">C74/$C$14</f>
        <v>0</v>
      </c>
      <c r="E74" s="838"/>
      <c r="F74" s="839"/>
      <c r="G74" s="840"/>
      <c r="H74" s="841"/>
      <c r="I74" s="842">
        <f t="shared" ref="I74:I86" si="52">H74/$C$14</f>
        <v>0</v>
      </c>
      <c r="J74" s="843"/>
      <c r="K74" s="842">
        <f t="shared" ref="K74:K86" si="53">J74/$C$14</f>
        <v>0</v>
      </c>
      <c r="L74" s="844"/>
      <c r="M74" s="842">
        <f t="shared" ref="M74:M86" si="54">L74/$C$14</f>
        <v>0</v>
      </c>
      <c r="N74" s="844"/>
      <c r="O74" s="842">
        <f t="shared" ref="O74:O86" si="55">N74/$C$14</f>
        <v>0</v>
      </c>
      <c r="P74" s="842">
        <f t="shared" ref="P74:P86" si="56">H74+J74+L74+N74</f>
        <v>0</v>
      </c>
      <c r="Q74" s="845">
        <f t="shared" ref="Q74:Q85" si="57">P74/$C$14</f>
        <v>0</v>
      </c>
      <c r="R74" s="577"/>
      <c r="S74" s="578"/>
      <c r="T74" s="578"/>
      <c r="U74" s="578"/>
      <c r="V74" s="36"/>
      <c r="W74" s="36"/>
      <c r="X74" s="36"/>
      <c r="Y74" s="37"/>
      <c r="Z74" s="36"/>
      <c r="AA74" s="36"/>
      <c r="AB74" s="37"/>
      <c r="AC74" s="36"/>
      <c r="AD74" s="36"/>
      <c r="AE74" s="37"/>
      <c r="AF74" s="36"/>
      <c r="AG74" s="36"/>
      <c r="AH74" s="37"/>
      <c r="AI74" s="36"/>
      <c r="AJ74" s="36"/>
      <c r="AK74" s="37"/>
      <c r="AL74" s="36"/>
      <c r="AM74" s="36"/>
      <c r="AN74" s="37"/>
      <c r="AO74" s="36"/>
      <c r="AP74" s="36"/>
      <c r="AQ74" s="36"/>
      <c r="AR74" s="36"/>
      <c r="AS74" s="552"/>
      <c r="AT74" s="157"/>
      <c r="AU74" s="157"/>
      <c r="AV74" s="157"/>
      <c r="AW74" s="157"/>
    </row>
    <row r="75" spans="1:49" ht="25.5" x14ac:dyDescent="0.25">
      <c r="A75" s="575" t="s">
        <v>66</v>
      </c>
      <c r="B75" s="464"/>
      <c r="C75" s="837"/>
      <c r="D75" s="576">
        <f t="shared" si="51"/>
        <v>0</v>
      </c>
      <c r="E75" s="838"/>
      <c r="F75" s="843"/>
      <c r="G75" s="840"/>
      <c r="H75" s="841"/>
      <c r="I75" s="842">
        <f t="shared" si="52"/>
        <v>0</v>
      </c>
      <c r="J75" s="843"/>
      <c r="K75" s="842">
        <f t="shared" si="53"/>
        <v>0</v>
      </c>
      <c r="L75" s="844"/>
      <c r="M75" s="842">
        <f t="shared" si="54"/>
        <v>0</v>
      </c>
      <c r="N75" s="844"/>
      <c r="O75" s="842">
        <f t="shared" si="55"/>
        <v>0</v>
      </c>
      <c r="P75" s="842">
        <f t="shared" si="56"/>
        <v>0</v>
      </c>
      <c r="Q75" s="845">
        <f t="shared" si="57"/>
        <v>0</v>
      </c>
      <c r="R75" s="577"/>
      <c r="S75" s="578"/>
      <c r="T75" s="578"/>
      <c r="U75" s="578"/>
      <c r="V75" s="36"/>
      <c r="W75" s="36"/>
      <c r="X75" s="36"/>
      <c r="Y75" s="37"/>
      <c r="Z75" s="36"/>
      <c r="AA75" s="36"/>
      <c r="AB75" s="37"/>
      <c r="AC75" s="36"/>
      <c r="AD75" s="36"/>
      <c r="AE75" s="37"/>
      <c r="AF75" s="36"/>
      <c r="AG75" s="36"/>
      <c r="AH75" s="37"/>
      <c r="AI75" s="36"/>
      <c r="AJ75" s="36"/>
      <c r="AK75" s="37"/>
      <c r="AL75" s="36"/>
      <c r="AM75" s="36"/>
      <c r="AN75" s="37"/>
      <c r="AO75" s="36"/>
      <c r="AP75" s="36"/>
      <c r="AQ75" s="36"/>
      <c r="AR75" s="36"/>
      <c r="AS75" s="552"/>
      <c r="AT75" s="157"/>
      <c r="AU75" s="157"/>
      <c r="AV75" s="157"/>
      <c r="AW75" s="157"/>
    </row>
    <row r="76" spans="1:49" ht="25.5" x14ac:dyDescent="0.25">
      <c r="A76" s="575" t="s">
        <v>322</v>
      </c>
      <c r="B76" s="464"/>
      <c r="C76" s="837"/>
      <c r="D76" s="576">
        <f t="shared" si="51"/>
        <v>0</v>
      </c>
      <c r="E76" s="838"/>
      <c r="F76" s="843"/>
      <c r="G76" s="840"/>
      <c r="H76" s="841"/>
      <c r="I76" s="842">
        <f t="shared" si="52"/>
        <v>0</v>
      </c>
      <c r="J76" s="843"/>
      <c r="K76" s="842">
        <f t="shared" si="53"/>
        <v>0</v>
      </c>
      <c r="L76" s="844"/>
      <c r="M76" s="842">
        <f t="shared" si="54"/>
        <v>0</v>
      </c>
      <c r="N76" s="844"/>
      <c r="O76" s="842">
        <f t="shared" si="55"/>
        <v>0</v>
      </c>
      <c r="P76" s="842">
        <f t="shared" si="56"/>
        <v>0</v>
      </c>
      <c r="Q76" s="845">
        <f t="shared" si="57"/>
        <v>0</v>
      </c>
      <c r="R76" s="577"/>
      <c r="S76" s="578"/>
      <c r="T76" s="578"/>
      <c r="U76" s="578"/>
      <c r="V76" s="36"/>
      <c r="W76" s="36"/>
      <c r="X76" s="36"/>
      <c r="Y76" s="37"/>
      <c r="Z76" s="36"/>
      <c r="AA76" s="36"/>
      <c r="AB76" s="37"/>
      <c r="AC76" s="36"/>
      <c r="AD76" s="36"/>
      <c r="AE76" s="37"/>
      <c r="AF76" s="36"/>
      <c r="AG76" s="36"/>
      <c r="AH76" s="37"/>
      <c r="AI76" s="36"/>
      <c r="AJ76" s="36"/>
      <c r="AK76" s="37"/>
      <c r="AL76" s="36"/>
      <c r="AM76" s="36"/>
      <c r="AN76" s="37"/>
      <c r="AO76" s="36"/>
      <c r="AP76" s="36"/>
      <c r="AQ76" s="36"/>
      <c r="AR76" s="36"/>
      <c r="AS76" s="552"/>
      <c r="AT76" s="157"/>
      <c r="AU76" s="157"/>
      <c r="AV76" s="157"/>
      <c r="AW76" s="157"/>
    </row>
    <row r="77" spans="1:49" ht="25.5" x14ac:dyDescent="0.25">
      <c r="A77" s="575" t="s">
        <v>65</v>
      </c>
      <c r="B77" s="464"/>
      <c r="C77" s="837"/>
      <c r="D77" s="576">
        <f t="shared" si="51"/>
        <v>0</v>
      </c>
      <c r="E77" s="838"/>
      <c r="F77" s="843"/>
      <c r="G77" s="840"/>
      <c r="H77" s="841"/>
      <c r="I77" s="842">
        <f t="shared" si="52"/>
        <v>0</v>
      </c>
      <c r="J77" s="843"/>
      <c r="K77" s="842">
        <f t="shared" si="53"/>
        <v>0</v>
      </c>
      <c r="L77" s="844"/>
      <c r="M77" s="842">
        <f t="shared" si="54"/>
        <v>0</v>
      </c>
      <c r="N77" s="844"/>
      <c r="O77" s="842">
        <f t="shared" si="55"/>
        <v>0</v>
      </c>
      <c r="P77" s="842">
        <f t="shared" si="56"/>
        <v>0</v>
      </c>
      <c r="Q77" s="845">
        <f t="shared" si="57"/>
        <v>0</v>
      </c>
      <c r="R77" s="577"/>
      <c r="S77" s="578"/>
      <c r="T77" s="578"/>
      <c r="U77" s="578"/>
      <c r="V77" s="36"/>
      <c r="W77" s="36"/>
      <c r="X77" s="36"/>
      <c r="Y77" s="37"/>
      <c r="Z77" s="36"/>
      <c r="AA77" s="36"/>
      <c r="AB77" s="37"/>
      <c r="AC77" s="36"/>
      <c r="AD77" s="36"/>
      <c r="AE77" s="37"/>
      <c r="AF77" s="36"/>
      <c r="AG77" s="36"/>
      <c r="AH77" s="37"/>
      <c r="AI77" s="36"/>
      <c r="AJ77" s="36"/>
      <c r="AK77" s="37"/>
      <c r="AL77" s="36"/>
      <c r="AM77" s="36"/>
      <c r="AN77" s="37"/>
      <c r="AO77" s="36"/>
      <c r="AP77" s="36"/>
      <c r="AQ77" s="36"/>
      <c r="AR77" s="36"/>
      <c r="AS77" s="552"/>
      <c r="AT77" s="157"/>
      <c r="AU77" s="157"/>
      <c r="AV77" s="157"/>
      <c r="AW77" s="157"/>
    </row>
    <row r="78" spans="1:49" x14ac:dyDescent="0.25">
      <c r="A78" s="575" t="s">
        <v>64</v>
      </c>
      <c r="B78" s="464"/>
      <c r="C78" s="837"/>
      <c r="D78" s="576">
        <f t="shared" si="51"/>
        <v>0</v>
      </c>
      <c r="E78" s="838"/>
      <c r="F78" s="843"/>
      <c r="G78" s="840"/>
      <c r="H78" s="841"/>
      <c r="I78" s="842">
        <f t="shared" si="52"/>
        <v>0</v>
      </c>
      <c r="J78" s="843"/>
      <c r="K78" s="842">
        <f t="shared" si="53"/>
        <v>0</v>
      </c>
      <c r="L78" s="844"/>
      <c r="M78" s="842">
        <f t="shared" si="54"/>
        <v>0</v>
      </c>
      <c r="N78" s="844"/>
      <c r="O78" s="842">
        <f t="shared" si="55"/>
        <v>0</v>
      </c>
      <c r="P78" s="842">
        <f t="shared" si="56"/>
        <v>0</v>
      </c>
      <c r="Q78" s="845">
        <f t="shared" si="57"/>
        <v>0</v>
      </c>
      <c r="R78" s="577"/>
      <c r="S78" s="578"/>
      <c r="T78" s="578"/>
      <c r="U78" s="578"/>
      <c r="V78" s="36"/>
      <c r="W78" s="36"/>
      <c r="X78" s="36"/>
      <c r="Y78" s="37"/>
      <c r="Z78" s="36"/>
      <c r="AA78" s="36"/>
      <c r="AB78" s="37"/>
      <c r="AC78" s="36"/>
      <c r="AD78" s="36"/>
      <c r="AE78" s="37"/>
      <c r="AF78" s="36"/>
      <c r="AG78" s="36"/>
      <c r="AH78" s="37"/>
      <c r="AI78" s="36"/>
      <c r="AJ78" s="36"/>
      <c r="AK78" s="37"/>
      <c r="AL78" s="36"/>
      <c r="AM78" s="36"/>
      <c r="AN78" s="37"/>
      <c r="AO78" s="36"/>
      <c r="AP78" s="36"/>
      <c r="AQ78" s="36"/>
      <c r="AR78" s="36"/>
      <c r="AS78" s="552"/>
      <c r="AT78" s="157"/>
      <c r="AU78" s="157"/>
      <c r="AV78" s="157"/>
      <c r="AW78" s="157"/>
    </row>
    <row r="79" spans="1:49" ht="25.5" x14ac:dyDescent="0.25">
      <c r="A79" s="575" t="s">
        <v>63</v>
      </c>
      <c r="B79" s="464"/>
      <c r="C79" s="837"/>
      <c r="D79" s="576">
        <f t="shared" si="51"/>
        <v>0</v>
      </c>
      <c r="E79" s="838"/>
      <c r="F79" s="843"/>
      <c r="G79" s="840"/>
      <c r="H79" s="841"/>
      <c r="I79" s="842">
        <f t="shared" si="52"/>
        <v>0</v>
      </c>
      <c r="J79" s="843"/>
      <c r="K79" s="842">
        <f t="shared" si="53"/>
        <v>0</v>
      </c>
      <c r="L79" s="844"/>
      <c r="M79" s="842">
        <f t="shared" si="54"/>
        <v>0</v>
      </c>
      <c r="N79" s="844"/>
      <c r="O79" s="842">
        <f t="shared" si="55"/>
        <v>0</v>
      </c>
      <c r="P79" s="842">
        <f t="shared" si="56"/>
        <v>0</v>
      </c>
      <c r="Q79" s="845">
        <f t="shared" si="57"/>
        <v>0</v>
      </c>
      <c r="R79" s="577"/>
      <c r="S79" s="578"/>
      <c r="T79" s="578"/>
      <c r="U79" s="578"/>
      <c r="V79" s="36"/>
      <c r="W79" s="36"/>
      <c r="X79" s="36"/>
      <c r="Y79" s="37"/>
      <c r="Z79" s="36"/>
      <c r="AA79" s="36"/>
      <c r="AB79" s="37"/>
      <c r="AC79" s="36"/>
      <c r="AD79" s="36"/>
      <c r="AE79" s="37"/>
      <c r="AF79" s="36"/>
      <c r="AG79" s="36"/>
      <c r="AH79" s="37"/>
      <c r="AI79" s="36"/>
      <c r="AJ79" s="36"/>
      <c r="AK79" s="37"/>
      <c r="AL79" s="36"/>
      <c r="AM79" s="36"/>
      <c r="AN79" s="37"/>
      <c r="AO79" s="36"/>
      <c r="AP79" s="36"/>
      <c r="AQ79" s="36"/>
      <c r="AR79" s="36"/>
      <c r="AS79" s="552"/>
    </row>
    <row r="80" spans="1:49" x14ac:dyDescent="0.25">
      <c r="A80" s="575" t="s">
        <v>62</v>
      </c>
      <c r="B80" s="464"/>
      <c r="C80" s="837"/>
      <c r="D80" s="576">
        <f t="shared" si="51"/>
        <v>0</v>
      </c>
      <c r="E80" s="838"/>
      <c r="F80" s="843"/>
      <c r="G80" s="840"/>
      <c r="H80" s="841"/>
      <c r="I80" s="842">
        <f t="shared" si="52"/>
        <v>0</v>
      </c>
      <c r="J80" s="843"/>
      <c r="K80" s="842">
        <f t="shared" si="53"/>
        <v>0</v>
      </c>
      <c r="L80" s="844"/>
      <c r="M80" s="842">
        <f t="shared" si="54"/>
        <v>0</v>
      </c>
      <c r="N80" s="844"/>
      <c r="O80" s="842">
        <f t="shared" si="55"/>
        <v>0</v>
      </c>
      <c r="P80" s="842">
        <f t="shared" si="56"/>
        <v>0</v>
      </c>
      <c r="Q80" s="845">
        <f t="shared" si="57"/>
        <v>0</v>
      </c>
      <c r="R80" s="577"/>
      <c r="S80" s="578"/>
      <c r="T80" s="578"/>
      <c r="U80" s="578"/>
      <c r="V80" s="36"/>
      <c r="W80" s="36"/>
      <c r="X80" s="36"/>
      <c r="Y80" s="37"/>
      <c r="Z80" s="36"/>
      <c r="AA80" s="36"/>
      <c r="AB80" s="37"/>
      <c r="AC80" s="36"/>
      <c r="AD80" s="36"/>
      <c r="AE80" s="37"/>
      <c r="AF80" s="36"/>
      <c r="AG80" s="36"/>
      <c r="AH80" s="37"/>
      <c r="AI80" s="36"/>
      <c r="AJ80" s="36"/>
      <c r="AK80" s="37"/>
      <c r="AL80" s="36"/>
      <c r="AM80" s="36"/>
      <c r="AN80" s="37"/>
      <c r="AO80" s="36"/>
      <c r="AP80" s="36"/>
      <c r="AQ80" s="36"/>
      <c r="AR80" s="36"/>
    </row>
    <row r="81" spans="1:49" x14ac:dyDescent="0.25">
      <c r="A81" s="575" t="s">
        <v>61</v>
      </c>
      <c r="B81" s="464"/>
      <c r="C81" s="837"/>
      <c r="D81" s="576">
        <f t="shared" si="51"/>
        <v>0</v>
      </c>
      <c r="E81" s="838"/>
      <c r="F81" s="843"/>
      <c r="G81" s="840"/>
      <c r="H81" s="841"/>
      <c r="I81" s="842">
        <f t="shared" si="52"/>
        <v>0</v>
      </c>
      <c r="J81" s="843"/>
      <c r="K81" s="842">
        <f t="shared" si="53"/>
        <v>0</v>
      </c>
      <c r="L81" s="844"/>
      <c r="M81" s="842">
        <f t="shared" si="54"/>
        <v>0</v>
      </c>
      <c r="N81" s="844"/>
      <c r="O81" s="842">
        <f t="shared" si="55"/>
        <v>0</v>
      </c>
      <c r="P81" s="842">
        <f t="shared" si="56"/>
        <v>0</v>
      </c>
      <c r="Q81" s="845">
        <f t="shared" si="57"/>
        <v>0</v>
      </c>
      <c r="R81" s="577"/>
      <c r="S81" s="578"/>
      <c r="T81" s="578"/>
      <c r="U81" s="578"/>
      <c r="V81" s="36"/>
      <c r="W81" s="36"/>
      <c r="X81" s="36"/>
      <c r="Y81" s="37"/>
      <c r="Z81" s="36"/>
      <c r="AA81" s="36"/>
      <c r="AB81" s="37"/>
      <c r="AC81" s="36"/>
      <c r="AD81" s="36"/>
      <c r="AE81" s="37"/>
      <c r="AF81" s="36"/>
      <c r="AG81" s="36"/>
      <c r="AH81" s="37"/>
      <c r="AI81" s="36"/>
      <c r="AJ81" s="36"/>
      <c r="AK81" s="37"/>
      <c r="AL81" s="36"/>
      <c r="AM81" s="36"/>
      <c r="AN81" s="37"/>
      <c r="AO81" s="36"/>
      <c r="AP81" s="36"/>
      <c r="AQ81" s="36"/>
      <c r="AR81" s="36"/>
    </row>
    <row r="82" spans="1:49" x14ac:dyDescent="0.25">
      <c r="A82" s="575" t="s">
        <v>60</v>
      </c>
      <c r="B82" s="464"/>
      <c r="C82" s="846"/>
      <c r="D82" s="576">
        <f t="shared" si="51"/>
        <v>0</v>
      </c>
      <c r="E82" s="838"/>
      <c r="F82" s="847"/>
      <c r="G82" s="848"/>
      <c r="H82" s="849"/>
      <c r="I82" s="842">
        <f t="shared" si="52"/>
        <v>0</v>
      </c>
      <c r="J82" s="847"/>
      <c r="K82" s="842">
        <f t="shared" si="53"/>
        <v>0</v>
      </c>
      <c r="L82" s="844"/>
      <c r="M82" s="842">
        <f t="shared" si="54"/>
        <v>0</v>
      </c>
      <c r="N82" s="844"/>
      <c r="O82" s="842">
        <f t="shared" si="55"/>
        <v>0</v>
      </c>
      <c r="P82" s="842">
        <f t="shared" si="56"/>
        <v>0</v>
      </c>
      <c r="Q82" s="845">
        <f t="shared" si="57"/>
        <v>0</v>
      </c>
      <c r="R82" s="577"/>
      <c r="S82" s="578"/>
      <c r="T82" s="578"/>
      <c r="U82" s="578"/>
      <c r="V82" s="36"/>
      <c r="W82" s="36"/>
      <c r="X82" s="36"/>
      <c r="Y82" s="37"/>
      <c r="Z82" s="36"/>
      <c r="AA82" s="36"/>
      <c r="AB82" s="37"/>
      <c r="AC82" s="36"/>
      <c r="AD82" s="36"/>
      <c r="AE82" s="37"/>
      <c r="AF82" s="36"/>
      <c r="AG82" s="36"/>
      <c r="AH82" s="37"/>
      <c r="AI82" s="36"/>
      <c r="AJ82" s="36"/>
      <c r="AK82" s="37"/>
      <c r="AL82" s="36"/>
      <c r="AM82" s="36"/>
      <c r="AN82" s="37"/>
      <c r="AO82" s="36"/>
      <c r="AP82" s="36"/>
      <c r="AQ82" s="36"/>
      <c r="AR82" s="36"/>
    </row>
    <row r="83" spans="1:49" ht="26.25" thickBot="1" x14ac:dyDescent="0.3">
      <c r="A83" s="575" t="s">
        <v>323</v>
      </c>
      <c r="B83" s="464"/>
      <c r="C83" s="846"/>
      <c r="D83" s="576">
        <f t="shared" si="51"/>
        <v>0</v>
      </c>
      <c r="E83" s="838"/>
      <c r="F83" s="847"/>
      <c r="G83" s="848"/>
      <c r="H83" s="849"/>
      <c r="I83" s="842">
        <f t="shared" si="52"/>
        <v>0</v>
      </c>
      <c r="J83" s="847"/>
      <c r="K83" s="842">
        <f t="shared" si="53"/>
        <v>0</v>
      </c>
      <c r="L83" s="844"/>
      <c r="M83" s="842">
        <f t="shared" si="54"/>
        <v>0</v>
      </c>
      <c r="N83" s="844"/>
      <c r="O83" s="842">
        <f t="shared" si="55"/>
        <v>0</v>
      </c>
      <c r="P83" s="842">
        <f t="shared" si="56"/>
        <v>0</v>
      </c>
      <c r="Q83" s="845">
        <f t="shared" si="57"/>
        <v>0</v>
      </c>
      <c r="R83" s="577"/>
      <c r="S83" s="578"/>
      <c r="T83" s="578"/>
      <c r="U83" s="578"/>
      <c r="V83" s="36"/>
      <c r="W83" s="36"/>
      <c r="X83" s="36"/>
      <c r="Y83" s="37"/>
      <c r="Z83" s="36"/>
      <c r="AA83" s="36"/>
      <c r="AB83" s="37"/>
      <c r="AC83" s="36"/>
      <c r="AD83" s="36"/>
      <c r="AE83" s="37"/>
      <c r="AF83" s="36"/>
      <c r="AG83" s="36"/>
      <c r="AH83" s="37"/>
      <c r="AI83" s="36"/>
      <c r="AJ83" s="36"/>
      <c r="AK83" s="37"/>
      <c r="AL83" s="36"/>
      <c r="AM83" s="36"/>
      <c r="AN83" s="37"/>
      <c r="AO83" s="36"/>
      <c r="AP83" s="36"/>
      <c r="AQ83" s="36"/>
      <c r="AR83" s="36"/>
    </row>
    <row r="84" spans="1:49" ht="38.25" x14ac:dyDescent="0.25">
      <c r="A84" s="575" t="s">
        <v>59</v>
      </c>
      <c r="B84" s="464"/>
      <c r="C84" s="846"/>
      <c r="D84" s="576">
        <f t="shared" si="51"/>
        <v>0</v>
      </c>
      <c r="E84" s="838"/>
      <c r="F84" s="847"/>
      <c r="G84" s="848"/>
      <c r="H84" s="849"/>
      <c r="I84" s="842">
        <f t="shared" si="52"/>
        <v>0</v>
      </c>
      <c r="J84" s="847"/>
      <c r="K84" s="842">
        <f t="shared" si="53"/>
        <v>0</v>
      </c>
      <c r="L84" s="844"/>
      <c r="M84" s="842">
        <f t="shared" si="54"/>
        <v>0</v>
      </c>
      <c r="N84" s="844"/>
      <c r="O84" s="842">
        <f t="shared" si="55"/>
        <v>0</v>
      </c>
      <c r="P84" s="842">
        <f t="shared" si="56"/>
        <v>0</v>
      </c>
      <c r="Q84" s="850">
        <f t="shared" si="57"/>
        <v>0</v>
      </c>
      <c r="R84" s="1179" t="s">
        <v>300</v>
      </c>
      <c r="S84" s="1139"/>
      <c r="T84" s="1138" t="s">
        <v>46</v>
      </c>
      <c r="U84" s="1139"/>
      <c r="V84" s="1138" t="s">
        <v>45</v>
      </c>
      <c r="W84" s="1139"/>
      <c r="X84" s="1138" t="s">
        <v>44</v>
      </c>
      <c r="Y84" s="1139"/>
      <c r="Z84" s="1138" t="s">
        <v>43</v>
      </c>
      <c r="AA84" s="1139"/>
      <c r="AB84" s="1138" t="s">
        <v>42</v>
      </c>
      <c r="AC84" s="1139"/>
      <c r="AD84" s="1138" t="s">
        <v>41</v>
      </c>
      <c r="AE84" s="1139"/>
      <c r="AF84" s="1138" t="s">
        <v>302</v>
      </c>
      <c r="AG84" s="1142"/>
      <c r="AH84" s="113"/>
      <c r="AI84" s="113"/>
      <c r="AJ84" s="36"/>
      <c r="AK84" s="37"/>
      <c r="AL84" s="36"/>
      <c r="AM84" s="36"/>
      <c r="AN84" s="37"/>
      <c r="AO84" s="36"/>
      <c r="AP84" s="36"/>
      <c r="AQ84" s="36"/>
      <c r="AR84" s="36"/>
    </row>
    <row r="85" spans="1:49" ht="25.5" x14ac:dyDescent="0.25">
      <c r="A85" s="575" t="s">
        <v>56</v>
      </c>
      <c r="B85" s="464"/>
      <c r="C85" s="846"/>
      <c r="D85" s="576">
        <f t="shared" si="51"/>
        <v>0</v>
      </c>
      <c r="E85" s="838"/>
      <c r="F85" s="847"/>
      <c r="G85" s="848"/>
      <c r="H85" s="849"/>
      <c r="I85" s="842">
        <f t="shared" si="52"/>
        <v>0</v>
      </c>
      <c r="J85" s="847"/>
      <c r="K85" s="842">
        <f t="shared" si="53"/>
        <v>0</v>
      </c>
      <c r="L85" s="844"/>
      <c r="M85" s="842">
        <f t="shared" si="54"/>
        <v>0</v>
      </c>
      <c r="N85" s="844"/>
      <c r="O85" s="842">
        <f t="shared" si="55"/>
        <v>0</v>
      </c>
      <c r="P85" s="842">
        <f t="shared" si="56"/>
        <v>0</v>
      </c>
      <c r="Q85" s="850">
        <f t="shared" si="57"/>
        <v>0</v>
      </c>
      <c r="R85" s="24" t="s">
        <v>9</v>
      </c>
      <c r="S85" s="23" t="s">
        <v>34</v>
      </c>
      <c r="T85" s="23" t="s">
        <v>9</v>
      </c>
      <c r="U85" s="23" t="s">
        <v>34</v>
      </c>
      <c r="V85" s="23" t="s">
        <v>9</v>
      </c>
      <c r="W85" s="23" t="s">
        <v>34</v>
      </c>
      <c r="X85" s="23" t="s">
        <v>9</v>
      </c>
      <c r="Y85" s="23" t="s">
        <v>34</v>
      </c>
      <c r="Z85" s="23" t="s">
        <v>9</v>
      </c>
      <c r="AA85" s="23" t="s">
        <v>34</v>
      </c>
      <c r="AB85" s="23" t="s">
        <v>9</v>
      </c>
      <c r="AC85" s="23" t="s">
        <v>34</v>
      </c>
      <c r="AD85" s="23" t="s">
        <v>9</v>
      </c>
      <c r="AE85" s="23" t="s">
        <v>34</v>
      </c>
      <c r="AF85" s="23" t="s">
        <v>9</v>
      </c>
      <c r="AG85" s="22" t="s">
        <v>34</v>
      </c>
      <c r="AH85" s="83"/>
      <c r="AI85" s="83"/>
      <c r="AJ85" s="113"/>
      <c r="AK85" s="926"/>
      <c r="AL85" s="1124"/>
      <c r="AM85" s="39"/>
      <c r="AN85" s="926"/>
      <c r="AO85" s="1126"/>
      <c r="AP85" s="36"/>
      <c r="AQ85" s="36"/>
      <c r="AR85" s="36"/>
    </row>
    <row r="86" spans="1:49" ht="13.5" thickBot="1" x14ac:dyDescent="0.3">
      <c r="A86" s="112" t="s">
        <v>30</v>
      </c>
      <c r="B86" s="567"/>
      <c r="C86" s="579">
        <f t="shared" ref="C86:H86" si="58">SUM(C74:C85)</f>
        <v>0</v>
      </c>
      <c r="D86" s="580">
        <f t="shared" si="58"/>
        <v>0</v>
      </c>
      <c r="E86" s="580">
        <f t="shared" si="58"/>
        <v>0</v>
      </c>
      <c r="F86" s="580">
        <f t="shared" si="58"/>
        <v>0</v>
      </c>
      <c r="G86" s="581">
        <f t="shared" si="58"/>
        <v>0</v>
      </c>
      <c r="H86" s="851">
        <f t="shared" si="58"/>
        <v>0</v>
      </c>
      <c r="I86" s="66">
        <f t="shared" si="52"/>
        <v>0</v>
      </c>
      <c r="J86" s="582">
        <f>SUM(J74:J85)</f>
        <v>0</v>
      </c>
      <c r="K86" s="66">
        <f t="shared" si="53"/>
        <v>0</v>
      </c>
      <c r="L86" s="74">
        <f>SUM(L74:L85)</f>
        <v>0</v>
      </c>
      <c r="M86" s="66">
        <f t="shared" si="54"/>
        <v>0</v>
      </c>
      <c r="N86" s="74">
        <f>SUM(N74:N85)</f>
        <v>0</v>
      </c>
      <c r="O86" s="66">
        <f t="shared" si="55"/>
        <v>0</v>
      </c>
      <c r="P86" s="66">
        <f t="shared" si="56"/>
        <v>0</v>
      </c>
      <c r="Q86" s="852">
        <f>P86/$C$14</f>
        <v>0</v>
      </c>
      <c r="R86" s="749"/>
      <c r="S86" s="111">
        <f>R86/$C$14</f>
        <v>0</v>
      </c>
      <c r="T86" s="749"/>
      <c r="U86" s="111">
        <f>R86/C14</f>
        <v>0</v>
      </c>
      <c r="V86" s="749"/>
      <c r="W86" s="111">
        <f>V86/C14</f>
        <v>0</v>
      </c>
      <c r="X86" s="749"/>
      <c r="Y86" s="111">
        <f>X86/C14</f>
        <v>0</v>
      </c>
      <c r="Z86" s="749"/>
      <c r="AA86" s="111">
        <f>Z86/C14</f>
        <v>0</v>
      </c>
      <c r="AB86" s="749"/>
      <c r="AC86" s="111">
        <f>AB86/C14</f>
        <v>0</v>
      </c>
      <c r="AD86" s="749"/>
      <c r="AE86" s="111">
        <f>AD86/C14</f>
        <v>0</v>
      </c>
      <c r="AF86" s="111">
        <f>R86+T86+V86+X86+Z86+AB86+AD86</f>
        <v>0</v>
      </c>
      <c r="AG86" s="111">
        <f>AF86/C14</f>
        <v>0</v>
      </c>
      <c r="AH86" s="86"/>
      <c r="AI86" s="86"/>
      <c r="AJ86" s="85"/>
      <c r="AK86" s="83"/>
      <c r="AL86" s="83"/>
      <c r="AM86" s="85"/>
      <c r="AN86" s="83"/>
      <c r="AO86" s="83"/>
      <c r="AP86" s="36"/>
      <c r="AQ86" s="36"/>
      <c r="AR86" s="36"/>
    </row>
    <row r="87" spans="1:49" x14ac:dyDescent="0.25">
      <c r="A87" s="110"/>
      <c r="B87" s="109"/>
      <c r="C87" s="108"/>
      <c r="D87" s="107"/>
      <c r="E87" s="106"/>
      <c r="F87" s="105"/>
      <c r="G87" s="105"/>
      <c r="H87" s="104"/>
      <c r="I87" s="104"/>
      <c r="J87" s="104"/>
      <c r="K87" s="104"/>
      <c r="L87" s="104"/>
      <c r="M87" s="104"/>
      <c r="N87" s="104"/>
      <c r="O87" s="104"/>
      <c r="P87" s="104"/>
      <c r="Q87" s="104"/>
      <c r="R87" s="103"/>
      <c r="S87" s="103"/>
      <c r="T87" s="103"/>
      <c r="U87" s="103"/>
      <c r="V87" s="103"/>
      <c r="W87" s="103"/>
      <c r="X87" s="103"/>
      <c r="Y87" s="103"/>
      <c r="Z87" s="103"/>
      <c r="AA87" s="103"/>
      <c r="AB87" s="103"/>
      <c r="AC87" s="103"/>
      <c r="AD87" s="103"/>
      <c r="AE87" s="103"/>
      <c r="AF87" s="103"/>
      <c r="AG87" s="103"/>
      <c r="AH87" s="102"/>
      <c r="AI87" s="86"/>
      <c r="AJ87" s="85"/>
      <c r="AK87" s="83"/>
      <c r="AL87" s="83"/>
      <c r="AM87" s="85"/>
      <c r="AN87" s="83"/>
      <c r="AO87" s="83"/>
      <c r="AP87" s="36"/>
      <c r="AQ87" s="36"/>
      <c r="AR87" s="36"/>
    </row>
    <row r="88" spans="1:49" x14ac:dyDescent="0.25">
      <c r="A88" s="101"/>
      <c r="B88" s="100"/>
      <c r="C88" s="99"/>
      <c r="D88" s="98"/>
      <c r="E88" s="97"/>
      <c r="F88" s="96"/>
      <c r="G88" s="96"/>
      <c r="H88" s="95"/>
      <c r="I88" s="94"/>
      <c r="J88" s="92"/>
      <c r="K88" s="93"/>
      <c r="L88" s="92"/>
      <c r="M88" s="92"/>
      <c r="N88" s="92"/>
      <c r="O88" s="93"/>
      <c r="P88" s="92"/>
      <c r="Q88" s="91"/>
      <c r="R88" s="90"/>
      <c r="S88" s="89"/>
      <c r="T88" s="89"/>
      <c r="U88" s="89"/>
      <c r="V88" s="89"/>
      <c r="W88" s="89"/>
      <c r="X88" s="89"/>
      <c r="Y88" s="89"/>
      <c r="Z88" s="89"/>
      <c r="AA88" s="88"/>
      <c r="AB88" s="88"/>
      <c r="AC88" s="89"/>
      <c r="AD88" s="89"/>
      <c r="AE88" s="89"/>
      <c r="AF88" s="89"/>
      <c r="AG88" s="88"/>
      <c r="AH88" s="87"/>
      <c r="AI88" s="86"/>
      <c r="AJ88" s="85"/>
      <c r="AK88" s="83"/>
      <c r="AL88" s="83"/>
      <c r="AM88" s="85"/>
      <c r="AN88" s="83"/>
      <c r="AO88" s="83"/>
      <c r="AP88" s="36"/>
      <c r="AQ88" s="36"/>
      <c r="AR88" s="36"/>
    </row>
    <row r="89" spans="1:49" s="552" customFormat="1" ht="13.5" thickBot="1" x14ac:dyDescent="0.3">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9" s="563" customFormat="1" x14ac:dyDescent="0.2">
      <c r="A90" s="970" t="s">
        <v>54</v>
      </c>
      <c r="B90" s="1039"/>
      <c r="C90" s="1000" t="s">
        <v>51</v>
      </c>
      <c r="D90" s="1191"/>
      <c r="E90" s="1191"/>
      <c r="F90" s="1026" t="s">
        <v>28</v>
      </c>
      <c r="G90" s="1191"/>
      <c r="H90" s="1191"/>
      <c r="I90" s="1191"/>
      <c r="J90" s="1191"/>
      <c r="K90" s="1191"/>
      <c r="L90" s="1191"/>
      <c r="M90" s="1191"/>
      <c r="N90" s="1191"/>
      <c r="O90" s="1191"/>
      <c r="P90" s="1191"/>
      <c r="Q90" s="1191"/>
      <c r="R90" s="1191"/>
      <c r="S90" s="1192"/>
      <c r="T90" s="1161" t="s">
        <v>300</v>
      </c>
      <c r="U90" s="1176"/>
      <c r="V90" s="1176"/>
      <c r="W90" s="1113" t="s">
        <v>46</v>
      </c>
      <c r="X90" s="1122"/>
      <c r="Y90" s="1122"/>
      <c r="Z90" s="1113" t="s">
        <v>45</v>
      </c>
      <c r="AA90" s="1122"/>
      <c r="AB90" s="1122"/>
      <c r="AC90" s="1113" t="s">
        <v>44</v>
      </c>
      <c r="AD90" s="1122"/>
      <c r="AE90" s="1122"/>
      <c r="AF90" s="1113" t="s">
        <v>43</v>
      </c>
      <c r="AG90" s="1122"/>
      <c r="AH90" s="1122"/>
      <c r="AI90" s="1113" t="s">
        <v>42</v>
      </c>
      <c r="AJ90" s="1122"/>
      <c r="AK90" s="1122"/>
      <c r="AL90" s="1113" t="s">
        <v>41</v>
      </c>
      <c r="AM90" s="1122"/>
      <c r="AN90" s="1122"/>
      <c r="AO90" s="1113" t="s">
        <v>10</v>
      </c>
      <c r="AP90" s="1127"/>
      <c r="AQ90" s="1115" t="s">
        <v>40</v>
      </c>
      <c r="AR90" s="1125"/>
      <c r="AT90" s="552"/>
      <c r="AU90" s="552"/>
      <c r="AV90" s="552"/>
      <c r="AW90" s="552"/>
    </row>
    <row r="91" spans="1:49" s="563" customFormat="1" x14ac:dyDescent="0.2">
      <c r="A91" s="84"/>
      <c r="B91" s="780"/>
      <c r="C91" s="1188" t="s">
        <v>38</v>
      </c>
      <c r="D91" s="1052" t="s">
        <v>49</v>
      </c>
      <c r="E91" s="1149" t="s">
        <v>37</v>
      </c>
      <c r="F91" s="1056" t="str">
        <f>I21</f>
        <v>JJJJ</v>
      </c>
      <c r="G91" s="955"/>
      <c r="H91" s="955"/>
      <c r="I91" s="1189" t="str">
        <f>L21</f>
        <v>JJJJ</v>
      </c>
      <c r="J91" s="1165"/>
      <c r="K91" s="1165"/>
      <c r="L91" s="1052" t="str">
        <f>O21</f>
        <v>JJJJ</v>
      </c>
      <c r="M91" s="1052"/>
      <c r="N91" s="1052"/>
      <c r="O91" s="1052" t="str">
        <f>R21</f>
        <v>JJJJ</v>
      </c>
      <c r="P91" s="1052"/>
      <c r="Q91" s="1052"/>
      <c r="R91" s="1052" t="s">
        <v>10</v>
      </c>
      <c r="S91" s="1198"/>
      <c r="T91" s="1129" t="s">
        <v>36</v>
      </c>
      <c r="U91" s="583"/>
      <c r="V91" s="583"/>
      <c r="W91" s="1129" t="s">
        <v>36</v>
      </c>
      <c r="X91" s="557"/>
      <c r="Y91" s="557"/>
      <c r="Z91" s="1129" t="s">
        <v>36</v>
      </c>
      <c r="AA91" s="557"/>
      <c r="AB91" s="557"/>
      <c r="AC91" s="1129" t="s">
        <v>36</v>
      </c>
      <c r="AD91" s="557"/>
      <c r="AE91" s="557"/>
      <c r="AF91" s="1129" t="s">
        <v>36</v>
      </c>
      <c r="AG91" s="62"/>
      <c r="AH91" s="62"/>
      <c r="AI91" s="1129" t="s">
        <v>36</v>
      </c>
      <c r="AJ91" s="62"/>
      <c r="AK91" s="62"/>
      <c r="AL91" s="1129" t="s">
        <v>36</v>
      </c>
      <c r="AM91" s="62"/>
      <c r="AN91" s="62"/>
      <c r="AO91" s="62"/>
      <c r="AP91" s="81"/>
      <c r="AQ91" s="1115"/>
      <c r="AR91" s="1125"/>
      <c r="AT91" s="552"/>
      <c r="AU91" s="552"/>
      <c r="AV91" s="552"/>
      <c r="AW91" s="552"/>
    </row>
    <row r="92" spans="1:49" s="584" customFormat="1" ht="25.5" x14ac:dyDescent="0.25">
      <c r="A92" s="24" t="s">
        <v>39</v>
      </c>
      <c r="B92" s="781" t="s">
        <v>53</v>
      </c>
      <c r="C92" s="956"/>
      <c r="D92" s="991"/>
      <c r="E92" s="1199"/>
      <c r="F92" s="24" t="s">
        <v>35</v>
      </c>
      <c r="G92" s="34" t="s">
        <v>9</v>
      </c>
      <c r="H92" s="34" t="s">
        <v>8</v>
      </c>
      <c r="I92" s="24" t="s">
        <v>35</v>
      </c>
      <c r="J92" s="23" t="s">
        <v>9</v>
      </c>
      <c r="K92" s="23" t="s">
        <v>8</v>
      </c>
      <c r="L92" s="23" t="s">
        <v>35</v>
      </c>
      <c r="M92" s="23" t="s">
        <v>9</v>
      </c>
      <c r="N92" s="23" t="s">
        <v>8</v>
      </c>
      <c r="O92" s="23" t="s">
        <v>35</v>
      </c>
      <c r="P92" s="23" t="s">
        <v>9</v>
      </c>
      <c r="Q92" s="23" t="s">
        <v>8</v>
      </c>
      <c r="R92" s="23" t="s">
        <v>9</v>
      </c>
      <c r="S92" s="22" t="s">
        <v>8</v>
      </c>
      <c r="T92" s="1200"/>
      <c r="U92" s="62" t="s">
        <v>9</v>
      </c>
      <c r="V92" s="23" t="s">
        <v>8</v>
      </c>
      <c r="W92" s="1130"/>
      <c r="X92" s="62" t="s">
        <v>9</v>
      </c>
      <c r="Y92" s="23" t="s">
        <v>8</v>
      </c>
      <c r="Z92" s="1130"/>
      <c r="AA92" s="62" t="s">
        <v>9</v>
      </c>
      <c r="AB92" s="23" t="s">
        <v>8</v>
      </c>
      <c r="AC92" s="1130"/>
      <c r="AD92" s="62" t="s">
        <v>9</v>
      </c>
      <c r="AE92" s="23" t="s">
        <v>8</v>
      </c>
      <c r="AF92" s="1130"/>
      <c r="AG92" s="62" t="s">
        <v>9</v>
      </c>
      <c r="AH92" s="23" t="s">
        <v>8</v>
      </c>
      <c r="AI92" s="1130"/>
      <c r="AJ92" s="62" t="s">
        <v>9</v>
      </c>
      <c r="AK92" s="23" t="s">
        <v>8</v>
      </c>
      <c r="AL92" s="1130"/>
      <c r="AM92" s="62" t="s">
        <v>9</v>
      </c>
      <c r="AN92" s="23" t="s">
        <v>8</v>
      </c>
      <c r="AO92" s="62" t="s">
        <v>9</v>
      </c>
      <c r="AP92" s="81" t="s">
        <v>8</v>
      </c>
      <c r="AQ92" s="1115"/>
      <c r="AR92" s="1125"/>
      <c r="AT92" s="85"/>
      <c r="AU92" s="85"/>
      <c r="AV92" s="85"/>
      <c r="AW92" s="85"/>
    </row>
    <row r="93" spans="1:49" x14ac:dyDescent="0.25">
      <c r="A93" s="432"/>
      <c r="B93" s="465"/>
      <c r="C93" s="764"/>
      <c r="D93" s="448"/>
      <c r="E93" s="853"/>
      <c r="F93" s="829"/>
      <c r="G93" s="585">
        <f>F93*$E93</f>
        <v>0</v>
      </c>
      <c r="H93" s="585">
        <f t="shared" ref="H93:H106" si="59">G93/$C$14</f>
        <v>0</v>
      </c>
      <c r="I93" s="854"/>
      <c r="J93" s="585">
        <f>I93*$E93</f>
        <v>0</v>
      </c>
      <c r="K93" s="585">
        <f t="shared" ref="K93:K106" si="60">J93/$C$14</f>
        <v>0</v>
      </c>
      <c r="L93" s="844"/>
      <c r="M93" s="585">
        <f>L93*$E93</f>
        <v>0</v>
      </c>
      <c r="N93" s="585">
        <f t="shared" ref="N93:N106" si="61">M93/$C$14</f>
        <v>0</v>
      </c>
      <c r="O93" s="844">
        <v>4</v>
      </c>
      <c r="P93" s="585">
        <f>O93*$E93</f>
        <v>0</v>
      </c>
      <c r="Q93" s="585">
        <f t="shared" ref="Q93:Q106" si="62">P93/$C$14</f>
        <v>0</v>
      </c>
      <c r="R93" s="842">
        <f t="shared" ref="R93:S106" si="63">P93+M93+J93+G93</f>
        <v>0</v>
      </c>
      <c r="S93" s="845">
        <f t="shared" si="63"/>
        <v>0</v>
      </c>
      <c r="T93" s="444"/>
      <c r="U93" s="585">
        <f t="shared" ref="U93:U106" si="64">T93*$R93</f>
        <v>0</v>
      </c>
      <c r="V93" s="585">
        <f t="shared" ref="V93:V106" si="65">T93*$S93</f>
        <v>0</v>
      </c>
      <c r="W93" s="444"/>
      <c r="X93" s="585">
        <f t="shared" ref="X93:X106" si="66">W93*$R93</f>
        <v>0</v>
      </c>
      <c r="Y93" s="585">
        <f t="shared" ref="Y93:Y106" si="67">W93*$S93</f>
        <v>0</v>
      </c>
      <c r="Z93" s="444"/>
      <c r="AA93" s="585">
        <f t="shared" ref="AA93:AA106" si="68">Z93*$R93</f>
        <v>0</v>
      </c>
      <c r="AB93" s="585">
        <f t="shared" ref="AB93:AB106" si="69">Z93*$S93</f>
        <v>0</v>
      </c>
      <c r="AC93" s="444"/>
      <c r="AD93" s="585">
        <f t="shared" ref="AD93:AD106" si="70">AC93*$R93</f>
        <v>0</v>
      </c>
      <c r="AE93" s="585">
        <f t="shared" ref="AE93:AE106" si="71">AC93*$S93</f>
        <v>0</v>
      </c>
      <c r="AF93" s="444"/>
      <c r="AG93" s="585">
        <f t="shared" ref="AG93:AG106" si="72">AF93*$R93</f>
        <v>0</v>
      </c>
      <c r="AH93" s="585">
        <f t="shared" ref="AH93:AH106" si="73">AF93*$S93</f>
        <v>0</v>
      </c>
      <c r="AI93" s="444"/>
      <c r="AJ93" s="585">
        <f t="shared" ref="AJ93:AJ106" si="74">AI93*$R93</f>
        <v>0</v>
      </c>
      <c r="AK93" s="585">
        <f t="shared" ref="AK93:AK106" si="75">AI93*$S93</f>
        <v>0</v>
      </c>
      <c r="AL93" s="444"/>
      <c r="AM93" s="585">
        <f t="shared" ref="AM93:AM106" si="76">AL93*$R93</f>
        <v>0</v>
      </c>
      <c r="AN93" s="585">
        <f t="shared" ref="AN93:AN106" si="77">AL93*$S93</f>
        <v>0</v>
      </c>
      <c r="AO93" s="80">
        <f t="shared" ref="AO93:AP106" si="78">U93+X93+AA93+AD93+AG93+AJ93+AM93</f>
        <v>0</v>
      </c>
      <c r="AP93" s="80">
        <f t="shared" si="78"/>
        <v>0</v>
      </c>
      <c r="AQ93" s="1111"/>
      <c r="AR93" s="1112"/>
    </row>
    <row r="94" spans="1:49" x14ac:dyDescent="0.25">
      <c r="A94" s="432"/>
      <c r="B94" s="465"/>
      <c r="C94" s="764"/>
      <c r="D94" s="448"/>
      <c r="E94" s="853"/>
      <c r="F94" s="829"/>
      <c r="G94" s="585">
        <f t="shared" ref="G94:G106" si="79">F94*$E94</f>
        <v>0</v>
      </c>
      <c r="H94" s="585">
        <f t="shared" si="59"/>
        <v>0</v>
      </c>
      <c r="I94" s="854"/>
      <c r="J94" s="585">
        <f t="shared" ref="J94:J106" si="80">I94*$E94</f>
        <v>0</v>
      </c>
      <c r="K94" s="585">
        <f t="shared" si="60"/>
        <v>0</v>
      </c>
      <c r="L94" s="844"/>
      <c r="M94" s="585">
        <f t="shared" ref="M94:M106" si="81">L94*$E94</f>
        <v>0</v>
      </c>
      <c r="N94" s="585">
        <f t="shared" si="61"/>
        <v>0</v>
      </c>
      <c r="O94" s="844"/>
      <c r="P94" s="585">
        <f t="shared" ref="P94:P106" si="82">O94*$E94</f>
        <v>0</v>
      </c>
      <c r="Q94" s="585">
        <f t="shared" si="62"/>
        <v>0</v>
      </c>
      <c r="R94" s="842">
        <f t="shared" si="63"/>
        <v>0</v>
      </c>
      <c r="S94" s="845">
        <f t="shared" si="63"/>
        <v>0</v>
      </c>
      <c r="T94" s="444"/>
      <c r="U94" s="585">
        <f t="shared" si="64"/>
        <v>0</v>
      </c>
      <c r="V94" s="585">
        <f t="shared" si="65"/>
        <v>0</v>
      </c>
      <c r="W94" s="444"/>
      <c r="X94" s="585">
        <f t="shared" si="66"/>
        <v>0</v>
      </c>
      <c r="Y94" s="585">
        <f t="shared" si="67"/>
        <v>0</v>
      </c>
      <c r="Z94" s="444"/>
      <c r="AA94" s="585">
        <f t="shared" si="68"/>
        <v>0</v>
      </c>
      <c r="AB94" s="585">
        <f t="shared" si="69"/>
        <v>0</v>
      </c>
      <c r="AC94" s="444"/>
      <c r="AD94" s="585">
        <f t="shared" si="70"/>
        <v>0</v>
      </c>
      <c r="AE94" s="585">
        <f t="shared" si="71"/>
        <v>0</v>
      </c>
      <c r="AF94" s="444"/>
      <c r="AG94" s="585">
        <f t="shared" si="72"/>
        <v>0</v>
      </c>
      <c r="AH94" s="585">
        <f t="shared" si="73"/>
        <v>0</v>
      </c>
      <c r="AI94" s="444"/>
      <c r="AJ94" s="585">
        <f t="shared" si="74"/>
        <v>0</v>
      </c>
      <c r="AK94" s="585">
        <f t="shared" si="75"/>
        <v>0</v>
      </c>
      <c r="AL94" s="444"/>
      <c r="AM94" s="585">
        <f t="shared" si="76"/>
        <v>0</v>
      </c>
      <c r="AN94" s="585">
        <f t="shared" si="77"/>
        <v>0</v>
      </c>
      <c r="AO94" s="80">
        <f t="shared" si="78"/>
        <v>0</v>
      </c>
      <c r="AP94" s="80">
        <f t="shared" si="78"/>
        <v>0</v>
      </c>
      <c r="AQ94" s="1111"/>
      <c r="AR94" s="1112"/>
    </row>
    <row r="95" spans="1:49" x14ac:dyDescent="0.25">
      <c r="A95" s="432"/>
      <c r="B95" s="465"/>
      <c r="C95" s="764"/>
      <c r="D95" s="448"/>
      <c r="E95" s="853"/>
      <c r="F95" s="829"/>
      <c r="G95" s="585">
        <f t="shared" si="79"/>
        <v>0</v>
      </c>
      <c r="H95" s="585">
        <f t="shared" si="59"/>
        <v>0</v>
      </c>
      <c r="I95" s="854"/>
      <c r="J95" s="585">
        <f t="shared" si="80"/>
        <v>0</v>
      </c>
      <c r="K95" s="585">
        <f t="shared" si="60"/>
        <v>0</v>
      </c>
      <c r="L95" s="844"/>
      <c r="M95" s="585">
        <f t="shared" si="81"/>
        <v>0</v>
      </c>
      <c r="N95" s="585">
        <f t="shared" si="61"/>
        <v>0</v>
      </c>
      <c r="O95" s="844"/>
      <c r="P95" s="585">
        <f t="shared" si="82"/>
        <v>0</v>
      </c>
      <c r="Q95" s="585">
        <f t="shared" si="62"/>
        <v>0</v>
      </c>
      <c r="R95" s="842">
        <f t="shared" si="63"/>
        <v>0</v>
      </c>
      <c r="S95" s="845">
        <f t="shared" si="63"/>
        <v>0</v>
      </c>
      <c r="T95" s="444"/>
      <c r="U95" s="585">
        <f t="shared" si="64"/>
        <v>0</v>
      </c>
      <c r="V95" s="585">
        <f t="shared" si="65"/>
        <v>0</v>
      </c>
      <c r="W95" s="444"/>
      <c r="X95" s="585">
        <f t="shared" si="66"/>
        <v>0</v>
      </c>
      <c r="Y95" s="585">
        <f t="shared" si="67"/>
        <v>0</v>
      </c>
      <c r="Z95" s="444"/>
      <c r="AA95" s="585">
        <f t="shared" si="68"/>
        <v>0</v>
      </c>
      <c r="AB95" s="585">
        <f t="shared" si="69"/>
        <v>0</v>
      </c>
      <c r="AC95" s="444"/>
      <c r="AD95" s="585">
        <f t="shared" si="70"/>
        <v>0</v>
      </c>
      <c r="AE95" s="585">
        <f t="shared" si="71"/>
        <v>0</v>
      </c>
      <c r="AF95" s="444"/>
      <c r="AG95" s="585">
        <f t="shared" si="72"/>
        <v>0</v>
      </c>
      <c r="AH95" s="585">
        <f t="shared" si="73"/>
        <v>0</v>
      </c>
      <c r="AI95" s="444"/>
      <c r="AJ95" s="585">
        <f t="shared" si="74"/>
        <v>0</v>
      </c>
      <c r="AK95" s="585">
        <f t="shared" si="75"/>
        <v>0</v>
      </c>
      <c r="AL95" s="444"/>
      <c r="AM95" s="585">
        <f t="shared" si="76"/>
        <v>0</v>
      </c>
      <c r="AN95" s="585">
        <f t="shared" si="77"/>
        <v>0</v>
      </c>
      <c r="AO95" s="80">
        <f t="shared" si="78"/>
        <v>0</v>
      </c>
      <c r="AP95" s="80">
        <f t="shared" si="78"/>
        <v>0</v>
      </c>
      <c r="AQ95" s="1111"/>
      <c r="AR95" s="1112"/>
    </row>
    <row r="96" spans="1:49" x14ac:dyDescent="0.25">
      <c r="A96" s="432"/>
      <c r="B96" s="465"/>
      <c r="C96" s="764"/>
      <c r="D96" s="448"/>
      <c r="E96" s="853"/>
      <c r="F96" s="829"/>
      <c r="G96" s="585">
        <f t="shared" si="79"/>
        <v>0</v>
      </c>
      <c r="H96" s="585">
        <f t="shared" si="59"/>
        <v>0</v>
      </c>
      <c r="I96" s="854"/>
      <c r="J96" s="585">
        <f t="shared" si="80"/>
        <v>0</v>
      </c>
      <c r="K96" s="585">
        <f t="shared" si="60"/>
        <v>0</v>
      </c>
      <c r="L96" s="844"/>
      <c r="M96" s="585">
        <f t="shared" si="81"/>
        <v>0</v>
      </c>
      <c r="N96" s="585">
        <f t="shared" si="61"/>
        <v>0</v>
      </c>
      <c r="O96" s="844"/>
      <c r="P96" s="585">
        <f t="shared" si="82"/>
        <v>0</v>
      </c>
      <c r="Q96" s="585">
        <f t="shared" si="62"/>
        <v>0</v>
      </c>
      <c r="R96" s="842">
        <f t="shared" si="63"/>
        <v>0</v>
      </c>
      <c r="S96" s="845">
        <f t="shared" si="63"/>
        <v>0</v>
      </c>
      <c r="T96" s="444"/>
      <c r="U96" s="585">
        <f t="shared" si="64"/>
        <v>0</v>
      </c>
      <c r="V96" s="585">
        <f t="shared" si="65"/>
        <v>0</v>
      </c>
      <c r="W96" s="444"/>
      <c r="X96" s="585">
        <f t="shared" si="66"/>
        <v>0</v>
      </c>
      <c r="Y96" s="585">
        <f t="shared" si="67"/>
        <v>0</v>
      </c>
      <c r="Z96" s="444"/>
      <c r="AA96" s="585">
        <f t="shared" si="68"/>
        <v>0</v>
      </c>
      <c r="AB96" s="585">
        <f t="shared" si="69"/>
        <v>0</v>
      </c>
      <c r="AC96" s="444"/>
      <c r="AD96" s="585">
        <f t="shared" si="70"/>
        <v>0</v>
      </c>
      <c r="AE96" s="585">
        <f t="shared" si="71"/>
        <v>0</v>
      </c>
      <c r="AF96" s="444"/>
      <c r="AG96" s="585">
        <f t="shared" si="72"/>
        <v>0</v>
      </c>
      <c r="AH96" s="585">
        <f t="shared" si="73"/>
        <v>0</v>
      </c>
      <c r="AI96" s="444"/>
      <c r="AJ96" s="585">
        <f t="shared" si="74"/>
        <v>0</v>
      </c>
      <c r="AK96" s="585">
        <f t="shared" si="75"/>
        <v>0</v>
      </c>
      <c r="AL96" s="444"/>
      <c r="AM96" s="585">
        <f t="shared" si="76"/>
        <v>0</v>
      </c>
      <c r="AN96" s="585">
        <f t="shared" si="77"/>
        <v>0</v>
      </c>
      <c r="AO96" s="80">
        <f t="shared" si="78"/>
        <v>0</v>
      </c>
      <c r="AP96" s="80">
        <f t="shared" si="78"/>
        <v>0</v>
      </c>
      <c r="AQ96" s="1111"/>
      <c r="AR96" s="1112"/>
    </row>
    <row r="97" spans="1:49" x14ac:dyDescent="0.25">
      <c r="A97" s="432"/>
      <c r="B97" s="465"/>
      <c r="C97" s="764"/>
      <c r="D97" s="448"/>
      <c r="E97" s="828"/>
      <c r="F97" s="829"/>
      <c r="G97" s="585">
        <f t="shared" si="79"/>
        <v>0</v>
      </c>
      <c r="H97" s="585">
        <f t="shared" si="59"/>
        <v>0</v>
      </c>
      <c r="I97" s="854"/>
      <c r="J97" s="585">
        <f t="shared" si="80"/>
        <v>0</v>
      </c>
      <c r="K97" s="585">
        <f t="shared" si="60"/>
        <v>0</v>
      </c>
      <c r="L97" s="844"/>
      <c r="M97" s="585">
        <f t="shared" si="81"/>
        <v>0</v>
      </c>
      <c r="N97" s="585">
        <f t="shared" si="61"/>
        <v>0</v>
      </c>
      <c r="O97" s="844"/>
      <c r="P97" s="585">
        <f t="shared" si="82"/>
        <v>0</v>
      </c>
      <c r="Q97" s="585">
        <f t="shared" si="62"/>
        <v>0</v>
      </c>
      <c r="R97" s="842">
        <f t="shared" si="63"/>
        <v>0</v>
      </c>
      <c r="S97" s="845">
        <f t="shared" si="63"/>
        <v>0</v>
      </c>
      <c r="T97" s="444"/>
      <c r="U97" s="585">
        <f t="shared" si="64"/>
        <v>0</v>
      </c>
      <c r="V97" s="585">
        <f t="shared" si="65"/>
        <v>0</v>
      </c>
      <c r="W97" s="444"/>
      <c r="X97" s="585">
        <f t="shared" si="66"/>
        <v>0</v>
      </c>
      <c r="Y97" s="585">
        <f t="shared" si="67"/>
        <v>0</v>
      </c>
      <c r="Z97" s="444"/>
      <c r="AA97" s="585">
        <f t="shared" si="68"/>
        <v>0</v>
      </c>
      <c r="AB97" s="585">
        <f t="shared" si="69"/>
        <v>0</v>
      </c>
      <c r="AC97" s="444"/>
      <c r="AD97" s="585">
        <f t="shared" si="70"/>
        <v>0</v>
      </c>
      <c r="AE97" s="585">
        <f t="shared" si="71"/>
        <v>0</v>
      </c>
      <c r="AF97" s="444"/>
      <c r="AG97" s="585">
        <f t="shared" si="72"/>
        <v>0</v>
      </c>
      <c r="AH97" s="585">
        <f t="shared" si="73"/>
        <v>0</v>
      </c>
      <c r="AI97" s="444"/>
      <c r="AJ97" s="585">
        <f t="shared" si="74"/>
        <v>0</v>
      </c>
      <c r="AK97" s="585">
        <f t="shared" si="75"/>
        <v>0</v>
      </c>
      <c r="AL97" s="444"/>
      <c r="AM97" s="585">
        <f t="shared" si="76"/>
        <v>0</v>
      </c>
      <c r="AN97" s="585">
        <f t="shared" si="77"/>
        <v>0</v>
      </c>
      <c r="AO97" s="80">
        <f t="shared" si="78"/>
        <v>0</v>
      </c>
      <c r="AP97" s="80">
        <f t="shared" si="78"/>
        <v>0</v>
      </c>
      <c r="AQ97" s="1111"/>
      <c r="AR97" s="1112"/>
    </row>
    <row r="98" spans="1:49" x14ac:dyDescent="0.25">
      <c r="A98" s="432"/>
      <c r="B98" s="465"/>
      <c r="C98" s="764"/>
      <c r="D98" s="448"/>
      <c r="E98" s="828"/>
      <c r="F98" s="829"/>
      <c r="G98" s="585">
        <f t="shared" si="79"/>
        <v>0</v>
      </c>
      <c r="H98" s="585">
        <f t="shared" si="59"/>
        <v>0</v>
      </c>
      <c r="I98" s="854"/>
      <c r="J98" s="585">
        <f t="shared" si="80"/>
        <v>0</v>
      </c>
      <c r="K98" s="585">
        <f t="shared" si="60"/>
        <v>0</v>
      </c>
      <c r="L98" s="844"/>
      <c r="M98" s="585">
        <f t="shared" si="81"/>
        <v>0</v>
      </c>
      <c r="N98" s="585">
        <f t="shared" si="61"/>
        <v>0</v>
      </c>
      <c r="O98" s="844"/>
      <c r="P98" s="585">
        <f t="shared" si="82"/>
        <v>0</v>
      </c>
      <c r="Q98" s="585">
        <f t="shared" si="62"/>
        <v>0</v>
      </c>
      <c r="R98" s="842">
        <f t="shared" si="63"/>
        <v>0</v>
      </c>
      <c r="S98" s="845">
        <f t="shared" si="63"/>
        <v>0</v>
      </c>
      <c r="T98" s="444"/>
      <c r="U98" s="585">
        <f t="shared" si="64"/>
        <v>0</v>
      </c>
      <c r="V98" s="585">
        <f t="shared" si="65"/>
        <v>0</v>
      </c>
      <c r="W98" s="444"/>
      <c r="X98" s="585">
        <f t="shared" si="66"/>
        <v>0</v>
      </c>
      <c r="Y98" s="585">
        <f t="shared" si="67"/>
        <v>0</v>
      </c>
      <c r="Z98" s="444"/>
      <c r="AA98" s="585">
        <f t="shared" si="68"/>
        <v>0</v>
      </c>
      <c r="AB98" s="585">
        <f t="shared" si="69"/>
        <v>0</v>
      </c>
      <c r="AC98" s="444"/>
      <c r="AD98" s="585">
        <f t="shared" si="70"/>
        <v>0</v>
      </c>
      <c r="AE98" s="585">
        <f t="shared" si="71"/>
        <v>0</v>
      </c>
      <c r="AF98" s="444"/>
      <c r="AG98" s="585">
        <f t="shared" si="72"/>
        <v>0</v>
      </c>
      <c r="AH98" s="585">
        <f t="shared" si="73"/>
        <v>0</v>
      </c>
      <c r="AI98" s="444"/>
      <c r="AJ98" s="585">
        <f t="shared" si="74"/>
        <v>0</v>
      </c>
      <c r="AK98" s="585">
        <f t="shared" si="75"/>
        <v>0</v>
      </c>
      <c r="AL98" s="444"/>
      <c r="AM98" s="585">
        <f t="shared" si="76"/>
        <v>0</v>
      </c>
      <c r="AN98" s="585">
        <f t="shared" si="77"/>
        <v>0</v>
      </c>
      <c r="AO98" s="80">
        <f t="shared" si="78"/>
        <v>0</v>
      </c>
      <c r="AP98" s="80">
        <f t="shared" si="78"/>
        <v>0</v>
      </c>
      <c r="AQ98" s="1111"/>
      <c r="AR98" s="1112"/>
    </row>
    <row r="99" spans="1:49" x14ac:dyDescent="0.25">
      <c r="A99" s="432"/>
      <c r="B99" s="465"/>
      <c r="C99" s="764"/>
      <c r="D99" s="448"/>
      <c r="E99" s="828"/>
      <c r="F99" s="829"/>
      <c r="G99" s="585">
        <f t="shared" si="79"/>
        <v>0</v>
      </c>
      <c r="H99" s="585">
        <f t="shared" si="59"/>
        <v>0</v>
      </c>
      <c r="I99" s="854"/>
      <c r="J99" s="585">
        <f t="shared" si="80"/>
        <v>0</v>
      </c>
      <c r="K99" s="585">
        <f t="shared" si="60"/>
        <v>0</v>
      </c>
      <c r="L99" s="844"/>
      <c r="M99" s="585">
        <f t="shared" si="81"/>
        <v>0</v>
      </c>
      <c r="N99" s="585">
        <f t="shared" si="61"/>
        <v>0</v>
      </c>
      <c r="O99" s="844"/>
      <c r="P99" s="585">
        <f t="shared" si="82"/>
        <v>0</v>
      </c>
      <c r="Q99" s="585">
        <f t="shared" si="62"/>
        <v>0</v>
      </c>
      <c r="R99" s="842">
        <f t="shared" si="63"/>
        <v>0</v>
      </c>
      <c r="S99" s="845">
        <f t="shared" si="63"/>
        <v>0</v>
      </c>
      <c r="T99" s="444"/>
      <c r="U99" s="585">
        <f t="shared" si="64"/>
        <v>0</v>
      </c>
      <c r="V99" s="585">
        <f t="shared" si="65"/>
        <v>0</v>
      </c>
      <c r="W99" s="444"/>
      <c r="X99" s="585">
        <f t="shared" si="66"/>
        <v>0</v>
      </c>
      <c r="Y99" s="585">
        <f t="shared" si="67"/>
        <v>0</v>
      </c>
      <c r="Z99" s="444"/>
      <c r="AA99" s="585">
        <f t="shared" si="68"/>
        <v>0</v>
      </c>
      <c r="AB99" s="585">
        <f t="shared" si="69"/>
        <v>0</v>
      </c>
      <c r="AC99" s="444"/>
      <c r="AD99" s="585">
        <f t="shared" si="70"/>
        <v>0</v>
      </c>
      <c r="AE99" s="585">
        <f t="shared" si="71"/>
        <v>0</v>
      </c>
      <c r="AF99" s="444"/>
      <c r="AG99" s="585">
        <f t="shared" si="72"/>
        <v>0</v>
      </c>
      <c r="AH99" s="585">
        <f t="shared" si="73"/>
        <v>0</v>
      </c>
      <c r="AI99" s="444"/>
      <c r="AJ99" s="585">
        <f t="shared" si="74"/>
        <v>0</v>
      </c>
      <c r="AK99" s="585">
        <f t="shared" si="75"/>
        <v>0</v>
      </c>
      <c r="AL99" s="444"/>
      <c r="AM99" s="585">
        <f t="shared" si="76"/>
        <v>0</v>
      </c>
      <c r="AN99" s="585">
        <f t="shared" si="77"/>
        <v>0</v>
      </c>
      <c r="AO99" s="80">
        <f t="shared" si="78"/>
        <v>0</v>
      </c>
      <c r="AP99" s="80">
        <f t="shared" si="78"/>
        <v>0</v>
      </c>
      <c r="AQ99" s="1111"/>
      <c r="AR99" s="1112"/>
    </row>
    <row r="100" spans="1:49" x14ac:dyDescent="0.25">
      <c r="A100" s="432"/>
      <c r="B100" s="465"/>
      <c r="C100" s="764"/>
      <c r="D100" s="448"/>
      <c r="E100" s="828"/>
      <c r="F100" s="829"/>
      <c r="G100" s="585">
        <f t="shared" si="79"/>
        <v>0</v>
      </c>
      <c r="H100" s="585">
        <f t="shared" si="59"/>
        <v>0</v>
      </c>
      <c r="I100" s="854"/>
      <c r="J100" s="585">
        <f t="shared" si="80"/>
        <v>0</v>
      </c>
      <c r="K100" s="585">
        <f t="shared" si="60"/>
        <v>0</v>
      </c>
      <c r="L100" s="844"/>
      <c r="M100" s="585">
        <f t="shared" si="81"/>
        <v>0</v>
      </c>
      <c r="N100" s="585">
        <f t="shared" si="61"/>
        <v>0</v>
      </c>
      <c r="O100" s="844"/>
      <c r="P100" s="585">
        <f t="shared" si="82"/>
        <v>0</v>
      </c>
      <c r="Q100" s="585">
        <f t="shared" si="62"/>
        <v>0</v>
      </c>
      <c r="R100" s="842">
        <f t="shared" si="63"/>
        <v>0</v>
      </c>
      <c r="S100" s="845">
        <f t="shared" si="63"/>
        <v>0</v>
      </c>
      <c r="T100" s="444"/>
      <c r="U100" s="585">
        <f t="shared" si="64"/>
        <v>0</v>
      </c>
      <c r="V100" s="585">
        <f t="shared" si="65"/>
        <v>0</v>
      </c>
      <c r="W100" s="444"/>
      <c r="X100" s="585">
        <f t="shared" si="66"/>
        <v>0</v>
      </c>
      <c r="Y100" s="585">
        <f t="shared" si="67"/>
        <v>0</v>
      </c>
      <c r="Z100" s="444"/>
      <c r="AA100" s="585">
        <f t="shared" si="68"/>
        <v>0</v>
      </c>
      <c r="AB100" s="585">
        <f t="shared" si="69"/>
        <v>0</v>
      </c>
      <c r="AC100" s="444"/>
      <c r="AD100" s="585">
        <f t="shared" si="70"/>
        <v>0</v>
      </c>
      <c r="AE100" s="585">
        <f t="shared" si="71"/>
        <v>0</v>
      </c>
      <c r="AF100" s="444"/>
      <c r="AG100" s="585">
        <f t="shared" si="72"/>
        <v>0</v>
      </c>
      <c r="AH100" s="585">
        <f t="shared" si="73"/>
        <v>0</v>
      </c>
      <c r="AI100" s="444"/>
      <c r="AJ100" s="585">
        <f t="shared" si="74"/>
        <v>0</v>
      </c>
      <c r="AK100" s="585">
        <f t="shared" si="75"/>
        <v>0</v>
      </c>
      <c r="AL100" s="444"/>
      <c r="AM100" s="585">
        <f t="shared" si="76"/>
        <v>0</v>
      </c>
      <c r="AN100" s="585">
        <f t="shared" si="77"/>
        <v>0</v>
      </c>
      <c r="AO100" s="80">
        <f t="shared" si="78"/>
        <v>0</v>
      </c>
      <c r="AP100" s="80">
        <f t="shared" si="78"/>
        <v>0</v>
      </c>
      <c r="AQ100" s="1111"/>
      <c r="AR100" s="1112"/>
    </row>
    <row r="101" spans="1:49" x14ac:dyDescent="0.25">
      <c r="A101" s="432"/>
      <c r="B101" s="465"/>
      <c r="C101" s="764"/>
      <c r="D101" s="448"/>
      <c r="E101" s="828"/>
      <c r="F101" s="829"/>
      <c r="G101" s="585">
        <f t="shared" si="79"/>
        <v>0</v>
      </c>
      <c r="H101" s="585">
        <f t="shared" si="59"/>
        <v>0</v>
      </c>
      <c r="I101" s="854"/>
      <c r="J101" s="585">
        <f t="shared" si="80"/>
        <v>0</v>
      </c>
      <c r="K101" s="585">
        <f t="shared" si="60"/>
        <v>0</v>
      </c>
      <c r="L101" s="844"/>
      <c r="M101" s="585">
        <f t="shared" si="81"/>
        <v>0</v>
      </c>
      <c r="N101" s="585">
        <f t="shared" si="61"/>
        <v>0</v>
      </c>
      <c r="O101" s="844"/>
      <c r="P101" s="585">
        <f t="shared" si="82"/>
        <v>0</v>
      </c>
      <c r="Q101" s="585">
        <f t="shared" si="62"/>
        <v>0</v>
      </c>
      <c r="R101" s="842">
        <f t="shared" si="63"/>
        <v>0</v>
      </c>
      <c r="S101" s="845">
        <f t="shared" si="63"/>
        <v>0</v>
      </c>
      <c r="T101" s="444"/>
      <c r="U101" s="585">
        <f t="shared" si="64"/>
        <v>0</v>
      </c>
      <c r="V101" s="585">
        <f t="shared" si="65"/>
        <v>0</v>
      </c>
      <c r="W101" s="444"/>
      <c r="X101" s="585">
        <f t="shared" si="66"/>
        <v>0</v>
      </c>
      <c r="Y101" s="585">
        <f t="shared" si="67"/>
        <v>0</v>
      </c>
      <c r="Z101" s="444"/>
      <c r="AA101" s="585">
        <f t="shared" si="68"/>
        <v>0</v>
      </c>
      <c r="AB101" s="585">
        <f t="shared" si="69"/>
        <v>0</v>
      </c>
      <c r="AC101" s="444"/>
      <c r="AD101" s="585">
        <f t="shared" si="70"/>
        <v>0</v>
      </c>
      <c r="AE101" s="585">
        <f t="shared" si="71"/>
        <v>0</v>
      </c>
      <c r="AF101" s="444"/>
      <c r="AG101" s="585">
        <f t="shared" si="72"/>
        <v>0</v>
      </c>
      <c r="AH101" s="585">
        <f t="shared" si="73"/>
        <v>0</v>
      </c>
      <c r="AI101" s="444"/>
      <c r="AJ101" s="585">
        <f t="shared" si="74"/>
        <v>0</v>
      </c>
      <c r="AK101" s="585">
        <f t="shared" si="75"/>
        <v>0</v>
      </c>
      <c r="AL101" s="444"/>
      <c r="AM101" s="585">
        <f t="shared" si="76"/>
        <v>0</v>
      </c>
      <c r="AN101" s="585">
        <f t="shared" si="77"/>
        <v>0</v>
      </c>
      <c r="AO101" s="80">
        <f t="shared" si="78"/>
        <v>0</v>
      </c>
      <c r="AP101" s="80">
        <f t="shared" si="78"/>
        <v>0</v>
      </c>
      <c r="AQ101" s="1111"/>
      <c r="AR101" s="1112"/>
    </row>
    <row r="102" spans="1:49" x14ac:dyDescent="0.25">
      <c r="A102" s="432"/>
      <c r="B102" s="465"/>
      <c r="C102" s="764"/>
      <c r="D102" s="448"/>
      <c r="E102" s="828"/>
      <c r="F102" s="829"/>
      <c r="G102" s="585">
        <f t="shared" si="79"/>
        <v>0</v>
      </c>
      <c r="H102" s="585">
        <f t="shared" si="59"/>
        <v>0</v>
      </c>
      <c r="I102" s="854"/>
      <c r="J102" s="585">
        <f t="shared" si="80"/>
        <v>0</v>
      </c>
      <c r="K102" s="585">
        <f t="shared" si="60"/>
        <v>0</v>
      </c>
      <c r="L102" s="844"/>
      <c r="M102" s="585">
        <f t="shared" si="81"/>
        <v>0</v>
      </c>
      <c r="N102" s="585">
        <f t="shared" si="61"/>
        <v>0</v>
      </c>
      <c r="O102" s="844"/>
      <c r="P102" s="585">
        <f t="shared" si="82"/>
        <v>0</v>
      </c>
      <c r="Q102" s="585">
        <f t="shared" si="62"/>
        <v>0</v>
      </c>
      <c r="R102" s="842">
        <f t="shared" si="63"/>
        <v>0</v>
      </c>
      <c r="S102" s="845">
        <f t="shared" si="63"/>
        <v>0</v>
      </c>
      <c r="T102" s="444"/>
      <c r="U102" s="585">
        <f t="shared" si="64"/>
        <v>0</v>
      </c>
      <c r="V102" s="585">
        <f t="shared" si="65"/>
        <v>0</v>
      </c>
      <c r="W102" s="444"/>
      <c r="X102" s="585">
        <f t="shared" si="66"/>
        <v>0</v>
      </c>
      <c r="Y102" s="585">
        <f t="shared" si="67"/>
        <v>0</v>
      </c>
      <c r="Z102" s="444"/>
      <c r="AA102" s="585">
        <f t="shared" si="68"/>
        <v>0</v>
      </c>
      <c r="AB102" s="585">
        <f t="shared" si="69"/>
        <v>0</v>
      </c>
      <c r="AC102" s="444"/>
      <c r="AD102" s="585">
        <f t="shared" si="70"/>
        <v>0</v>
      </c>
      <c r="AE102" s="585">
        <f t="shared" si="71"/>
        <v>0</v>
      </c>
      <c r="AF102" s="444"/>
      <c r="AG102" s="585">
        <f t="shared" si="72"/>
        <v>0</v>
      </c>
      <c r="AH102" s="585">
        <f t="shared" si="73"/>
        <v>0</v>
      </c>
      <c r="AI102" s="444"/>
      <c r="AJ102" s="585">
        <f t="shared" si="74"/>
        <v>0</v>
      </c>
      <c r="AK102" s="585">
        <f t="shared" si="75"/>
        <v>0</v>
      </c>
      <c r="AL102" s="444"/>
      <c r="AM102" s="585">
        <f t="shared" si="76"/>
        <v>0</v>
      </c>
      <c r="AN102" s="585">
        <f t="shared" si="77"/>
        <v>0</v>
      </c>
      <c r="AO102" s="80">
        <f t="shared" si="78"/>
        <v>0</v>
      </c>
      <c r="AP102" s="80">
        <f t="shared" si="78"/>
        <v>0</v>
      </c>
      <c r="AQ102" s="1111"/>
      <c r="AR102" s="1112"/>
    </row>
    <row r="103" spans="1:49" x14ac:dyDescent="0.25">
      <c r="A103" s="432"/>
      <c r="B103" s="465"/>
      <c r="C103" s="764"/>
      <c r="D103" s="448"/>
      <c r="E103" s="828"/>
      <c r="F103" s="829"/>
      <c r="G103" s="585">
        <f t="shared" si="79"/>
        <v>0</v>
      </c>
      <c r="H103" s="585">
        <f t="shared" si="59"/>
        <v>0</v>
      </c>
      <c r="I103" s="854"/>
      <c r="J103" s="585">
        <f t="shared" si="80"/>
        <v>0</v>
      </c>
      <c r="K103" s="585">
        <f t="shared" si="60"/>
        <v>0</v>
      </c>
      <c r="L103" s="844"/>
      <c r="M103" s="585">
        <f t="shared" si="81"/>
        <v>0</v>
      </c>
      <c r="N103" s="585">
        <f t="shared" si="61"/>
        <v>0</v>
      </c>
      <c r="O103" s="844"/>
      <c r="P103" s="585">
        <f t="shared" si="82"/>
        <v>0</v>
      </c>
      <c r="Q103" s="585">
        <f t="shared" si="62"/>
        <v>0</v>
      </c>
      <c r="R103" s="842">
        <f t="shared" si="63"/>
        <v>0</v>
      </c>
      <c r="S103" s="845">
        <f t="shared" si="63"/>
        <v>0</v>
      </c>
      <c r="T103" s="444"/>
      <c r="U103" s="585">
        <f t="shared" si="64"/>
        <v>0</v>
      </c>
      <c r="V103" s="585">
        <f t="shared" si="65"/>
        <v>0</v>
      </c>
      <c r="W103" s="444"/>
      <c r="X103" s="585">
        <f t="shared" si="66"/>
        <v>0</v>
      </c>
      <c r="Y103" s="585">
        <f t="shared" si="67"/>
        <v>0</v>
      </c>
      <c r="Z103" s="444"/>
      <c r="AA103" s="585">
        <f t="shared" si="68"/>
        <v>0</v>
      </c>
      <c r="AB103" s="585">
        <f t="shared" si="69"/>
        <v>0</v>
      </c>
      <c r="AC103" s="444"/>
      <c r="AD103" s="585">
        <f t="shared" si="70"/>
        <v>0</v>
      </c>
      <c r="AE103" s="585">
        <f t="shared" si="71"/>
        <v>0</v>
      </c>
      <c r="AF103" s="444"/>
      <c r="AG103" s="585">
        <f t="shared" si="72"/>
        <v>0</v>
      </c>
      <c r="AH103" s="585">
        <f t="shared" si="73"/>
        <v>0</v>
      </c>
      <c r="AI103" s="444"/>
      <c r="AJ103" s="585">
        <f t="shared" si="74"/>
        <v>0</v>
      </c>
      <c r="AK103" s="585">
        <f t="shared" si="75"/>
        <v>0</v>
      </c>
      <c r="AL103" s="444"/>
      <c r="AM103" s="585">
        <f t="shared" si="76"/>
        <v>0</v>
      </c>
      <c r="AN103" s="585">
        <f t="shared" si="77"/>
        <v>0</v>
      </c>
      <c r="AO103" s="80">
        <f t="shared" si="78"/>
        <v>0</v>
      </c>
      <c r="AP103" s="80">
        <f t="shared" si="78"/>
        <v>0</v>
      </c>
      <c r="AQ103" s="1111"/>
      <c r="AR103" s="1112"/>
    </row>
    <row r="104" spans="1:49" x14ac:dyDescent="0.25">
      <c r="A104" s="432"/>
      <c r="B104" s="465"/>
      <c r="C104" s="764"/>
      <c r="D104" s="448"/>
      <c r="E104" s="828"/>
      <c r="F104" s="829"/>
      <c r="G104" s="585">
        <f t="shared" si="79"/>
        <v>0</v>
      </c>
      <c r="H104" s="585">
        <f t="shared" si="59"/>
        <v>0</v>
      </c>
      <c r="I104" s="854"/>
      <c r="J104" s="585">
        <f t="shared" si="80"/>
        <v>0</v>
      </c>
      <c r="K104" s="585">
        <f t="shared" si="60"/>
        <v>0</v>
      </c>
      <c r="L104" s="844"/>
      <c r="M104" s="585">
        <f t="shared" si="81"/>
        <v>0</v>
      </c>
      <c r="N104" s="585">
        <f t="shared" si="61"/>
        <v>0</v>
      </c>
      <c r="O104" s="844"/>
      <c r="P104" s="585">
        <f t="shared" si="82"/>
        <v>0</v>
      </c>
      <c r="Q104" s="585">
        <f t="shared" si="62"/>
        <v>0</v>
      </c>
      <c r="R104" s="842">
        <f t="shared" si="63"/>
        <v>0</v>
      </c>
      <c r="S104" s="845">
        <f t="shared" si="63"/>
        <v>0</v>
      </c>
      <c r="T104" s="444"/>
      <c r="U104" s="585">
        <f t="shared" si="64"/>
        <v>0</v>
      </c>
      <c r="V104" s="585">
        <f t="shared" si="65"/>
        <v>0</v>
      </c>
      <c r="W104" s="444"/>
      <c r="X104" s="585">
        <f t="shared" si="66"/>
        <v>0</v>
      </c>
      <c r="Y104" s="585">
        <f t="shared" si="67"/>
        <v>0</v>
      </c>
      <c r="Z104" s="444"/>
      <c r="AA104" s="585">
        <f t="shared" si="68"/>
        <v>0</v>
      </c>
      <c r="AB104" s="585">
        <f t="shared" si="69"/>
        <v>0</v>
      </c>
      <c r="AC104" s="444"/>
      <c r="AD104" s="585">
        <f t="shared" si="70"/>
        <v>0</v>
      </c>
      <c r="AE104" s="585">
        <f t="shared" si="71"/>
        <v>0</v>
      </c>
      <c r="AF104" s="444"/>
      <c r="AG104" s="585">
        <f t="shared" si="72"/>
        <v>0</v>
      </c>
      <c r="AH104" s="585">
        <f t="shared" si="73"/>
        <v>0</v>
      </c>
      <c r="AI104" s="444"/>
      <c r="AJ104" s="585">
        <f t="shared" si="74"/>
        <v>0</v>
      </c>
      <c r="AK104" s="585">
        <f t="shared" si="75"/>
        <v>0</v>
      </c>
      <c r="AL104" s="444"/>
      <c r="AM104" s="585">
        <f t="shared" si="76"/>
        <v>0</v>
      </c>
      <c r="AN104" s="585">
        <f t="shared" si="77"/>
        <v>0</v>
      </c>
      <c r="AO104" s="80">
        <f t="shared" si="78"/>
        <v>0</v>
      </c>
      <c r="AP104" s="80">
        <f t="shared" si="78"/>
        <v>0</v>
      </c>
      <c r="AQ104" s="1111"/>
      <c r="AR104" s="1112"/>
    </row>
    <row r="105" spans="1:49" x14ac:dyDescent="0.25">
      <c r="A105" s="432"/>
      <c r="B105" s="465"/>
      <c r="C105" s="764"/>
      <c r="D105" s="448"/>
      <c r="E105" s="828"/>
      <c r="F105" s="829"/>
      <c r="G105" s="585">
        <f t="shared" si="79"/>
        <v>0</v>
      </c>
      <c r="H105" s="585">
        <f t="shared" si="59"/>
        <v>0</v>
      </c>
      <c r="I105" s="854"/>
      <c r="J105" s="585">
        <f t="shared" si="80"/>
        <v>0</v>
      </c>
      <c r="K105" s="585">
        <f t="shared" si="60"/>
        <v>0</v>
      </c>
      <c r="L105" s="844"/>
      <c r="M105" s="585">
        <f t="shared" si="81"/>
        <v>0</v>
      </c>
      <c r="N105" s="585">
        <f t="shared" si="61"/>
        <v>0</v>
      </c>
      <c r="O105" s="844"/>
      <c r="P105" s="585">
        <f t="shared" si="82"/>
        <v>0</v>
      </c>
      <c r="Q105" s="585">
        <f t="shared" si="62"/>
        <v>0</v>
      </c>
      <c r="R105" s="842">
        <f t="shared" si="63"/>
        <v>0</v>
      </c>
      <c r="S105" s="845">
        <f t="shared" si="63"/>
        <v>0</v>
      </c>
      <c r="T105" s="444"/>
      <c r="U105" s="585">
        <f t="shared" si="64"/>
        <v>0</v>
      </c>
      <c r="V105" s="585">
        <f t="shared" si="65"/>
        <v>0</v>
      </c>
      <c r="W105" s="444"/>
      <c r="X105" s="585">
        <f t="shared" si="66"/>
        <v>0</v>
      </c>
      <c r="Y105" s="585">
        <f t="shared" si="67"/>
        <v>0</v>
      </c>
      <c r="Z105" s="444"/>
      <c r="AA105" s="585">
        <f t="shared" si="68"/>
        <v>0</v>
      </c>
      <c r="AB105" s="585">
        <f t="shared" si="69"/>
        <v>0</v>
      </c>
      <c r="AC105" s="444"/>
      <c r="AD105" s="585">
        <f t="shared" si="70"/>
        <v>0</v>
      </c>
      <c r="AE105" s="585">
        <f t="shared" si="71"/>
        <v>0</v>
      </c>
      <c r="AF105" s="444"/>
      <c r="AG105" s="585">
        <f t="shared" si="72"/>
        <v>0</v>
      </c>
      <c r="AH105" s="585">
        <f t="shared" si="73"/>
        <v>0</v>
      </c>
      <c r="AI105" s="444"/>
      <c r="AJ105" s="585">
        <f t="shared" si="74"/>
        <v>0</v>
      </c>
      <c r="AK105" s="585">
        <f t="shared" si="75"/>
        <v>0</v>
      </c>
      <c r="AL105" s="444"/>
      <c r="AM105" s="585">
        <f t="shared" si="76"/>
        <v>0</v>
      </c>
      <c r="AN105" s="585">
        <f t="shared" si="77"/>
        <v>0</v>
      </c>
      <c r="AO105" s="80">
        <f t="shared" si="78"/>
        <v>0</v>
      </c>
      <c r="AP105" s="80">
        <f t="shared" si="78"/>
        <v>0</v>
      </c>
      <c r="AQ105" s="1111"/>
      <c r="AR105" s="1112"/>
    </row>
    <row r="106" spans="1:49" x14ac:dyDescent="0.25">
      <c r="A106" s="432"/>
      <c r="B106" s="465"/>
      <c r="C106" s="778"/>
      <c r="D106" s="448"/>
      <c r="E106" s="828"/>
      <c r="F106" s="829"/>
      <c r="G106" s="585">
        <f t="shared" si="79"/>
        <v>0</v>
      </c>
      <c r="H106" s="585">
        <f t="shared" si="59"/>
        <v>0</v>
      </c>
      <c r="I106" s="854"/>
      <c r="J106" s="585">
        <f t="shared" si="80"/>
        <v>0</v>
      </c>
      <c r="K106" s="585">
        <f t="shared" si="60"/>
        <v>0</v>
      </c>
      <c r="L106" s="844"/>
      <c r="M106" s="585">
        <f t="shared" si="81"/>
        <v>0</v>
      </c>
      <c r="N106" s="585">
        <f t="shared" si="61"/>
        <v>0</v>
      </c>
      <c r="O106" s="844"/>
      <c r="P106" s="585">
        <f t="shared" si="82"/>
        <v>0</v>
      </c>
      <c r="Q106" s="585">
        <f t="shared" si="62"/>
        <v>0</v>
      </c>
      <c r="R106" s="842">
        <f t="shared" si="63"/>
        <v>0</v>
      </c>
      <c r="S106" s="845">
        <f t="shared" si="63"/>
        <v>0</v>
      </c>
      <c r="T106" s="444"/>
      <c r="U106" s="585">
        <f t="shared" si="64"/>
        <v>0</v>
      </c>
      <c r="V106" s="585">
        <f t="shared" si="65"/>
        <v>0</v>
      </c>
      <c r="W106" s="444"/>
      <c r="X106" s="585">
        <f t="shared" si="66"/>
        <v>0</v>
      </c>
      <c r="Y106" s="585">
        <f t="shared" si="67"/>
        <v>0</v>
      </c>
      <c r="Z106" s="444"/>
      <c r="AA106" s="585">
        <f t="shared" si="68"/>
        <v>0</v>
      </c>
      <c r="AB106" s="585">
        <f t="shared" si="69"/>
        <v>0</v>
      </c>
      <c r="AC106" s="444"/>
      <c r="AD106" s="585">
        <f t="shared" si="70"/>
        <v>0</v>
      </c>
      <c r="AE106" s="585">
        <f t="shared" si="71"/>
        <v>0</v>
      </c>
      <c r="AF106" s="444"/>
      <c r="AG106" s="585">
        <f t="shared" si="72"/>
        <v>0</v>
      </c>
      <c r="AH106" s="585">
        <f t="shared" si="73"/>
        <v>0</v>
      </c>
      <c r="AI106" s="444"/>
      <c r="AJ106" s="585">
        <f t="shared" si="74"/>
        <v>0</v>
      </c>
      <c r="AK106" s="585">
        <f t="shared" si="75"/>
        <v>0</v>
      </c>
      <c r="AL106" s="444"/>
      <c r="AM106" s="585">
        <f t="shared" si="76"/>
        <v>0</v>
      </c>
      <c r="AN106" s="585">
        <f t="shared" si="77"/>
        <v>0</v>
      </c>
      <c r="AO106" s="80">
        <f t="shared" si="78"/>
        <v>0</v>
      </c>
      <c r="AP106" s="80">
        <f t="shared" si="78"/>
        <v>0</v>
      </c>
      <c r="AQ106" s="1111"/>
      <c r="AR106" s="1112"/>
    </row>
    <row r="107" spans="1:49" ht="13.5" thickBot="1" x14ac:dyDescent="0.3">
      <c r="A107" s="79" t="s">
        <v>30</v>
      </c>
      <c r="B107" s="586"/>
      <c r="C107" s="779"/>
      <c r="D107" s="1201"/>
      <c r="E107" s="1201"/>
      <c r="F107" s="830"/>
      <c r="G107" s="587">
        <f>SUM(G93:G106)</f>
        <v>0</v>
      </c>
      <c r="H107" s="587">
        <f>SUM(H93:H106)</f>
        <v>0</v>
      </c>
      <c r="I107" s="855"/>
      <c r="J107" s="587">
        <f>SUM(J93:J106)</f>
        <v>0</v>
      </c>
      <c r="K107" s="587">
        <f>SUM(K93:K106)</f>
        <v>0</v>
      </c>
      <c r="L107" s="78"/>
      <c r="M107" s="587">
        <f>SUM(M93:M106)</f>
        <v>0</v>
      </c>
      <c r="N107" s="587">
        <f>SUM(N93:N106)</f>
        <v>0</v>
      </c>
      <c r="O107" s="78"/>
      <c r="P107" s="587">
        <f>SUM(P93:P106)</f>
        <v>0</v>
      </c>
      <c r="Q107" s="587">
        <f>SUM(Q93:Q106)</f>
        <v>0</v>
      </c>
      <c r="R107" s="78">
        <f>SUM(R93:R106)</f>
        <v>0</v>
      </c>
      <c r="S107" s="831">
        <f>SUM(S93:S106)</f>
        <v>0</v>
      </c>
      <c r="T107" s="77"/>
      <c r="U107" s="587">
        <f>SUM(U93:U106)</f>
        <v>0</v>
      </c>
      <c r="V107" s="587">
        <f>SUM(V93:V106)</f>
        <v>0</v>
      </c>
      <c r="W107" s="76"/>
      <c r="X107" s="587">
        <f>SUM(X93:X106)</f>
        <v>0</v>
      </c>
      <c r="Y107" s="587">
        <f>SUM(Y93:Y106)</f>
        <v>0</v>
      </c>
      <c r="Z107" s="74"/>
      <c r="AA107" s="587">
        <f>SUM(AA93:AA106)</f>
        <v>0</v>
      </c>
      <c r="AB107" s="587">
        <f>SUM(AB93:AB106)</f>
        <v>0</v>
      </c>
      <c r="AC107" s="75"/>
      <c r="AD107" s="587">
        <f>SUM(AD93:AD106)</f>
        <v>0</v>
      </c>
      <c r="AE107" s="587">
        <f>SUM(AE93:AE106)</f>
        <v>0</v>
      </c>
      <c r="AF107" s="75"/>
      <c r="AG107" s="587">
        <f>SUM(AG93:AG106)</f>
        <v>0</v>
      </c>
      <c r="AH107" s="587">
        <f>SUM(AH93:AH106)</f>
        <v>0</v>
      </c>
      <c r="AI107" s="75"/>
      <c r="AJ107" s="587">
        <f>SUM(AJ93:AJ106)</f>
        <v>0</v>
      </c>
      <c r="AK107" s="587">
        <f>SUM(AK93:AK106)</f>
        <v>0</v>
      </c>
      <c r="AL107" s="75"/>
      <c r="AM107" s="587">
        <f>SUM(AM93:AM106)</f>
        <v>0</v>
      </c>
      <c r="AN107" s="587">
        <f>SUM(AN93:AN106)</f>
        <v>0</v>
      </c>
      <c r="AO107" s="74">
        <f>SUM(AO93:AO106)</f>
        <v>0</v>
      </c>
      <c r="AP107" s="74">
        <f>SUM(AP93:AP106)</f>
        <v>0</v>
      </c>
      <c r="AQ107" s="1111"/>
      <c r="AR107" s="1112"/>
    </row>
    <row r="108" spans="1:49" s="552" customFormat="1" ht="13.5" thickBot="1" x14ac:dyDescent="0.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1:49" s="563" customFormat="1" x14ac:dyDescent="0.25">
      <c r="A109" s="1260" t="s">
        <v>52</v>
      </c>
      <c r="B109" s="1261"/>
      <c r="C109" s="975" t="s">
        <v>51</v>
      </c>
      <c r="D109" s="1162"/>
      <c r="E109" s="1163"/>
      <c r="F109" s="975" t="s">
        <v>28</v>
      </c>
      <c r="G109" s="976"/>
      <c r="H109" s="976"/>
      <c r="I109" s="976"/>
      <c r="J109" s="976"/>
      <c r="K109" s="976"/>
      <c r="L109" s="976"/>
      <c r="M109" s="976"/>
      <c r="N109" s="976"/>
      <c r="O109" s="976"/>
      <c r="P109" s="976"/>
      <c r="Q109" s="976"/>
      <c r="R109" s="976"/>
      <c r="S109" s="1006"/>
      <c r="T109" s="975" t="s">
        <v>300</v>
      </c>
      <c r="U109" s="976"/>
      <c r="V109" s="976"/>
      <c r="W109" s="999" t="s">
        <v>46</v>
      </c>
      <c r="X109" s="976"/>
      <c r="Y109" s="976"/>
      <c r="Z109" s="999" t="s">
        <v>45</v>
      </c>
      <c r="AA109" s="976"/>
      <c r="AB109" s="976"/>
      <c r="AC109" s="999" t="s">
        <v>44</v>
      </c>
      <c r="AD109" s="976"/>
      <c r="AE109" s="976"/>
      <c r="AF109" s="999" t="s">
        <v>43</v>
      </c>
      <c r="AG109" s="976"/>
      <c r="AH109" s="976"/>
      <c r="AI109" s="999" t="s">
        <v>42</v>
      </c>
      <c r="AJ109" s="976"/>
      <c r="AK109" s="976"/>
      <c r="AL109" s="999" t="s">
        <v>41</v>
      </c>
      <c r="AM109" s="976"/>
      <c r="AN109" s="976"/>
      <c r="AO109" s="999" t="s">
        <v>10</v>
      </c>
      <c r="AP109" s="976"/>
      <c r="AQ109" s="1113" t="s">
        <v>40</v>
      </c>
      <c r="AR109" s="1114"/>
      <c r="AT109" s="552"/>
      <c r="AU109" s="552"/>
      <c r="AV109" s="552"/>
      <c r="AW109" s="552"/>
    </row>
    <row r="110" spans="1:49" s="68" customFormat="1" x14ac:dyDescent="0.25">
      <c r="A110" s="70" t="s">
        <v>39</v>
      </c>
      <c r="B110" s="1207" t="s">
        <v>50</v>
      </c>
      <c r="C110" s="990" t="s">
        <v>38</v>
      </c>
      <c r="D110" s="1052" t="s">
        <v>49</v>
      </c>
      <c r="E110" s="1149" t="s">
        <v>37</v>
      </c>
      <c r="F110" s="990" t="str">
        <f>I21</f>
        <v>JJJJ</v>
      </c>
      <c r="G110" s="991"/>
      <c r="H110" s="991"/>
      <c r="I110" s="1052" t="str">
        <f>L21</f>
        <v>JJJJ</v>
      </c>
      <c r="J110" s="991"/>
      <c r="K110" s="991"/>
      <c r="L110" s="1052" t="str">
        <f>O21</f>
        <v>JJJJ</v>
      </c>
      <c r="M110" s="991"/>
      <c r="N110" s="991"/>
      <c r="O110" s="1052" t="str">
        <f>R21</f>
        <v>JJJJ</v>
      </c>
      <c r="P110" s="991"/>
      <c r="Q110" s="991"/>
      <c r="R110" s="1128" t="s">
        <v>10</v>
      </c>
      <c r="S110" s="1187"/>
      <c r="T110" s="990" t="s">
        <v>36</v>
      </c>
      <c r="U110" s="73"/>
      <c r="V110" s="72"/>
      <c r="W110" s="1052" t="s">
        <v>36</v>
      </c>
      <c r="X110" s="62"/>
      <c r="Y110" s="23"/>
      <c r="Z110" s="1052" t="s">
        <v>36</v>
      </c>
      <c r="AA110" s="71"/>
      <c r="AB110" s="588"/>
      <c r="AC110" s="1052" t="s">
        <v>36</v>
      </c>
      <c r="AD110" s="71"/>
      <c r="AE110" s="588"/>
      <c r="AF110" s="1052" t="s">
        <v>36</v>
      </c>
      <c r="AG110" s="71"/>
      <c r="AH110" s="588"/>
      <c r="AI110" s="1052" t="s">
        <v>36</v>
      </c>
      <c r="AJ110" s="71"/>
      <c r="AK110" s="588"/>
      <c r="AL110" s="1052" t="s">
        <v>36</v>
      </c>
      <c r="AM110" s="71"/>
      <c r="AN110" s="588"/>
      <c r="AO110" s="71"/>
      <c r="AP110" s="71"/>
      <c r="AQ110" s="1115"/>
      <c r="AR110" s="1116"/>
      <c r="AT110" s="69"/>
      <c r="AU110" s="69"/>
      <c r="AV110" s="69"/>
      <c r="AW110" s="69"/>
    </row>
    <row r="111" spans="1:49" s="68" customFormat="1" ht="25.5" x14ac:dyDescent="0.25">
      <c r="A111" s="70"/>
      <c r="B111" s="1208"/>
      <c r="C111" s="1151"/>
      <c r="D111" s="1052"/>
      <c r="E111" s="1149"/>
      <c r="F111" s="24" t="s">
        <v>35</v>
      </c>
      <c r="G111" s="23" t="s">
        <v>9</v>
      </c>
      <c r="H111" s="23" t="s">
        <v>8</v>
      </c>
      <c r="I111" s="23" t="s">
        <v>35</v>
      </c>
      <c r="J111" s="23" t="s">
        <v>9</v>
      </c>
      <c r="K111" s="23" t="s">
        <v>8</v>
      </c>
      <c r="L111" s="23" t="s">
        <v>35</v>
      </c>
      <c r="M111" s="23" t="s">
        <v>9</v>
      </c>
      <c r="N111" s="23" t="s">
        <v>8</v>
      </c>
      <c r="O111" s="23" t="s">
        <v>35</v>
      </c>
      <c r="P111" s="23" t="s">
        <v>9</v>
      </c>
      <c r="Q111" s="23" t="s">
        <v>8</v>
      </c>
      <c r="R111" s="23" t="s">
        <v>9</v>
      </c>
      <c r="S111" s="34" t="s">
        <v>8</v>
      </c>
      <c r="T111" s="1185"/>
      <c r="U111" s="62" t="s">
        <v>9</v>
      </c>
      <c r="V111" s="23" t="s">
        <v>8</v>
      </c>
      <c r="W111" s="991"/>
      <c r="X111" s="62" t="s">
        <v>9</v>
      </c>
      <c r="Y111" s="23" t="s">
        <v>8</v>
      </c>
      <c r="Z111" s="991"/>
      <c r="AA111" s="62" t="s">
        <v>9</v>
      </c>
      <c r="AB111" s="23" t="s">
        <v>8</v>
      </c>
      <c r="AC111" s="991"/>
      <c r="AD111" s="62" t="s">
        <v>9</v>
      </c>
      <c r="AE111" s="23" t="s">
        <v>8</v>
      </c>
      <c r="AF111" s="991"/>
      <c r="AG111" s="62" t="s">
        <v>9</v>
      </c>
      <c r="AH111" s="23" t="s">
        <v>8</v>
      </c>
      <c r="AI111" s="991"/>
      <c r="AJ111" s="62" t="s">
        <v>9</v>
      </c>
      <c r="AK111" s="23" t="s">
        <v>8</v>
      </c>
      <c r="AL111" s="991"/>
      <c r="AM111" s="62" t="s">
        <v>9</v>
      </c>
      <c r="AN111" s="23" t="s">
        <v>8</v>
      </c>
      <c r="AO111" s="62" t="s">
        <v>9</v>
      </c>
      <c r="AP111" s="23" t="s">
        <v>8</v>
      </c>
      <c r="AQ111" s="1115"/>
      <c r="AR111" s="1116"/>
      <c r="AT111" s="69"/>
      <c r="AU111" s="69"/>
      <c r="AV111" s="69"/>
      <c r="AW111" s="69"/>
    </row>
    <row r="112" spans="1:49" s="563" customFormat="1" x14ac:dyDescent="0.25">
      <c r="A112" s="432"/>
      <c r="B112" s="589"/>
      <c r="C112" s="432"/>
      <c r="D112" s="301"/>
      <c r="E112" s="856"/>
      <c r="F112" s="590"/>
      <c r="G112" s="299">
        <f>F112*$E112</f>
        <v>0</v>
      </c>
      <c r="H112" s="290">
        <f t="shared" ref="H112:H121" si="83">G112/$C$14</f>
        <v>0</v>
      </c>
      <c r="I112" s="301"/>
      <c r="J112" s="299">
        <f>I112*$E112</f>
        <v>0</v>
      </c>
      <c r="K112" s="290">
        <f t="shared" ref="K112:K121" si="84">J112/$C$14</f>
        <v>0</v>
      </c>
      <c r="L112" s="468"/>
      <c r="M112" s="299">
        <f>L112*$E112</f>
        <v>0</v>
      </c>
      <c r="N112" s="290">
        <f t="shared" ref="N112:N121" si="85">M112/$C$14</f>
        <v>0</v>
      </c>
      <c r="O112" s="468"/>
      <c r="P112" s="299">
        <f>O112*$E112</f>
        <v>0</v>
      </c>
      <c r="Q112" s="290">
        <f t="shared" ref="Q112:Q121" si="86">P112/$C$14</f>
        <v>0</v>
      </c>
      <c r="R112" s="80">
        <f t="shared" ref="R112:S121" si="87">P112+M112+J112+G112</f>
        <v>0</v>
      </c>
      <c r="S112" s="80">
        <f t="shared" si="87"/>
        <v>0</v>
      </c>
      <c r="T112" s="444"/>
      <c r="U112" s="80">
        <f>T112*$R112</f>
        <v>0</v>
      </c>
      <c r="V112" s="67">
        <f t="shared" ref="V112:V121" si="88">T112*$S112</f>
        <v>0</v>
      </c>
      <c r="W112" s="444"/>
      <c r="X112" s="80">
        <f>W112*$R112</f>
        <v>0</v>
      </c>
      <c r="Y112" s="67">
        <f t="shared" ref="Y112:Y121" si="89">W112*$S112</f>
        <v>0</v>
      </c>
      <c r="Z112" s="444"/>
      <c r="AA112" s="80">
        <f>Z112*$R112</f>
        <v>0</v>
      </c>
      <c r="AB112" s="67">
        <f t="shared" ref="AB112:AB121" si="90">Z112*$S112</f>
        <v>0</v>
      </c>
      <c r="AC112" s="444"/>
      <c r="AD112" s="80">
        <f>AC112*$R112</f>
        <v>0</v>
      </c>
      <c r="AE112" s="67">
        <f t="shared" ref="AE112:AE121" si="91">AC112*$S112</f>
        <v>0</v>
      </c>
      <c r="AF112" s="444"/>
      <c r="AG112" s="80">
        <f>AF112*$R112</f>
        <v>0</v>
      </c>
      <c r="AH112" s="67">
        <f t="shared" ref="AH112:AH121" si="92">AF112*$S112</f>
        <v>0</v>
      </c>
      <c r="AI112" s="444"/>
      <c r="AJ112" s="80">
        <f>AI112*$R112</f>
        <v>0</v>
      </c>
      <c r="AK112" s="67">
        <f t="shared" ref="AK112:AK121" si="93">AI112*$S112</f>
        <v>0</v>
      </c>
      <c r="AL112" s="444"/>
      <c r="AM112" s="80">
        <f>AL112*$R112</f>
        <v>0</v>
      </c>
      <c r="AN112" s="67">
        <f t="shared" ref="AN112:AN121" si="94">AL112*$S112</f>
        <v>0</v>
      </c>
      <c r="AO112" s="67">
        <f t="shared" ref="AO112:AP121" si="95">AM112+AJ112+AG112+AD112+AA112+X112+U112</f>
        <v>0</v>
      </c>
      <c r="AP112" s="67">
        <f t="shared" si="95"/>
        <v>0</v>
      </c>
      <c r="AQ112" s="1117"/>
      <c r="AR112" s="1118"/>
      <c r="AT112" s="552"/>
      <c r="AU112" s="552"/>
      <c r="AV112" s="552"/>
      <c r="AW112" s="552"/>
    </row>
    <row r="113" spans="1:49" s="563" customFormat="1" x14ac:dyDescent="0.25">
      <c r="A113" s="432"/>
      <c r="B113" s="431"/>
      <c r="C113" s="432"/>
      <c r="D113" s="301"/>
      <c r="E113" s="856"/>
      <c r="F113" s="590"/>
      <c r="G113" s="299">
        <f t="shared" ref="G113:G121" si="96">F113*$E113</f>
        <v>0</v>
      </c>
      <c r="H113" s="290">
        <f t="shared" si="83"/>
        <v>0</v>
      </c>
      <c r="I113" s="301"/>
      <c r="J113" s="299">
        <f t="shared" ref="J113:J121" si="97">I113*$E113</f>
        <v>0</v>
      </c>
      <c r="K113" s="290">
        <f t="shared" si="84"/>
        <v>0</v>
      </c>
      <c r="L113" s="468"/>
      <c r="M113" s="299">
        <f t="shared" ref="M113:M121" si="98">L113*$E113</f>
        <v>0</v>
      </c>
      <c r="N113" s="290">
        <f t="shared" si="85"/>
        <v>0</v>
      </c>
      <c r="O113" s="468"/>
      <c r="P113" s="299">
        <f t="shared" ref="P113:P121" si="99">O113*$E113</f>
        <v>0</v>
      </c>
      <c r="Q113" s="290">
        <f t="shared" si="86"/>
        <v>0</v>
      </c>
      <c r="R113" s="80">
        <f t="shared" si="87"/>
        <v>0</v>
      </c>
      <c r="S113" s="80">
        <f t="shared" si="87"/>
        <v>0</v>
      </c>
      <c r="T113" s="444"/>
      <c r="U113" s="80">
        <f t="shared" ref="U113:U121" si="100">T113*$R113</f>
        <v>0</v>
      </c>
      <c r="V113" s="67">
        <f t="shared" si="88"/>
        <v>0</v>
      </c>
      <c r="W113" s="444"/>
      <c r="X113" s="80">
        <f t="shared" ref="X113:X121" si="101">W113*$R113</f>
        <v>0</v>
      </c>
      <c r="Y113" s="67">
        <f t="shared" si="89"/>
        <v>0</v>
      </c>
      <c r="Z113" s="444"/>
      <c r="AA113" s="80">
        <f t="shared" ref="AA113:AA121" si="102">Z113*$R113</f>
        <v>0</v>
      </c>
      <c r="AB113" s="67">
        <f t="shared" si="90"/>
        <v>0</v>
      </c>
      <c r="AC113" s="444"/>
      <c r="AD113" s="80">
        <f t="shared" ref="AD113:AD121" si="103">AC113*$R113</f>
        <v>0</v>
      </c>
      <c r="AE113" s="67">
        <f t="shared" si="91"/>
        <v>0</v>
      </c>
      <c r="AF113" s="444"/>
      <c r="AG113" s="80">
        <f t="shared" ref="AG113:AG121" si="104">AF113*$R113</f>
        <v>0</v>
      </c>
      <c r="AH113" s="67">
        <f t="shared" si="92"/>
        <v>0</v>
      </c>
      <c r="AI113" s="444"/>
      <c r="AJ113" s="80">
        <f t="shared" ref="AJ113:AJ121" si="105">AI113*$R113</f>
        <v>0</v>
      </c>
      <c r="AK113" s="67">
        <f t="shared" si="93"/>
        <v>0</v>
      </c>
      <c r="AL113" s="444"/>
      <c r="AM113" s="80">
        <f t="shared" ref="AM113:AM121" si="106">AL113*$R113</f>
        <v>0</v>
      </c>
      <c r="AN113" s="67">
        <f t="shared" si="94"/>
        <v>0</v>
      </c>
      <c r="AO113" s="67">
        <f t="shared" si="95"/>
        <v>0</v>
      </c>
      <c r="AP113" s="67">
        <f t="shared" si="95"/>
        <v>0</v>
      </c>
      <c r="AQ113" s="1117"/>
      <c r="AR113" s="1118"/>
      <c r="AT113" s="552"/>
      <c r="AU113" s="552"/>
      <c r="AV113" s="552"/>
      <c r="AW113" s="552"/>
    </row>
    <row r="114" spans="1:49" s="563" customFormat="1" x14ac:dyDescent="0.25">
      <c r="A114" s="432"/>
      <c r="B114" s="431"/>
      <c r="C114" s="432"/>
      <c r="D114" s="301"/>
      <c r="E114" s="856"/>
      <c r="F114" s="590"/>
      <c r="G114" s="299">
        <f t="shared" si="96"/>
        <v>0</v>
      </c>
      <c r="H114" s="290">
        <f t="shared" si="83"/>
        <v>0</v>
      </c>
      <c r="I114" s="301"/>
      <c r="J114" s="299">
        <f t="shared" si="97"/>
        <v>0</v>
      </c>
      <c r="K114" s="290">
        <f t="shared" si="84"/>
        <v>0</v>
      </c>
      <c r="L114" s="468"/>
      <c r="M114" s="299">
        <f t="shared" si="98"/>
        <v>0</v>
      </c>
      <c r="N114" s="290">
        <f t="shared" si="85"/>
        <v>0</v>
      </c>
      <c r="O114" s="468"/>
      <c r="P114" s="299">
        <f t="shared" si="99"/>
        <v>0</v>
      </c>
      <c r="Q114" s="290">
        <f t="shared" si="86"/>
        <v>0</v>
      </c>
      <c r="R114" s="80">
        <f t="shared" si="87"/>
        <v>0</v>
      </c>
      <c r="S114" s="80">
        <f t="shared" si="87"/>
        <v>0</v>
      </c>
      <c r="T114" s="444"/>
      <c r="U114" s="80">
        <f t="shared" si="100"/>
        <v>0</v>
      </c>
      <c r="V114" s="67">
        <f t="shared" si="88"/>
        <v>0</v>
      </c>
      <c r="W114" s="444"/>
      <c r="X114" s="80">
        <f t="shared" si="101"/>
        <v>0</v>
      </c>
      <c r="Y114" s="67">
        <f t="shared" si="89"/>
        <v>0</v>
      </c>
      <c r="Z114" s="444"/>
      <c r="AA114" s="80">
        <f t="shared" si="102"/>
        <v>0</v>
      </c>
      <c r="AB114" s="67">
        <f t="shared" si="90"/>
        <v>0</v>
      </c>
      <c r="AC114" s="444"/>
      <c r="AD114" s="80">
        <f t="shared" si="103"/>
        <v>0</v>
      </c>
      <c r="AE114" s="67">
        <f t="shared" si="91"/>
        <v>0</v>
      </c>
      <c r="AF114" s="444"/>
      <c r="AG114" s="80">
        <f t="shared" si="104"/>
        <v>0</v>
      </c>
      <c r="AH114" s="67">
        <f t="shared" si="92"/>
        <v>0</v>
      </c>
      <c r="AI114" s="444"/>
      <c r="AJ114" s="80">
        <f t="shared" si="105"/>
        <v>0</v>
      </c>
      <c r="AK114" s="67">
        <f t="shared" si="93"/>
        <v>0</v>
      </c>
      <c r="AL114" s="444"/>
      <c r="AM114" s="80">
        <f t="shared" si="106"/>
        <v>0</v>
      </c>
      <c r="AN114" s="67">
        <f t="shared" si="94"/>
        <v>0</v>
      </c>
      <c r="AO114" s="67">
        <f t="shared" si="95"/>
        <v>0</v>
      </c>
      <c r="AP114" s="67">
        <f t="shared" si="95"/>
        <v>0</v>
      </c>
      <c r="AQ114" s="1117"/>
      <c r="AR114" s="1118"/>
      <c r="AT114" s="552"/>
      <c r="AU114" s="552"/>
      <c r="AV114" s="552"/>
      <c r="AW114" s="552"/>
    </row>
    <row r="115" spans="1:49" s="563" customFormat="1" x14ac:dyDescent="0.25">
      <c r="A115" s="432"/>
      <c r="B115" s="431"/>
      <c r="C115" s="432"/>
      <c r="D115" s="301"/>
      <c r="E115" s="856"/>
      <c r="F115" s="590"/>
      <c r="G115" s="299">
        <f t="shared" si="96"/>
        <v>0</v>
      </c>
      <c r="H115" s="290">
        <f t="shared" si="83"/>
        <v>0</v>
      </c>
      <c r="I115" s="301"/>
      <c r="J115" s="299">
        <f t="shared" si="97"/>
        <v>0</v>
      </c>
      <c r="K115" s="290">
        <f t="shared" si="84"/>
        <v>0</v>
      </c>
      <c r="L115" s="468"/>
      <c r="M115" s="299">
        <f t="shared" si="98"/>
        <v>0</v>
      </c>
      <c r="N115" s="290">
        <f t="shared" si="85"/>
        <v>0</v>
      </c>
      <c r="O115" s="468"/>
      <c r="P115" s="299">
        <f t="shared" si="99"/>
        <v>0</v>
      </c>
      <c r="Q115" s="290">
        <f t="shared" si="86"/>
        <v>0</v>
      </c>
      <c r="R115" s="80">
        <f t="shared" si="87"/>
        <v>0</v>
      </c>
      <c r="S115" s="80">
        <f t="shared" si="87"/>
        <v>0</v>
      </c>
      <c r="T115" s="444"/>
      <c r="U115" s="80">
        <f t="shared" si="100"/>
        <v>0</v>
      </c>
      <c r="V115" s="67">
        <f t="shared" si="88"/>
        <v>0</v>
      </c>
      <c r="W115" s="444"/>
      <c r="X115" s="80">
        <f t="shared" si="101"/>
        <v>0</v>
      </c>
      <c r="Y115" s="67">
        <f t="shared" si="89"/>
        <v>0</v>
      </c>
      <c r="Z115" s="444"/>
      <c r="AA115" s="80">
        <f t="shared" si="102"/>
        <v>0</v>
      </c>
      <c r="AB115" s="67">
        <f t="shared" si="90"/>
        <v>0</v>
      </c>
      <c r="AC115" s="444"/>
      <c r="AD115" s="80">
        <f t="shared" si="103"/>
        <v>0</v>
      </c>
      <c r="AE115" s="67">
        <f t="shared" si="91"/>
        <v>0</v>
      </c>
      <c r="AF115" s="444"/>
      <c r="AG115" s="80">
        <f t="shared" si="104"/>
        <v>0</v>
      </c>
      <c r="AH115" s="67">
        <f t="shared" si="92"/>
        <v>0</v>
      </c>
      <c r="AI115" s="444"/>
      <c r="AJ115" s="80">
        <f t="shared" si="105"/>
        <v>0</v>
      </c>
      <c r="AK115" s="67">
        <f t="shared" si="93"/>
        <v>0</v>
      </c>
      <c r="AL115" s="444"/>
      <c r="AM115" s="80">
        <f t="shared" si="106"/>
        <v>0</v>
      </c>
      <c r="AN115" s="67">
        <f t="shared" si="94"/>
        <v>0</v>
      </c>
      <c r="AO115" s="67">
        <f t="shared" si="95"/>
        <v>0</v>
      </c>
      <c r="AP115" s="67">
        <f t="shared" si="95"/>
        <v>0</v>
      </c>
      <c r="AQ115" s="1117"/>
      <c r="AR115" s="1118"/>
      <c r="AT115" s="552"/>
      <c r="AU115" s="552"/>
      <c r="AV115" s="552"/>
      <c r="AW115" s="552"/>
    </row>
    <row r="116" spans="1:49" s="563" customFormat="1" x14ac:dyDescent="0.25">
      <c r="A116" s="432"/>
      <c r="B116" s="431"/>
      <c r="C116" s="432"/>
      <c r="D116" s="301"/>
      <c r="E116" s="856"/>
      <c r="F116" s="590"/>
      <c r="G116" s="299">
        <f t="shared" si="96"/>
        <v>0</v>
      </c>
      <c r="H116" s="290">
        <f t="shared" si="83"/>
        <v>0</v>
      </c>
      <c r="I116" s="301"/>
      <c r="J116" s="299">
        <f t="shared" si="97"/>
        <v>0</v>
      </c>
      <c r="K116" s="290">
        <f t="shared" si="84"/>
        <v>0</v>
      </c>
      <c r="L116" s="468"/>
      <c r="M116" s="299">
        <f t="shared" si="98"/>
        <v>0</v>
      </c>
      <c r="N116" s="290">
        <f t="shared" si="85"/>
        <v>0</v>
      </c>
      <c r="O116" s="468"/>
      <c r="P116" s="299">
        <f t="shared" si="99"/>
        <v>0</v>
      </c>
      <c r="Q116" s="290">
        <f t="shared" si="86"/>
        <v>0</v>
      </c>
      <c r="R116" s="80">
        <f t="shared" si="87"/>
        <v>0</v>
      </c>
      <c r="S116" s="80">
        <f t="shared" si="87"/>
        <v>0</v>
      </c>
      <c r="T116" s="444"/>
      <c r="U116" s="80">
        <f t="shared" si="100"/>
        <v>0</v>
      </c>
      <c r="V116" s="67">
        <f t="shared" si="88"/>
        <v>0</v>
      </c>
      <c r="W116" s="444"/>
      <c r="X116" s="80">
        <f t="shared" si="101"/>
        <v>0</v>
      </c>
      <c r="Y116" s="67">
        <f t="shared" si="89"/>
        <v>0</v>
      </c>
      <c r="Z116" s="444"/>
      <c r="AA116" s="80">
        <f t="shared" si="102"/>
        <v>0</v>
      </c>
      <c r="AB116" s="67">
        <f t="shared" si="90"/>
        <v>0</v>
      </c>
      <c r="AC116" s="444"/>
      <c r="AD116" s="80">
        <f t="shared" si="103"/>
        <v>0</v>
      </c>
      <c r="AE116" s="67">
        <f t="shared" si="91"/>
        <v>0</v>
      </c>
      <c r="AF116" s="444"/>
      <c r="AG116" s="80">
        <f t="shared" si="104"/>
        <v>0</v>
      </c>
      <c r="AH116" s="67">
        <f t="shared" si="92"/>
        <v>0</v>
      </c>
      <c r="AI116" s="444"/>
      <c r="AJ116" s="80">
        <f t="shared" si="105"/>
        <v>0</v>
      </c>
      <c r="AK116" s="67">
        <f t="shared" si="93"/>
        <v>0</v>
      </c>
      <c r="AL116" s="444"/>
      <c r="AM116" s="80">
        <f t="shared" si="106"/>
        <v>0</v>
      </c>
      <c r="AN116" s="67">
        <f t="shared" si="94"/>
        <v>0</v>
      </c>
      <c r="AO116" s="67">
        <f t="shared" si="95"/>
        <v>0</v>
      </c>
      <c r="AP116" s="67">
        <f t="shared" si="95"/>
        <v>0</v>
      </c>
      <c r="AQ116" s="1117"/>
      <c r="AR116" s="1118"/>
      <c r="AT116" s="552"/>
      <c r="AU116" s="552"/>
      <c r="AV116" s="552"/>
      <c r="AW116" s="552"/>
    </row>
    <row r="117" spans="1:49" s="563" customFormat="1" x14ac:dyDescent="0.25">
      <c r="A117" s="432"/>
      <c r="B117" s="431"/>
      <c r="C117" s="432"/>
      <c r="D117" s="448"/>
      <c r="E117" s="766"/>
      <c r="F117" s="590"/>
      <c r="G117" s="299">
        <f t="shared" si="96"/>
        <v>0</v>
      </c>
      <c r="H117" s="290">
        <f t="shared" si="83"/>
        <v>0</v>
      </c>
      <c r="I117" s="857"/>
      <c r="J117" s="299">
        <f t="shared" si="97"/>
        <v>0</v>
      </c>
      <c r="K117" s="290">
        <f t="shared" si="84"/>
        <v>0</v>
      </c>
      <c r="L117" s="468"/>
      <c r="M117" s="299">
        <f t="shared" si="98"/>
        <v>0</v>
      </c>
      <c r="N117" s="290">
        <f t="shared" si="85"/>
        <v>0</v>
      </c>
      <c r="O117" s="468"/>
      <c r="P117" s="299">
        <f t="shared" si="99"/>
        <v>0</v>
      </c>
      <c r="Q117" s="290">
        <f t="shared" si="86"/>
        <v>0</v>
      </c>
      <c r="R117" s="80">
        <f t="shared" si="87"/>
        <v>0</v>
      </c>
      <c r="S117" s="80">
        <f t="shared" si="87"/>
        <v>0</v>
      </c>
      <c r="T117" s="444"/>
      <c r="U117" s="80">
        <f t="shared" si="100"/>
        <v>0</v>
      </c>
      <c r="V117" s="67">
        <f t="shared" si="88"/>
        <v>0</v>
      </c>
      <c r="W117" s="444"/>
      <c r="X117" s="80">
        <f t="shared" si="101"/>
        <v>0</v>
      </c>
      <c r="Y117" s="67">
        <f t="shared" si="89"/>
        <v>0</v>
      </c>
      <c r="Z117" s="444"/>
      <c r="AA117" s="80">
        <f t="shared" si="102"/>
        <v>0</v>
      </c>
      <c r="AB117" s="67">
        <f t="shared" si="90"/>
        <v>0</v>
      </c>
      <c r="AC117" s="444"/>
      <c r="AD117" s="80">
        <f t="shared" si="103"/>
        <v>0</v>
      </c>
      <c r="AE117" s="67">
        <f t="shared" si="91"/>
        <v>0</v>
      </c>
      <c r="AF117" s="444"/>
      <c r="AG117" s="80">
        <f t="shared" si="104"/>
        <v>0</v>
      </c>
      <c r="AH117" s="67">
        <f t="shared" si="92"/>
        <v>0</v>
      </c>
      <c r="AI117" s="444"/>
      <c r="AJ117" s="80">
        <f t="shared" si="105"/>
        <v>0</v>
      </c>
      <c r="AK117" s="67">
        <f t="shared" si="93"/>
        <v>0</v>
      </c>
      <c r="AL117" s="444"/>
      <c r="AM117" s="80">
        <f t="shared" si="106"/>
        <v>0</v>
      </c>
      <c r="AN117" s="67">
        <f t="shared" si="94"/>
        <v>0</v>
      </c>
      <c r="AO117" s="67">
        <f t="shared" si="95"/>
        <v>0</v>
      </c>
      <c r="AP117" s="67">
        <f t="shared" si="95"/>
        <v>0</v>
      </c>
      <c r="AQ117" s="1117"/>
      <c r="AR117" s="1118"/>
      <c r="AT117" s="552"/>
      <c r="AU117" s="552"/>
      <c r="AV117" s="552"/>
      <c r="AW117" s="552"/>
    </row>
    <row r="118" spans="1:49" s="563" customFormat="1" x14ac:dyDescent="0.25">
      <c r="A118" s="432"/>
      <c r="B118" s="431"/>
      <c r="C118" s="432"/>
      <c r="D118" s="448"/>
      <c r="E118" s="766"/>
      <c r="F118" s="590"/>
      <c r="G118" s="299">
        <f t="shared" si="96"/>
        <v>0</v>
      </c>
      <c r="H118" s="290">
        <f t="shared" si="83"/>
        <v>0</v>
      </c>
      <c r="I118" s="857"/>
      <c r="J118" s="299">
        <f t="shared" si="97"/>
        <v>0</v>
      </c>
      <c r="K118" s="290">
        <f t="shared" si="84"/>
        <v>0</v>
      </c>
      <c r="L118" s="468"/>
      <c r="M118" s="299">
        <f t="shared" si="98"/>
        <v>0</v>
      </c>
      <c r="N118" s="290">
        <f t="shared" si="85"/>
        <v>0</v>
      </c>
      <c r="O118" s="468"/>
      <c r="P118" s="299">
        <f t="shared" si="99"/>
        <v>0</v>
      </c>
      <c r="Q118" s="290">
        <f t="shared" si="86"/>
        <v>0</v>
      </c>
      <c r="R118" s="80">
        <f t="shared" si="87"/>
        <v>0</v>
      </c>
      <c r="S118" s="80">
        <f t="shared" si="87"/>
        <v>0</v>
      </c>
      <c r="T118" s="444"/>
      <c r="U118" s="80">
        <f t="shared" si="100"/>
        <v>0</v>
      </c>
      <c r="V118" s="67">
        <f t="shared" si="88"/>
        <v>0</v>
      </c>
      <c r="W118" s="444"/>
      <c r="X118" s="80">
        <f t="shared" si="101"/>
        <v>0</v>
      </c>
      <c r="Y118" s="67">
        <f t="shared" si="89"/>
        <v>0</v>
      </c>
      <c r="Z118" s="444"/>
      <c r="AA118" s="80">
        <f t="shared" si="102"/>
        <v>0</v>
      </c>
      <c r="AB118" s="67">
        <f t="shared" si="90"/>
        <v>0</v>
      </c>
      <c r="AC118" s="444"/>
      <c r="AD118" s="80">
        <f t="shared" si="103"/>
        <v>0</v>
      </c>
      <c r="AE118" s="67">
        <f t="shared" si="91"/>
        <v>0</v>
      </c>
      <c r="AF118" s="444"/>
      <c r="AG118" s="80">
        <f t="shared" si="104"/>
        <v>0</v>
      </c>
      <c r="AH118" s="67">
        <f t="shared" si="92"/>
        <v>0</v>
      </c>
      <c r="AI118" s="444"/>
      <c r="AJ118" s="80">
        <f t="shared" si="105"/>
        <v>0</v>
      </c>
      <c r="AK118" s="67">
        <f t="shared" si="93"/>
        <v>0</v>
      </c>
      <c r="AL118" s="444"/>
      <c r="AM118" s="80">
        <f t="shared" si="106"/>
        <v>0</v>
      </c>
      <c r="AN118" s="67">
        <f t="shared" si="94"/>
        <v>0</v>
      </c>
      <c r="AO118" s="67">
        <f t="shared" si="95"/>
        <v>0</v>
      </c>
      <c r="AP118" s="67">
        <f t="shared" si="95"/>
        <v>0</v>
      </c>
      <c r="AQ118" s="1117"/>
      <c r="AR118" s="1118"/>
      <c r="AT118" s="552"/>
      <c r="AU118" s="552"/>
      <c r="AV118" s="552"/>
      <c r="AW118" s="552"/>
    </row>
    <row r="119" spans="1:49" s="563" customFormat="1" x14ac:dyDescent="0.25">
      <c r="A119" s="432"/>
      <c r="B119" s="431"/>
      <c r="C119" s="432"/>
      <c r="D119" s="448"/>
      <c r="E119" s="766"/>
      <c r="F119" s="590"/>
      <c r="G119" s="299">
        <f t="shared" si="96"/>
        <v>0</v>
      </c>
      <c r="H119" s="290">
        <f t="shared" si="83"/>
        <v>0</v>
      </c>
      <c r="I119" s="857"/>
      <c r="J119" s="299">
        <f t="shared" si="97"/>
        <v>0</v>
      </c>
      <c r="K119" s="290">
        <f t="shared" si="84"/>
        <v>0</v>
      </c>
      <c r="L119" s="468"/>
      <c r="M119" s="299">
        <f t="shared" si="98"/>
        <v>0</v>
      </c>
      <c r="N119" s="290">
        <f t="shared" si="85"/>
        <v>0</v>
      </c>
      <c r="O119" s="468"/>
      <c r="P119" s="299">
        <f t="shared" si="99"/>
        <v>0</v>
      </c>
      <c r="Q119" s="290">
        <f t="shared" si="86"/>
        <v>0</v>
      </c>
      <c r="R119" s="80">
        <f t="shared" si="87"/>
        <v>0</v>
      </c>
      <c r="S119" s="80">
        <f t="shared" si="87"/>
        <v>0</v>
      </c>
      <c r="T119" s="444"/>
      <c r="U119" s="80">
        <f t="shared" si="100"/>
        <v>0</v>
      </c>
      <c r="V119" s="67">
        <f t="shared" si="88"/>
        <v>0</v>
      </c>
      <c r="W119" s="444"/>
      <c r="X119" s="80">
        <f t="shared" si="101"/>
        <v>0</v>
      </c>
      <c r="Y119" s="67">
        <f t="shared" si="89"/>
        <v>0</v>
      </c>
      <c r="Z119" s="444"/>
      <c r="AA119" s="80">
        <f t="shared" si="102"/>
        <v>0</v>
      </c>
      <c r="AB119" s="67">
        <f t="shared" si="90"/>
        <v>0</v>
      </c>
      <c r="AC119" s="444"/>
      <c r="AD119" s="80">
        <f t="shared" si="103"/>
        <v>0</v>
      </c>
      <c r="AE119" s="67">
        <f t="shared" si="91"/>
        <v>0</v>
      </c>
      <c r="AF119" s="444"/>
      <c r="AG119" s="80">
        <f t="shared" si="104"/>
        <v>0</v>
      </c>
      <c r="AH119" s="67">
        <f t="shared" si="92"/>
        <v>0</v>
      </c>
      <c r="AI119" s="444"/>
      <c r="AJ119" s="80">
        <f t="shared" si="105"/>
        <v>0</v>
      </c>
      <c r="AK119" s="67">
        <f t="shared" si="93"/>
        <v>0</v>
      </c>
      <c r="AL119" s="444"/>
      <c r="AM119" s="80">
        <f t="shared" si="106"/>
        <v>0</v>
      </c>
      <c r="AN119" s="67">
        <f t="shared" si="94"/>
        <v>0</v>
      </c>
      <c r="AO119" s="67">
        <f t="shared" si="95"/>
        <v>0</v>
      </c>
      <c r="AP119" s="67">
        <f t="shared" si="95"/>
        <v>0</v>
      </c>
      <c r="AQ119" s="1117"/>
      <c r="AR119" s="1118"/>
      <c r="AT119" s="552"/>
      <c r="AU119" s="552"/>
      <c r="AV119" s="552"/>
      <c r="AW119" s="552"/>
    </row>
    <row r="120" spans="1:49" s="563" customFormat="1" x14ac:dyDescent="0.25">
      <c r="A120" s="432"/>
      <c r="B120" s="431"/>
      <c r="C120" s="432"/>
      <c r="D120" s="448"/>
      <c r="E120" s="766"/>
      <c r="F120" s="590"/>
      <c r="G120" s="299">
        <f t="shared" si="96"/>
        <v>0</v>
      </c>
      <c r="H120" s="290">
        <f t="shared" si="83"/>
        <v>0</v>
      </c>
      <c r="I120" s="857"/>
      <c r="J120" s="299">
        <f t="shared" si="97"/>
        <v>0</v>
      </c>
      <c r="K120" s="290">
        <f t="shared" si="84"/>
        <v>0</v>
      </c>
      <c r="L120" s="468"/>
      <c r="M120" s="299">
        <f t="shared" si="98"/>
        <v>0</v>
      </c>
      <c r="N120" s="290">
        <f t="shared" si="85"/>
        <v>0</v>
      </c>
      <c r="O120" s="468"/>
      <c r="P120" s="299">
        <f t="shared" si="99"/>
        <v>0</v>
      </c>
      <c r="Q120" s="290">
        <f t="shared" si="86"/>
        <v>0</v>
      </c>
      <c r="R120" s="80">
        <f t="shared" si="87"/>
        <v>0</v>
      </c>
      <c r="S120" s="80">
        <f t="shared" si="87"/>
        <v>0</v>
      </c>
      <c r="T120" s="444"/>
      <c r="U120" s="80">
        <f t="shared" si="100"/>
        <v>0</v>
      </c>
      <c r="V120" s="67">
        <f t="shared" si="88"/>
        <v>0</v>
      </c>
      <c r="W120" s="444"/>
      <c r="X120" s="80">
        <f t="shared" si="101"/>
        <v>0</v>
      </c>
      <c r="Y120" s="67">
        <f t="shared" si="89"/>
        <v>0</v>
      </c>
      <c r="Z120" s="444"/>
      <c r="AA120" s="80">
        <f t="shared" si="102"/>
        <v>0</v>
      </c>
      <c r="AB120" s="67">
        <f t="shared" si="90"/>
        <v>0</v>
      </c>
      <c r="AC120" s="444"/>
      <c r="AD120" s="80">
        <f t="shared" si="103"/>
        <v>0</v>
      </c>
      <c r="AE120" s="67">
        <f t="shared" si="91"/>
        <v>0</v>
      </c>
      <c r="AF120" s="444"/>
      <c r="AG120" s="80">
        <f t="shared" si="104"/>
        <v>0</v>
      </c>
      <c r="AH120" s="67">
        <f t="shared" si="92"/>
        <v>0</v>
      </c>
      <c r="AI120" s="444"/>
      <c r="AJ120" s="80">
        <f t="shared" si="105"/>
        <v>0</v>
      </c>
      <c r="AK120" s="67">
        <f t="shared" si="93"/>
        <v>0</v>
      </c>
      <c r="AL120" s="444"/>
      <c r="AM120" s="80">
        <f t="shared" si="106"/>
        <v>0</v>
      </c>
      <c r="AN120" s="67">
        <f t="shared" si="94"/>
        <v>0</v>
      </c>
      <c r="AO120" s="67">
        <f t="shared" si="95"/>
        <v>0</v>
      </c>
      <c r="AP120" s="67">
        <f t="shared" si="95"/>
        <v>0</v>
      </c>
      <c r="AQ120" s="1117"/>
      <c r="AR120" s="1118"/>
      <c r="AT120" s="552"/>
      <c r="AU120" s="552"/>
      <c r="AV120" s="552"/>
      <c r="AW120" s="552"/>
    </row>
    <row r="121" spans="1:49" s="563" customFormat="1" x14ac:dyDescent="0.25">
      <c r="A121" s="432"/>
      <c r="B121" s="431"/>
      <c r="C121" s="432"/>
      <c r="D121" s="448"/>
      <c r="E121" s="766"/>
      <c r="F121" s="590"/>
      <c r="G121" s="299">
        <f t="shared" si="96"/>
        <v>0</v>
      </c>
      <c r="H121" s="290">
        <f t="shared" si="83"/>
        <v>0</v>
      </c>
      <c r="I121" s="857"/>
      <c r="J121" s="299">
        <f t="shared" si="97"/>
        <v>0</v>
      </c>
      <c r="K121" s="290">
        <f t="shared" si="84"/>
        <v>0</v>
      </c>
      <c r="L121" s="468"/>
      <c r="M121" s="299">
        <f t="shared" si="98"/>
        <v>0</v>
      </c>
      <c r="N121" s="290">
        <f t="shared" si="85"/>
        <v>0</v>
      </c>
      <c r="O121" s="468"/>
      <c r="P121" s="299">
        <f t="shared" si="99"/>
        <v>0</v>
      </c>
      <c r="Q121" s="290">
        <f t="shared" si="86"/>
        <v>0</v>
      </c>
      <c r="R121" s="80">
        <f t="shared" si="87"/>
        <v>0</v>
      </c>
      <c r="S121" s="80">
        <f t="shared" si="87"/>
        <v>0</v>
      </c>
      <c r="T121" s="444"/>
      <c r="U121" s="80">
        <f t="shared" si="100"/>
        <v>0</v>
      </c>
      <c r="V121" s="67">
        <f t="shared" si="88"/>
        <v>0</v>
      </c>
      <c r="W121" s="444"/>
      <c r="X121" s="80">
        <f t="shared" si="101"/>
        <v>0</v>
      </c>
      <c r="Y121" s="67">
        <f t="shared" si="89"/>
        <v>0</v>
      </c>
      <c r="Z121" s="444"/>
      <c r="AA121" s="80">
        <f t="shared" si="102"/>
        <v>0</v>
      </c>
      <c r="AB121" s="67">
        <f t="shared" si="90"/>
        <v>0</v>
      </c>
      <c r="AC121" s="444"/>
      <c r="AD121" s="80">
        <f t="shared" si="103"/>
        <v>0</v>
      </c>
      <c r="AE121" s="67">
        <f t="shared" si="91"/>
        <v>0</v>
      </c>
      <c r="AF121" s="444"/>
      <c r="AG121" s="80">
        <f t="shared" si="104"/>
        <v>0</v>
      </c>
      <c r="AH121" s="67">
        <f t="shared" si="92"/>
        <v>0</v>
      </c>
      <c r="AI121" s="444"/>
      <c r="AJ121" s="80">
        <f t="shared" si="105"/>
        <v>0</v>
      </c>
      <c r="AK121" s="67">
        <f t="shared" si="93"/>
        <v>0</v>
      </c>
      <c r="AL121" s="444"/>
      <c r="AM121" s="80">
        <f t="shared" si="106"/>
        <v>0</v>
      </c>
      <c r="AN121" s="67">
        <f t="shared" si="94"/>
        <v>0</v>
      </c>
      <c r="AO121" s="67">
        <f t="shared" si="95"/>
        <v>0</v>
      </c>
      <c r="AP121" s="67">
        <f t="shared" si="95"/>
        <v>0</v>
      </c>
      <c r="AQ121" s="1121"/>
      <c r="AR121" s="1118"/>
      <c r="AT121" s="552"/>
      <c r="AU121" s="552"/>
      <c r="AV121" s="552"/>
      <c r="AW121" s="552"/>
    </row>
    <row r="122" spans="1:49" s="563" customFormat="1" ht="13.5" thickBot="1" x14ac:dyDescent="0.3">
      <c r="A122" s="11" t="s">
        <v>30</v>
      </c>
      <c r="B122" s="591"/>
      <c r="C122" s="295"/>
      <c r="D122" s="592"/>
      <c r="E122" s="593"/>
      <c r="F122" s="295"/>
      <c r="G122" s="294">
        <f>SUM(G112:G121)</f>
        <v>0</v>
      </c>
      <c r="H122" s="858">
        <f>SUM(H112:H121)</f>
        <v>0</v>
      </c>
      <c r="I122" s="858"/>
      <c r="J122" s="294">
        <f>SUM(J112:J121)</f>
        <v>0</v>
      </c>
      <c r="K122" s="858">
        <f>SUM(K112:K121)</f>
        <v>0</v>
      </c>
      <c r="L122" s="74"/>
      <c r="M122" s="294">
        <f>SUM(M112:M121)</f>
        <v>0</v>
      </c>
      <c r="N122" s="858">
        <f>SUM(N112:N121)</f>
        <v>0</v>
      </c>
      <c r="O122" s="74"/>
      <c r="P122" s="294">
        <f>SUM(P112:P121)</f>
        <v>0</v>
      </c>
      <c r="Q122" s="858">
        <f>SUM(Q112:Q121)</f>
        <v>0</v>
      </c>
      <c r="R122" s="74">
        <f>SUM(R112:R121)</f>
        <v>0</v>
      </c>
      <c r="S122" s="74">
        <f>SUM(S112:S121)</f>
        <v>0</v>
      </c>
      <c r="T122" s="118"/>
      <c r="U122" s="74">
        <f>SUM(U112:U121)</f>
        <v>0</v>
      </c>
      <c r="V122" s="74">
        <f>SUM(V112:V121)</f>
        <v>0</v>
      </c>
      <c r="W122" s="64"/>
      <c r="X122" s="74">
        <f>SUM(X112:X121)</f>
        <v>0</v>
      </c>
      <c r="Y122" s="74">
        <f>SUM(Y112:Y121)</f>
        <v>0</v>
      </c>
      <c r="Z122" s="66"/>
      <c r="AA122" s="74">
        <f>SUM(AA112:AA121)</f>
        <v>0</v>
      </c>
      <c r="AB122" s="74">
        <f>SUM(AB112:AB121)</f>
        <v>0</v>
      </c>
      <c r="AC122" s="64"/>
      <c r="AD122" s="74">
        <f>SUM(AD112:AD121)</f>
        <v>0</v>
      </c>
      <c r="AE122" s="74">
        <f>SUM(AE112:AE121)</f>
        <v>0</v>
      </c>
      <c r="AF122" s="64"/>
      <c r="AG122" s="74">
        <f>SUM(AG112:AG121)</f>
        <v>0</v>
      </c>
      <c r="AH122" s="74">
        <f>SUM(AH112:AH121)</f>
        <v>0</v>
      </c>
      <c r="AI122" s="64"/>
      <c r="AJ122" s="74">
        <f>SUM(AJ112:AJ121)</f>
        <v>0</v>
      </c>
      <c r="AK122" s="74">
        <f>SUM(AK112:AK121)</f>
        <v>0</v>
      </c>
      <c r="AL122" s="65"/>
      <c r="AM122" s="74">
        <f>SUM(AM112:AM121)</f>
        <v>0</v>
      </c>
      <c r="AN122" s="74">
        <f>SUM(AN112:AN121)</f>
        <v>0</v>
      </c>
      <c r="AO122" s="64">
        <f>SUM(AO112:AO121)</f>
        <v>0</v>
      </c>
      <c r="AP122" s="64">
        <f>SUM(AP112:AP121)</f>
        <v>0</v>
      </c>
      <c r="AQ122" s="1119"/>
      <c r="AR122" s="1120"/>
      <c r="AT122" s="552"/>
      <c r="AU122" s="552"/>
      <c r="AV122" s="552"/>
      <c r="AW122" s="552"/>
    </row>
    <row r="123" spans="1:49" s="563" customFormat="1" ht="13.5" thickBot="1" x14ac:dyDescent="0.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T123" s="552"/>
      <c r="AU123" s="552"/>
      <c r="AV123" s="552"/>
      <c r="AW123" s="552"/>
    </row>
    <row r="124" spans="1:49" s="594" customFormat="1" x14ac:dyDescent="0.25">
      <c r="A124" s="1179" t="s">
        <v>48</v>
      </c>
      <c r="B124" s="1263"/>
      <c r="C124" s="975" t="s">
        <v>28</v>
      </c>
      <c r="D124" s="976"/>
      <c r="E124" s="976"/>
      <c r="F124" s="976"/>
      <c r="G124" s="976"/>
      <c r="H124" s="976"/>
      <c r="I124" s="976"/>
      <c r="J124" s="976"/>
      <c r="K124" s="976"/>
      <c r="L124" s="976"/>
      <c r="M124" s="976"/>
      <c r="N124" s="976"/>
      <c r="O124" s="976"/>
      <c r="P124" s="976"/>
      <c r="Q124" s="976"/>
      <c r="R124" s="976"/>
      <c r="S124" s="977"/>
      <c r="T124" s="975" t="s">
        <v>300</v>
      </c>
      <c r="U124" s="976"/>
      <c r="V124" s="976"/>
      <c r="W124" s="999" t="s">
        <v>46</v>
      </c>
      <c r="X124" s="976"/>
      <c r="Y124" s="976"/>
      <c r="Z124" s="999" t="s">
        <v>45</v>
      </c>
      <c r="AA124" s="976"/>
      <c r="AB124" s="976"/>
      <c r="AC124" s="999" t="s">
        <v>44</v>
      </c>
      <c r="AD124" s="976"/>
      <c r="AE124" s="976"/>
      <c r="AF124" s="999" t="s">
        <v>43</v>
      </c>
      <c r="AG124" s="976"/>
      <c r="AH124" s="976"/>
      <c r="AI124" s="999" t="s">
        <v>42</v>
      </c>
      <c r="AJ124" s="976"/>
      <c r="AK124" s="976"/>
      <c r="AL124" s="999" t="s">
        <v>41</v>
      </c>
      <c r="AM124" s="976"/>
      <c r="AN124" s="976"/>
      <c r="AO124" s="999" t="s">
        <v>10</v>
      </c>
      <c r="AP124" s="976"/>
      <c r="AQ124" s="1113" t="s">
        <v>40</v>
      </c>
      <c r="AR124" s="1114"/>
      <c r="AT124" s="476"/>
      <c r="AU124" s="476"/>
      <c r="AV124" s="476"/>
      <c r="AW124" s="476"/>
    </row>
    <row r="125" spans="1:49" s="60" customFormat="1" x14ac:dyDescent="0.25">
      <c r="A125" s="1206" t="s">
        <v>39</v>
      </c>
      <c r="B125" s="1215" t="s">
        <v>303</v>
      </c>
      <c r="C125" s="990" t="s">
        <v>38</v>
      </c>
      <c r="D125" s="1052" t="s">
        <v>35</v>
      </c>
      <c r="E125" s="1052" t="s">
        <v>37</v>
      </c>
      <c r="F125" s="1052" t="str">
        <f>I21</f>
        <v>JJJJ</v>
      </c>
      <c r="G125" s="991"/>
      <c r="H125" s="991"/>
      <c r="I125" s="1052" t="str">
        <f>L21</f>
        <v>JJJJ</v>
      </c>
      <c r="J125" s="991"/>
      <c r="K125" s="991"/>
      <c r="L125" s="1052" t="str">
        <f>O21</f>
        <v>JJJJ</v>
      </c>
      <c r="M125" s="991"/>
      <c r="N125" s="991"/>
      <c r="O125" s="1052" t="str">
        <f>R21</f>
        <v>JJJJ</v>
      </c>
      <c r="P125" s="991"/>
      <c r="Q125" s="991"/>
      <c r="R125" s="1128" t="s">
        <v>10</v>
      </c>
      <c r="S125" s="1186"/>
      <c r="T125" s="990" t="s">
        <v>36</v>
      </c>
      <c r="U125" s="63"/>
      <c r="V125" s="276"/>
      <c r="W125" s="1052" t="s">
        <v>36</v>
      </c>
      <c r="X125" s="63"/>
      <c r="Y125" s="276"/>
      <c r="Z125" s="1052" t="s">
        <v>36</v>
      </c>
      <c r="AA125" s="63"/>
      <c r="AB125" s="276"/>
      <c r="AC125" s="1052" t="s">
        <v>36</v>
      </c>
      <c r="AD125" s="63"/>
      <c r="AE125" s="276"/>
      <c r="AF125" s="1052" t="s">
        <v>36</v>
      </c>
      <c r="AG125" s="63"/>
      <c r="AH125" s="276"/>
      <c r="AI125" s="1052" t="s">
        <v>36</v>
      </c>
      <c r="AJ125" s="63"/>
      <c r="AK125" s="276"/>
      <c r="AL125" s="1052" t="s">
        <v>36</v>
      </c>
      <c r="AM125" s="63"/>
      <c r="AN125" s="276"/>
      <c r="AO125" s="62"/>
      <c r="AP125" s="23"/>
      <c r="AQ125" s="1115"/>
      <c r="AR125" s="1116"/>
      <c r="AT125" s="61"/>
      <c r="AU125" s="61"/>
      <c r="AV125" s="61"/>
      <c r="AW125" s="61"/>
    </row>
    <row r="126" spans="1:49" s="60" customFormat="1" ht="25.5" x14ac:dyDescent="0.25">
      <c r="A126" s="1206"/>
      <c r="B126" s="1215"/>
      <c r="C126" s="1151"/>
      <c r="D126" s="1052"/>
      <c r="E126" s="1052"/>
      <c r="F126" s="23" t="s">
        <v>35</v>
      </c>
      <c r="G126" s="23" t="s">
        <v>9</v>
      </c>
      <c r="H126" s="23" t="s">
        <v>8</v>
      </c>
      <c r="I126" s="23" t="s">
        <v>35</v>
      </c>
      <c r="J126" s="23" t="s">
        <v>9</v>
      </c>
      <c r="K126" s="23" t="s">
        <v>8</v>
      </c>
      <c r="L126" s="23" t="s">
        <v>35</v>
      </c>
      <c r="M126" s="23" t="s">
        <v>9</v>
      </c>
      <c r="N126" s="23" t="s">
        <v>8</v>
      </c>
      <c r="O126" s="23" t="s">
        <v>35</v>
      </c>
      <c r="P126" s="23" t="s">
        <v>9</v>
      </c>
      <c r="Q126" s="23" t="s">
        <v>8</v>
      </c>
      <c r="R126" s="23" t="s">
        <v>9</v>
      </c>
      <c r="S126" s="22" t="s">
        <v>8</v>
      </c>
      <c r="T126" s="1185"/>
      <c r="U126" s="62" t="s">
        <v>9</v>
      </c>
      <c r="V126" s="23" t="s">
        <v>8</v>
      </c>
      <c r="W126" s="991"/>
      <c r="X126" s="62" t="s">
        <v>9</v>
      </c>
      <c r="Y126" s="23" t="s">
        <v>8</v>
      </c>
      <c r="Z126" s="991"/>
      <c r="AA126" s="62" t="s">
        <v>9</v>
      </c>
      <c r="AB126" s="23" t="s">
        <v>8</v>
      </c>
      <c r="AC126" s="991"/>
      <c r="AD126" s="62" t="s">
        <v>9</v>
      </c>
      <c r="AE126" s="23" t="s">
        <v>8</v>
      </c>
      <c r="AF126" s="991"/>
      <c r="AG126" s="62" t="s">
        <v>9</v>
      </c>
      <c r="AH126" s="23" t="s">
        <v>8</v>
      </c>
      <c r="AI126" s="991"/>
      <c r="AJ126" s="62" t="s">
        <v>9</v>
      </c>
      <c r="AK126" s="23" t="s">
        <v>8</v>
      </c>
      <c r="AL126" s="991"/>
      <c r="AM126" s="62" t="s">
        <v>9</v>
      </c>
      <c r="AN126" s="23" t="s">
        <v>8</v>
      </c>
      <c r="AO126" s="62" t="s">
        <v>9</v>
      </c>
      <c r="AP126" s="23" t="s">
        <v>34</v>
      </c>
      <c r="AQ126" s="1115"/>
      <c r="AR126" s="1116"/>
      <c r="AT126" s="61"/>
      <c r="AU126" s="61"/>
      <c r="AV126" s="61"/>
      <c r="AW126" s="61"/>
    </row>
    <row r="127" spans="1:49" s="599" customFormat="1" x14ac:dyDescent="0.25">
      <c r="A127" s="432"/>
      <c r="B127" s="431"/>
      <c r="C127" s="595"/>
      <c r="D127" s="596"/>
      <c r="E127" s="711"/>
      <c r="F127" s="711"/>
      <c r="G127" s="609">
        <f>F127*$E127</f>
        <v>0</v>
      </c>
      <c r="H127" s="709">
        <f t="shared" ref="H127:H133" si="107">G127/$C$14</f>
        <v>0</v>
      </c>
      <c r="I127" s="711"/>
      <c r="J127" s="609">
        <f>I127*$E127</f>
        <v>0</v>
      </c>
      <c r="K127" s="609">
        <f t="shared" ref="K127:K133" si="108">J127/$C$14</f>
        <v>0</v>
      </c>
      <c r="L127" s="715"/>
      <c r="M127" s="609">
        <f>L127*$E127</f>
        <v>0</v>
      </c>
      <c r="N127" s="709">
        <f t="shared" ref="N127:N133" si="109">M127/$C$14</f>
        <v>0</v>
      </c>
      <c r="O127" s="715"/>
      <c r="P127" s="709">
        <f t="shared" ref="P127:P133" si="110">O127*$E127</f>
        <v>0</v>
      </c>
      <c r="Q127" s="709">
        <f t="shared" ref="Q127:Q133" si="111">P127/$C$14</f>
        <v>0</v>
      </c>
      <c r="R127" s="716">
        <f t="shared" ref="R127:S133" si="112">P127+M127+J127+G127</f>
        <v>0</v>
      </c>
      <c r="S127" s="806">
        <f t="shared" si="112"/>
        <v>0</v>
      </c>
      <c r="T127" s="446"/>
      <c r="U127" s="598">
        <f t="shared" ref="U127:U133" si="113">T127*$R127</f>
        <v>0</v>
      </c>
      <c r="V127" s="59">
        <f t="shared" ref="V127:V133" si="114">T127*$S127</f>
        <v>0</v>
      </c>
      <c r="W127" s="446"/>
      <c r="X127" s="598">
        <f t="shared" ref="X127:X133" si="115">W127*$R127</f>
        <v>0</v>
      </c>
      <c r="Y127" s="58">
        <f t="shared" ref="Y127:Y133" si="116">W127*$S127</f>
        <v>0</v>
      </c>
      <c r="Z127" s="446"/>
      <c r="AA127" s="598">
        <f t="shared" ref="AA127:AA133" si="117">Z127*$R127</f>
        <v>0</v>
      </c>
      <c r="AB127" s="58">
        <f t="shared" ref="AB127:AB133" si="118">Z127*$S127</f>
        <v>0</v>
      </c>
      <c r="AC127" s="446"/>
      <c r="AD127" s="598">
        <f t="shared" ref="AD127:AD133" si="119">AC127*$R127</f>
        <v>0</v>
      </c>
      <c r="AE127" s="58">
        <f t="shared" ref="AE127:AE133" si="120">AC127*$S127</f>
        <v>0</v>
      </c>
      <c r="AF127" s="446"/>
      <c r="AG127" s="598">
        <f t="shared" ref="AG127:AG133" si="121">AF127*$R127</f>
        <v>0</v>
      </c>
      <c r="AH127" s="58">
        <f t="shared" ref="AH127:AH133" si="122">AF127*$S127</f>
        <v>0</v>
      </c>
      <c r="AI127" s="446"/>
      <c r="AJ127" s="598">
        <f t="shared" ref="AJ127:AJ133" si="123">AI127*$R127</f>
        <v>0</v>
      </c>
      <c r="AK127" s="58">
        <f t="shared" ref="AK127:AK133" si="124">AI127*$S127</f>
        <v>0</v>
      </c>
      <c r="AL127" s="446"/>
      <c r="AM127" s="598">
        <f t="shared" ref="AM127:AM133" si="125">AL127*$R127</f>
        <v>0</v>
      </c>
      <c r="AN127" s="58">
        <f t="shared" ref="AN127:AN133" si="126">AL127*$S127</f>
        <v>0</v>
      </c>
      <c r="AO127" s="57">
        <f t="shared" ref="AO127:AP133" si="127">AM127+AJ127+AG127+AD127+AA127+X127+U127</f>
        <v>0</v>
      </c>
      <c r="AP127" s="57">
        <f t="shared" si="127"/>
        <v>0</v>
      </c>
      <c r="AQ127" s="1107"/>
      <c r="AR127" s="1108"/>
    </row>
    <row r="128" spans="1:49" s="599" customFormat="1" x14ac:dyDescent="0.25">
      <c r="A128" s="432"/>
      <c r="B128" s="431"/>
      <c r="C128" s="432"/>
      <c r="D128" s="447"/>
      <c r="E128" s="713"/>
      <c r="F128" s="711"/>
      <c r="G128" s="609">
        <f t="shared" ref="G128:G133" si="128">F128*$E128</f>
        <v>0</v>
      </c>
      <c r="H128" s="709">
        <f t="shared" si="107"/>
        <v>0</v>
      </c>
      <c r="I128" s="711"/>
      <c r="J128" s="609">
        <f t="shared" ref="J128:J133" si="129">I128*$E128</f>
        <v>0</v>
      </c>
      <c r="K128" s="609">
        <f t="shared" si="108"/>
        <v>0</v>
      </c>
      <c r="L128" s="715"/>
      <c r="M128" s="609">
        <f t="shared" ref="M128:M133" si="130">L128*$E128</f>
        <v>0</v>
      </c>
      <c r="N128" s="709">
        <f t="shared" si="109"/>
        <v>0</v>
      </c>
      <c r="O128" s="715"/>
      <c r="P128" s="709">
        <f t="shared" si="110"/>
        <v>0</v>
      </c>
      <c r="Q128" s="709">
        <f t="shared" si="111"/>
        <v>0</v>
      </c>
      <c r="R128" s="716">
        <f t="shared" si="112"/>
        <v>0</v>
      </c>
      <c r="S128" s="806">
        <f t="shared" si="112"/>
        <v>0</v>
      </c>
      <c r="T128" s="446"/>
      <c r="U128" s="598">
        <f t="shared" si="113"/>
        <v>0</v>
      </c>
      <c r="V128" s="59">
        <f t="shared" si="114"/>
        <v>0</v>
      </c>
      <c r="W128" s="446"/>
      <c r="X128" s="598">
        <f t="shared" si="115"/>
        <v>0</v>
      </c>
      <c r="Y128" s="58">
        <f t="shared" si="116"/>
        <v>0</v>
      </c>
      <c r="Z128" s="446"/>
      <c r="AA128" s="598">
        <f t="shared" si="117"/>
        <v>0</v>
      </c>
      <c r="AB128" s="58">
        <f t="shared" si="118"/>
        <v>0</v>
      </c>
      <c r="AC128" s="446"/>
      <c r="AD128" s="598">
        <f t="shared" si="119"/>
        <v>0</v>
      </c>
      <c r="AE128" s="58">
        <f t="shared" si="120"/>
        <v>0</v>
      </c>
      <c r="AF128" s="446"/>
      <c r="AG128" s="598">
        <f t="shared" si="121"/>
        <v>0</v>
      </c>
      <c r="AH128" s="58">
        <f t="shared" si="122"/>
        <v>0</v>
      </c>
      <c r="AI128" s="446"/>
      <c r="AJ128" s="598">
        <f t="shared" si="123"/>
        <v>0</v>
      </c>
      <c r="AK128" s="58">
        <f t="shared" si="124"/>
        <v>0</v>
      </c>
      <c r="AL128" s="446"/>
      <c r="AM128" s="598">
        <f t="shared" si="125"/>
        <v>0</v>
      </c>
      <c r="AN128" s="58">
        <f t="shared" si="126"/>
        <v>0</v>
      </c>
      <c r="AO128" s="57">
        <f t="shared" si="127"/>
        <v>0</v>
      </c>
      <c r="AP128" s="57">
        <f t="shared" si="127"/>
        <v>0</v>
      </c>
      <c r="AQ128" s="1107"/>
      <c r="AR128" s="1108"/>
    </row>
    <row r="129" spans="1:49" s="599" customFormat="1" x14ac:dyDescent="0.25">
      <c r="A129" s="432"/>
      <c r="B129" s="431"/>
      <c r="C129" s="595"/>
      <c r="D129" s="596"/>
      <c r="E129" s="711"/>
      <c r="F129" s="711"/>
      <c r="G129" s="609">
        <f t="shared" si="128"/>
        <v>0</v>
      </c>
      <c r="H129" s="709">
        <f t="shared" si="107"/>
        <v>0</v>
      </c>
      <c r="I129" s="711"/>
      <c r="J129" s="609">
        <f t="shared" si="129"/>
        <v>0</v>
      </c>
      <c r="K129" s="609">
        <f t="shared" si="108"/>
        <v>0</v>
      </c>
      <c r="L129" s="715"/>
      <c r="M129" s="609">
        <f t="shared" si="130"/>
        <v>0</v>
      </c>
      <c r="N129" s="709">
        <f t="shared" si="109"/>
        <v>0</v>
      </c>
      <c r="O129" s="715"/>
      <c r="P129" s="709">
        <f t="shared" si="110"/>
        <v>0</v>
      </c>
      <c r="Q129" s="709">
        <f t="shared" si="111"/>
        <v>0</v>
      </c>
      <c r="R129" s="716">
        <f t="shared" si="112"/>
        <v>0</v>
      </c>
      <c r="S129" s="806">
        <f t="shared" si="112"/>
        <v>0</v>
      </c>
      <c r="T129" s="446"/>
      <c r="U129" s="598">
        <f t="shared" si="113"/>
        <v>0</v>
      </c>
      <c r="V129" s="59">
        <f t="shared" si="114"/>
        <v>0</v>
      </c>
      <c r="W129" s="446"/>
      <c r="X129" s="598">
        <f t="shared" si="115"/>
        <v>0</v>
      </c>
      <c r="Y129" s="58">
        <f t="shared" si="116"/>
        <v>0</v>
      </c>
      <c r="Z129" s="446"/>
      <c r="AA129" s="598">
        <f t="shared" si="117"/>
        <v>0</v>
      </c>
      <c r="AB129" s="58">
        <f t="shared" si="118"/>
        <v>0</v>
      </c>
      <c r="AC129" s="446"/>
      <c r="AD129" s="598">
        <f t="shared" si="119"/>
        <v>0</v>
      </c>
      <c r="AE129" s="58">
        <f t="shared" si="120"/>
        <v>0</v>
      </c>
      <c r="AF129" s="446"/>
      <c r="AG129" s="598">
        <f t="shared" si="121"/>
        <v>0</v>
      </c>
      <c r="AH129" s="58">
        <f t="shared" si="122"/>
        <v>0</v>
      </c>
      <c r="AI129" s="446"/>
      <c r="AJ129" s="598">
        <f t="shared" si="123"/>
        <v>0</v>
      </c>
      <c r="AK129" s="58">
        <f t="shared" si="124"/>
        <v>0</v>
      </c>
      <c r="AL129" s="446"/>
      <c r="AM129" s="598">
        <f t="shared" si="125"/>
        <v>0</v>
      </c>
      <c r="AN129" s="58">
        <f t="shared" si="126"/>
        <v>0</v>
      </c>
      <c r="AO129" s="57">
        <f t="shared" si="127"/>
        <v>0</v>
      </c>
      <c r="AP129" s="57">
        <f t="shared" si="127"/>
        <v>0</v>
      </c>
      <c r="AQ129" s="1107"/>
      <c r="AR129" s="1108"/>
    </row>
    <row r="130" spans="1:49" s="599" customFormat="1" x14ac:dyDescent="0.25">
      <c r="A130" s="432"/>
      <c r="B130" s="431"/>
      <c r="C130" s="595"/>
      <c r="D130" s="596"/>
      <c r="E130" s="711"/>
      <c r="F130" s="711"/>
      <c r="G130" s="609">
        <f t="shared" si="128"/>
        <v>0</v>
      </c>
      <c r="H130" s="709">
        <f t="shared" si="107"/>
        <v>0</v>
      </c>
      <c r="I130" s="711"/>
      <c r="J130" s="609">
        <f t="shared" si="129"/>
        <v>0</v>
      </c>
      <c r="K130" s="609">
        <f t="shared" si="108"/>
        <v>0</v>
      </c>
      <c r="L130" s="715"/>
      <c r="M130" s="609">
        <f t="shared" si="130"/>
        <v>0</v>
      </c>
      <c r="N130" s="709">
        <f t="shared" si="109"/>
        <v>0</v>
      </c>
      <c r="O130" s="715"/>
      <c r="P130" s="709">
        <f t="shared" si="110"/>
        <v>0</v>
      </c>
      <c r="Q130" s="709">
        <f t="shared" si="111"/>
        <v>0</v>
      </c>
      <c r="R130" s="716">
        <f t="shared" si="112"/>
        <v>0</v>
      </c>
      <c r="S130" s="806">
        <f t="shared" si="112"/>
        <v>0</v>
      </c>
      <c r="T130" s="446"/>
      <c r="U130" s="598">
        <f t="shared" si="113"/>
        <v>0</v>
      </c>
      <c r="V130" s="59">
        <f t="shared" si="114"/>
        <v>0</v>
      </c>
      <c r="W130" s="446"/>
      <c r="X130" s="598">
        <f t="shared" si="115"/>
        <v>0</v>
      </c>
      <c r="Y130" s="58">
        <f t="shared" si="116"/>
        <v>0</v>
      </c>
      <c r="Z130" s="446"/>
      <c r="AA130" s="598">
        <f t="shared" si="117"/>
        <v>0</v>
      </c>
      <c r="AB130" s="58">
        <f t="shared" si="118"/>
        <v>0</v>
      </c>
      <c r="AC130" s="446"/>
      <c r="AD130" s="598">
        <f t="shared" si="119"/>
        <v>0</v>
      </c>
      <c r="AE130" s="58">
        <f t="shared" si="120"/>
        <v>0</v>
      </c>
      <c r="AF130" s="446"/>
      <c r="AG130" s="598">
        <f t="shared" si="121"/>
        <v>0</v>
      </c>
      <c r="AH130" s="58">
        <f t="shared" si="122"/>
        <v>0</v>
      </c>
      <c r="AI130" s="446"/>
      <c r="AJ130" s="598">
        <f t="shared" si="123"/>
        <v>0</v>
      </c>
      <c r="AK130" s="58">
        <f t="shared" si="124"/>
        <v>0</v>
      </c>
      <c r="AL130" s="446"/>
      <c r="AM130" s="598">
        <f t="shared" si="125"/>
        <v>0</v>
      </c>
      <c r="AN130" s="58">
        <f t="shared" si="126"/>
        <v>0</v>
      </c>
      <c r="AO130" s="57">
        <f t="shared" si="127"/>
        <v>0</v>
      </c>
      <c r="AP130" s="57">
        <f t="shared" si="127"/>
        <v>0</v>
      </c>
      <c r="AQ130" s="1107"/>
      <c r="AR130" s="1108"/>
    </row>
    <row r="131" spans="1:49" s="599" customFormat="1" x14ac:dyDescent="0.25">
      <c r="A131" s="432"/>
      <c r="B131" s="431"/>
      <c r="C131" s="595"/>
      <c r="D131" s="596"/>
      <c r="E131" s="711"/>
      <c r="F131" s="711"/>
      <c r="G131" s="609">
        <f t="shared" si="128"/>
        <v>0</v>
      </c>
      <c r="H131" s="709">
        <f t="shared" si="107"/>
        <v>0</v>
      </c>
      <c r="I131" s="711"/>
      <c r="J131" s="609">
        <f t="shared" si="129"/>
        <v>0</v>
      </c>
      <c r="K131" s="609">
        <f t="shared" si="108"/>
        <v>0</v>
      </c>
      <c r="L131" s="715"/>
      <c r="M131" s="609">
        <f t="shared" si="130"/>
        <v>0</v>
      </c>
      <c r="N131" s="709">
        <f t="shared" si="109"/>
        <v>0</v>
      </c>
      <c r="O131" s="715"/>
      <c r="P131" s="709">
        <f t="shared" si="110"/>
        <v>0</v>
      </c>
      <c r="Q131" s="709">
        <f t="shared" si="111"/>
        <v>0</v>
      </c>
      <c r="R131" s="716">
        <f t="shared" si="112"/>
        <v>0</v>
      </c>
      <c r="S131" s="806">
        <f t="shared" si="112"/>
        <v>0</v>
      </c>
      <c r="T131" s="446"/>
      <c r="U131" s="598">
        <f t="shared" si="113"/>
        <v>0</v>
      </c>
      <c r="V131" s="59">
        <f t="shared" si="114"/>
        <v>0</v>
      </c>
      <c r="W131" s="446"/>
      <c r="X131" s="598">
        <f t="shared" si="115"/>
        <v>0</v>
      </c>
      <c r="Y131" s="58">
        <f t="shared" si="116"/>
        <v>0</v>
      </c>
      <c r="Z131" s="446"/>
      <c r="AA131" s="598">
        <f t="shared" si="117"/>
        <v>0</v>
      </c>
      <c r="AB131" s="58">
        <f t="shared" si="118"/>
        <v>0</v>
      </c>
      <c r="AC131" s="446"/>
      <c r="AD131" s="598">
        <f t="shared" si="119"/>
        <v>0</v>
      </c>
      <c r="AE131" s="58">
        <f t="shared" si="120"/>
        <v>0</v>
      </c>
      <c r="AF131" s="446"/>
      <c r="AG131" s="598">
        <f t="shared" si="121"/>
        <v>0</v>
      </c>
      <c r="AH131" s="58">
        <f t="shared" si="122"/>
        <v>0</v>
      </c>
      <c r="AI131" s="446"/>
      <c r="AJ131" s="598">
        <f t="shared" si="123"/>
        <v>0</v>
      </c>
      <c r="AK131" s="58">
        <f t="shared" si="124"/>
        <v>0</v>
      </c>
      <c r="AL131" s="446"/>
      <c r="AM131" s="598">
        <f t="shared" si="125"/>
        <v>0</v>
      </c>
      <c r="AN131" s="58">
        <f t="shared" si="126"/>
        <v>0</v>
      </c>
      <c r="AO131" s="57">
        <f t="shared" si="127"/>
        <v>0</v>
      </c>
      <c r="AP131" s="57">
        <f t="shared" si="127"/>
        <v>0</v>
      </c>
      <c r="AQ131" s="1107"/>
      <c r="AR131" s="1108"/>
    </row>
    <row r="132" spans="1:49" s="599" customFormat="1" x14ac:dyDescent="0.25">
      <c r="A132" s="432"/>
      <c r="B132" s="431"/>
      <c r="C132" s="595"/>
      <c r="D132" s="596"/>
      <c r="E132" s="711"/>
      <c r="F132" s="711"/>
      <c r="G132" s="609">
        <f t="shared" si="128"/>
        <v>0</v>
      </c>
      <c r="H132" s="709">
        <f t="shared" si="107"/>
        <v>0</v>
      </c>
      <c r="I132" s="711"/>
      <c r="J132" s="609">
        <f t="shared" si="129"/>
        <v>0</v>
      </c>
      <c r="K132" s="609">
        <f t="shared" si="108"/>
        <v>0</v>
      </c>
      <c r="L132" s="715"/>
      <c r="M132" s="609">
        <f t="shared" si="130"/>
        <v>0</v>
      </c>
      <c r="N132" s="709">
        <f t="shared" si="109"/>
        <v>0</v>
      </c>
      <c r="O132" s="715"/>
      <c r="P132" s="709">
        <f t="shared" si="110"/>
        <v>0</v>
      </c>
      <c r="Q132" s="709">
        <f t="shared" si="111"/>
        <v>0</v>
      </c>
      <c r="R132" s="716">
        <f t="shared" si="112"/>
        <v>0</v>
      </c>
      <c r="S132" s="806">
        <f t="shared" si="112"/>
        <v>0</v>
      </c>
      <c r="T132" s="446"/>
      <c r="U132" s="598">
        <f t="shared" si="113"/>
        <v>0</v>
      </c>
      <c r="V132" s="59">
        <f t="shared" si="114"/>
        <v>0</v>
      </c>
      <c r="W132" s="446"/>
      <c r="X132" s="598">
        <f t="shared" si="115"/>
        <v>0</v>
      </c>
      <c r="Y132" s="58">
        <f t="shared" si="116"/>
        <v>0</v>
      </c>
      <c r="Z132" s="446"/>
      <c r="AA132" s="598">
        <f t="shared" si="117"/>
        <v>0</v>
      </c>
      <c r="AB132" s="58">
        <f t="shared" si="118"/>
        <v>0</v>
      </c>
      <c r="AC132" s="446"/>
      <c r="AD132" s="598">
        <f t="shared" si="119"/>
        <v>0</v>
      </c>
      <c r="AE132" s="58">
        <f t="shared" si="120"/>
        <v>0</v>
      </c>
      <c r="AF132" s="446"/>
      <c r="AG132" s="598">
        <f t="shared" si="121"/>
        <v>0</v>
      </c>
      <c r="AH132" s="58">
        <f t="shared" si="122"/>
        <v>0</v>
      </c>
      <c r="AI132" s="446"/>
      <c r="AJ132" s="598">
        <f t="shared" si="123"/>
        <v>0</v>
      </c>
      <c r="AK132" s="58">
        <f t="shared" si="124"/>
        <v>0</v>
      </c>
      <c r="AL132" s="446"/>
      <c r="AM132" s="598">
        <f t="shared" si="125"/>
        <v>0</v>
      </c>
      <c r="AN132" s="58">
        <f t="shared" si="126"/>
        <v>0</v>
      </c>
      <c r="AO132" s="57">
        <f t="shared" si="127"/>
        <v>0</v>
      </c>
      <c r="AP132" s="57">
        <f t="shared" si="127"/>
        <v>0</v>
      </c>
      <c r="AQ132" s="1107"/>
      <c r="AR132" s="1108"/>
    </row>
    <row r="133" spans="1:49" s="599" customFormat="1" x14ac:dyDescent="0.25">
      <c r="A133" s="432"/>
      <c r="B133" s="431"/>
      <c r="C133" s="595"/>
      <c r="D133" s="596"/>
      <c r="E133" s="711"/>
      <c r="F133" s="711"/>
      <c r="G133" s="609">
        <f t="shared" si="128"/>
        <v>0</v>
      </c>
      <c r="H133" s="709">
        <f t="shared" si="107"/>
        <v>0</v>
      </c>
      <c r="I133" s="711"/>
      <c r="J133" s="609">
        <f t="shared" si="129"/>
        <v>0</v>
      </c>
      <c r="K133" s="609">
        <f t="shared" si="108"/>
        <v>0</v>
      </c>
      <c r="L133" s="715"/>
      <c r="M133" s="609">
        <f t="shared" si="130"/>
        <v>0</v>
      </c>
      <c r="N133" s="709">
        <f t="shared" si="109"/>
        <v>0</v>
      </c>
      <c r="O133" s="715"/>
      <c r="P133" s="709">
        <f t="shared" si="110"/>
        <v>0</v>
      </c>
      <c r="Q133" s="709">
        <f t="shared" si="111"/>
        <v>0</v>
      </c>
      <c r="R133" s="716">
        <f t="shared" si="112"/>
        <v>0</v>
      </c>
      <c r="S133" s="806">
        <f t="shared" si="112"/>
        <v>0</v>
      </c>
      <c r="T133" s="446"/>
      <c r="U133" s="598">
        <f t="shared" si="113"/>
        <v>0</v>
      </c>
      <c r="V133" s="59">
        <f t="shared" si="114"/>
        <v>0</v>
      </c>
      <c r="W133" s="446"/>
      <c r="X133" s="598">
        <f t="shared" si="115"/>
        <v>0</v>
      </c>
      <c r="Y133" s="58">
        <f t="shared" si="116"/>
        <v>0</v>
      </c>
      <c r="Z133" s="446"/>
      <c r="AA133" s="598">
        <f t="shared" si="117"/>
        <v>0</v>
      </c>
      <c r="AB133" s="58">
        <f t="shared" si="118"/>
        <v>0</v>
      </c>
      <c r="AC133" s="446"/>
      <c r="AD133" s="598">
        <f t="shared" si="119"/>
        <v>0</v>
      </c>
      <c r="AE133" s="58">
        <f t="shared" si="120"/>
        <v>0</v>
      </c>
      <c r="AF133" s="446"/>
      <c r="AG133" s="598">
        <f t="shared" si="121"/>
        <v>0</v>
      </c>
      <c r="AH133" s="58">
        <f t="shared" si="122"/>
        <v>0</v>
      </c>
      <c r="AI133" s="446"/>
      <c r="AJ133" s="598">
        <f t="shared" si="123"/>
        <v>0</v>
      </c>
      <c r="AK133" s="58">
        <f t="shared" si="124"/>
        <v>0</v>
      </c>
      <c r="AL133" s="446"/>
      <c r="AM133" s="598">
        <f t="shared" si="125"/>
        <v>0</v>
      </c>
      <c r="AN133" s="58">
        <f t="shared" si="126"/>
        <v>0</v>
      </c>
      <c r="AO133" s="57">
        <f t="shared" si="127"/>
        <v>0</v>
      </c>
      <c r="AP133" s="57">
        <f t="shared" si="127"/>
        <v>0</v>
      </c>
      <c r="AQ133" s="1107"/>
      <c r="AR133" s="1108"/>
    </row>
    <row r="134" spans="1:49" s="49" customFormat="1" ht="13.5" thickBot="1" x14ac:dyDescent="0.3">
      <c r="A134" s="55" t="s">
        <v>30</v>
      </c>
      <c r="B134" s="56"/>
      <c r="C134" s="55"/>
      <c r="D134" s="52"/>
      <c r="E134" s="710"/>
      <c r="F134" s="710"/>
      <c r="G134" s="482">
        <f>SUM(G127:G133)</f>
        <v>0</v>
      </c>
      <c r="H134" s="710">
        <f>SUM(H127:H133)</f>
        <v>0</v>
      </c>
      <c r="I134" s="710"/>
      <c r="J134" s="714">
        <f>SUM(J127:J133)</f>
        <v>0</v>
      </c>
      <c r="K134" s="480">
        <f>SUM(K127:K133)</f>
        <v>0</v>
      </c>
      <c r="L134" s="481"/>
      <c r="M134" s="481">
        <f>SUM(M127:M133)</f>
        <v>0</v>
      </c>
      <c r="N134" s="712">
        <f>SUM(N127:N133)</f>
        <v>0</v>
      </c>
      <c r="O134" s="481"/>
      <c r="P134" s="481">
        <f>SUM(P127:P133)</f>
        <v>0</v>
      </c>
      <c r="Q134" s="481">
        <f>SUM(Q127:Q133)</f>
        <v>0</v>
      </c>
      <c r="R134" s="807">
        <f>SUM(R127:R133)</f>
        <v>0</v>
      </c>
      <c r="S134" s="808">
        <f>SUM(S127:S133)</f>
        <v>0</v>
      </c>
      <c r="T134" s="54"/>
      <c r="U134" s="52">
        <f>SUM(U127:U133)</f>
        <v>0</v>
      </c>
      <c r="V134" s="53">
        <f>SUM(V127:V133)</f>
        <v>0</v>
      </c>
      <c r="W134" s="50"/>
      <c r="X134" s="52">
        <f>SUM(X127:X133)</f>
        <v>0</v>
      </c>
      <c r="Y134" s="50">
        <f>SUM(Y127:Y133)</f>
        <v>0</v>
      </c>
      <c r="Z134" s="50"/>
      <c r="AA134" s="52">
        <f>SUM(AA127:AA133)</f>
        <v>0</v>
      </c>
      <c r="AB134" s="51">
        <f>SUM(AB127:AB133)</f>
        <v>0</v>
      </c>
      <c r="AC134" s="51"/>
      <c r="AD134" s="52">
        <f>SUM(AD127:AD133)</f>
        <v>0</v>
      </c>
      <c r="AE134" s="50">
        <f>SUM(AE127:AE133)</f>
        <v>0</v>
      </c>
      <c r="AF134" s="50"/>
      <c r="AG134" s="52">
        <f>SUM(AG127:AG133)</f>
        <v>0</v>
      </c>
      <c r="AH134" s="51">
        <f>SUM(AH127:AH133)</f>
        <v>0</v>
      </c>
      <c r="AI134" s="50"/>
      <c r="AJ134" s="52">
        <f>SUM(AJ127:AJ133)</f>
        <v>0</v>
      </c>
      <c r="AK134" s="51">
        <f>SUM(AK127:AK133)</f>
        <v>0</v>
      </c>
      <c r="AL134" s="50"/>
      <c r="AM134" s="52">
        <f>SUM(AM127:AM133)</f>
        <v>0</v>
      </c>
      <c r="AN134" s="51">
        <f>SUM(AN127:AN133)</f>
        <v>0</v>
      </c>
      <c r="AO134" s="50">
        <f>SUM(AO127:AO133)</f>
        <v>0</v>
      </c>
      <c r="AP134" s="50">
        <f>SUM(AP127:AP133)</f>
        <v>0</v>
      </c>
      <c r="AQ134" s="1109"/>
      <c r="AR134" s="1110"/>
    </row>
    <row r="135" spans="1:49" s="600" customFormat="1"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T135" s="561"/>
      <c r="AU135" s="561"/>
      <c r="AV135" s="561"/>
      <c r="AW135" s="561"/>
    </row>
    <row r="136" spans="1:49" s="600" customFormat="1" ht="13.5" thickBot="1" x14ac:dyDescent="0.3">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T136" s="561"/>
      <c r="AU136" s="561"/>
      <c r="AV136" s="561"/>
      <c r="AW136" s="561"/>
    </row>
    <row r="137" spans="1:49" s="600" customFormat="1" x14ac:dyDescent="0.25">
      <c r="A137" s="1182" t="s">
        <v>33</v>
      </c>
      <c r="B137" s="1183"/>
      <c r="C137" s="1183"/>
      <c r="D137" s="1184"/>
      <c r="E137" s="1184"/>
      <c r="F137" s="1184"/>
      <c r="G137" s="1184"/>
      <c r="H137" s="1184"/>
      <c r="I137" s="1184"/>
      <c r="J137" s="1184"/>
      <c r="K137" s="47" t="s">
        <v>9</v>
      </c>
      <c r="L137" s="46" t="s">
        <v>8</v>
      </c>
      <c r="M137" s="45"/>
      <c r="N137" s="45"/>
      <c r="O137" s="45"/>
      <c r="P137" s="45"/>
      <c r="Q137" s="45"/>
      <c r="R137" s="45"/>
      <c r="S137" s="45"/>
      <c r="T137" s="45"/>
      <c r="U137" s="45"/>
      <c r="V137" s="1181"/>
      <c r="W137" s="1181"/>
      <c r="X137" s="44"/>
      <c r="Y137" s="1181"/>
      <c r="Z137" s="1181"/>
      <c r="AA137" s="1181"/>
      <c r="AB137" s="1181"/>
      <c r="AC137" s="1181"/>
      <c r="AD137" s="1181"/>
      <c r="AE137" s="1181"/>
      <c r="AF137" s="1181"/>
      <c r="AG137" s="1181"/>
      <c r="AH137" s="1181"/>
      <c r="AI137" s="1181"/>
      <c r="AJ137" s="1181"/>
      <c r="AK137" s="1181"/>
      <c r="AL137" s="1181"/>
      <c r="AM137" s="1181"/>
      <c r="AN137" s="1181"/>
      <c r="AO137" s="1181"/>
      <c r="AP137" s="1181"/>
      <c r="AQ137" s="44"/>
      <c r="AR137" s="44"/>
      <c r="AS137" s="561"/>
      <c r="AT137" s="561"/>
      <c r="AU137" s="561"/>
      <c r="AV137" s="561"/>
      <c r="AW137" s="561"/>
    </row>
    <row r="138" spans="1:49" s="600" customFormat="1" x14ac:dyDescent="0.25">
      <c r="A138" s="43" t="s">
        <v>308</v>
      </c>
      <c r="B138" s="1193" t="s">
        <v>11</v>
      </c>
      <c r="C138" s="1193"/>
      <c r="D138" s="1193"/>
      <c r="E138" s="1193"/>
      <c r="F138" s="1193"/>
      <c r="G138" s="1193"/>
      <c r="H138" s="1193"/>
      <c r="I138" s="1193"/>
      <c r="J138" s="1193"/>
      <c r="K138" s="42"/>
      <c r="L138" s="859"/>
      <c r="M138" s="561"/>
      <c r="N138" s="561"/>
      <c r="O138" s="561"/>
      <c r="P138" s="561"/>
      <c r="Q138" s="561"/>
      <c r="R138" s="561"/>
      <c r="S138" s="561"/>
      <c r="T138" s="561"/>
      <c r="U138" s="561"/>
      <c r="V138" s="40"/>
      <c r="W138" s="40"/>
      <c r="X138" s="40"/>
      <c r="Y138" s="41"/>
      <c r="Z138" s="40"/>
      <c r="AA138" s="40"/>
      <c r="AB138" s="41"/>
      <c r="AC138" s="40"/>
      <c r="AD138" s="40"/>
      <c r="AE138" s="41"/>
      <c r="AF138" s="40"/>
      <c r="AG138" s="40"/>
      <c r="AH138" s="41"/>
      <c r="AI138" s="40"/>
      <c r="AJ138" s="40"/>
      <c r="AK138" s="41"/>
      <c r="AL138" s="40"/>
      <c r="AM138" s="40"/>
      <c r="AN138" s="41"/>
      <c r="AO138" s="40"/>
      <c r="AP138" s="40"/>
      <c r="AQ138" s="40"/>
      <c r="AR138" s="40"/>
      <c r="AS138" s="561"/>
      <c r="AT138" s="561"/>
      <c r="AU138" s="561"/>
      <c r="AV138" s="561"/>
      <c r="AW138" s="561"/>
    </row>
    <row r="139" spans="1:49" s="600" customFormat="1" x14ac:dyDescent="0.25">
      <c r="A139" s="432"/>
      <c r="B139" s="1194"/>
      <c r="C139" s="1195"/>
      <c r="D139" s="1196"/>
      <c r="E139" s="1196"/>
      <c r="F139" s="1196"/>
      <c r="G139" s="1196"/>
      <c r="H139" s="1196"/>
      <c r="I139" s="1196"/>
      <c r="J139" s="1197"/>
      <c r="K139" s="860"/>
      <c r="L139" s="859">
        <f t="shared" ref="L139:L144" si="131">K139/$C$14</f>
        <v>0</v>
      </c>
      <c r="M139" s="561"/>
      <c r="N139" s="561"/>
      <c r="O139" s="561"/>
      <c r="P139" s="561"/>
      <c r="Q139" s="561"/>
      <c r="R139" s="561"/>
      <c r="S139" s="561"/>
      <c r="T139" s="561"/>
      <c r="U139" s="561"/>
      <c r="V139" s="40"/>
      <c r="W139" s="40"/>
      <c r="X139" s="40"/>
      <c r="Y139" s="41"/>
      <c r="Z139" s="40"/>
      <c r="AA139" s="40"/>
      <c r="AB139" s="41"/>
      <c r="AC139" s="40"/>
      <c r="AD139" s="40"/>
      <c r="AE139" s="41"/>
      <c r="AF139" s="40"/>
      <c r="AG139" s="40"/>
      <c r="AH139" s="41"/>
      <c r="AI139" s="40"/>
      <c r="AJ139" s="40"/>
      <c r="AK139" s="41"/>
      <c r="AL139" s="40"/>
      <c r="AM139" s="40"/>
      <c r="AN139" s="41"/>
      <c r="AO139" s="40"/>
      <c r="AP139" s="40"/>
      <c r="AQ139" s="40"/>
      <c r="AR139" s="40"/>
      <c r="AS139" s="561"/>
      <c r="AT139" s="561"/>
      <c r="AU139" s="561"/>
      <c r="AV139" s="561"/>
      <c r="AW139" s="561"/>
    </row>
    <row r="140" spans="1:49" s="600" customFormat="1" x14ac:dyDescent="0.25">
      <c r="A140" s="449"/>
      <c r="B140" s="1194"/>
      <c r="C140" s="1195"/>
      <c r="D140" s="1196"/>
      <c r="E140" s="1196"/>
      <c r="F140" s="1196"/>
      <c r="G140" s="1196"/>
      <c r="H140" s="1196"/>
      <c r="I140" s="1196"/>
      <c r="J140" s="1197"/>
      <c r="K140" s="861"/>
      <c r="L140" s="859">
        <f t="shared" si="131"/>
        <v>0</v>
      </c>
      <c r="M140" s="561"/>
      <c r="N140" s="561"/>
      <c r="O140" s="561"/>
      <c r="P140" s="561"/>
      <c r="Q140" s="561"/>
      <c r="R140" s="561"/>
      <c r="S140" s="561"/>
      <c r="T140" s="561"/>
      <c r="U140" s="561"/>
      <c r="V140" s="40"/>
      <c r="W140" s="40"/>
      <c r="X140" s="40"/>
      <c r="Y140" s="41"/>
      <c r="Z140" s="40"/>
      <c r="AA140" s="40"/>
      <c r="AB140" s="41"/>
      <c r="AC140" s="40"/>
      <c r="AD140" s="40"/>
      <c r="AE140" s="41"/>
      <c r="AF140" s="40"/>
      <c r="AG140" s="40"/>
      <c r="AH140" s="41"/>
      <c r="AI140" s="40"/>
      <c r="AJ140" s="40"/>
      <c r="AK140" s="41"/>
      <c r="AL140" s="40"/>
      <c r="AM140" s="40"/>
      <c r="AN140" s="41"/>
      <c r="AO140" s="40"/>
      <c r="AP140" s="40"/>
      <c r="AQ140" s="40"/>
      <c r="AR140" s="40"/>
      <c r="AS140" s="561"/>
      <c r="AT140" s="561"/>
      <c r="AU140" s="561"/>
      <c r="AV140" s="561"/>
      <c r="AW140" s="561"/>
    </row>
    <row r="141" spans="1:49" s="600" customFormat="1" x14ac:dyDescent="0.25">
      <c r="A141" s="449"/>
      <c r="B141" s="1194"/>
      <c r="C141" s="1195"/>
      <c r="D141" s="1196"/>
      <c r="E141" s="1196"/>
      <c r="F141" s="1196"/>
      <c r="G141" s="1196"/>
      <c r="H141" s="1196"/>
      <c r="I141" s="1196"/>
      <c r="J141" s="1197"/>
      <c r="K141" s="861"/>
      <c r="L141" s="859">
        <f t="shared" si="131"/>
        <v>0</v>
      </c>
      <c r="M141" s="561"/>
      <c r="N141" s="561"/>
      <c r="O141" s="561"/>
      <c r="P141" s="561"/>
      <c r="Q141" s="561"/>
      <c r="R141" s="561"/>
      <c r="S141" s="561"/>
      <c r="T141" s="561"/>
      <c r="U141" s="561"/>
      <c r="V141" s="40"/>
      <c r="W141" s="40"/>
      <c r="X141" s="40"/>
      <c r="Y141" s="41"/>
      <c r="Z141" s="40"/>
      <c r="AA141" s="40"/>
      <c r="AB141" s="41"/>
      <c r="AC141" s="40"/>
      <c r="AD141" s="40"/>
      <c r="AE141" s="41"/>
      <c r="AF141" s="40"/>
      <c r="AG141" s="40"/>
      <c r="AH141" s="41"/>
      <c r="AI141" s="40"/>
      <c r="AJ141" s="40"/>
      <c r="AK141" s="41"/>
      <c r="AL141" s="40"/>
      <c r="AM141" s="40"/>
      <c r="AN141" s="41"/>
      <c r="AO141" s="40"/>
      <c r="AP141" s="40"/>
      <c r="AQ141" s="40"/>
      <c r="AR141" s="40"/>
      <c r="AS141" s="561"/>
      <c r="AT141" s="561"/>
      <c r="AU141" s="561"/>
      <c r="AV141" s="561"/>
      <c r="AW141" s="561"/>
    </row>
    <row r="142" spans="1:49" s="600" customFormat="1" x14ac:dyDescent="0.25">
      <c r="A142" s="449"/>
      <c r="B142" s="1194"/>
      <c r="C142" s="1157"/>
      <c r="D142" s="1157"/>
      <c r="E142" s="1157"/>
      <c r="F142" s="1157"/>
      <c r="G142" s="1157"/>
      <c r="H142" s="1157"/>
      <c r="I142" s="1157"/>
      <c r="J142" s="1158"/>
      <c r="K142" s="861"/>
      <c r="L142" s="859">
        <f t="shared" si="131"/>
        <v>0</v>
      </c>
      <c r="M142" s="561"/>
      <c r="N142" s="561"/>
      <c r="O142" s="561"/>
      <c r="P142" s="561"/>
      <c r="Q142" s="561"/>
      <c r="R142" s="561"/>
      <c r="S142" s="561"/>
      <c r="T142" s="561"/>
      <c r="U142" s="561"/>
      <c r="V142" s="40"/>
      <c r="W142" s="40"/>
      <c r="X142" s="40"/>
      <c r="Y142" s="41"/>
      <c r="Z142" s="40"/>
      <c r="AA142" s="40"/>
      <c r="AB142" s="41"/>
      <c r="AC142" s="40"/>
      <c r="AD142" s="40"/>
      <c r="AE142" s="41"/>
      <c r="AF142" s="40"/>
      <c r="AG142" s="40"/>
      <c r="AH142" s="41"/>
      <c r="AI142" s="40"/>
      <c r="AJ142" s="40"/>
      <c r="AK142" s="41"/>
      <c r="AL142" s="40"/>
      <c r="AM142" s="40"/>
      <c r="AN142" s="41"/>
      <c r="AO142" s="40"/>
      <c r="AP142" s="40"/>
      <c r="AQ142" s="40"/>
      <c r="AR142" s="40"/>
      <c r="AS142" s="561"/>
      <c r="AT142" s="561"/>
      <c r="AU142" s="561"/>
      <c r="AV142" s="561"/>
      <c r="AW142" s="561"/>
    </row>
    <row r="143" spans="1:49" s="600" customFormat="1" x14ac:dyDescent="0.25">
      <c r="A143" s="449"/>
      <c r="B143" s="1194"/>
      <c r="C143" s="1157"/>
      <c r="D143" s="1157"/>
      <c r="E143" s="1157"/>
      <c r="F143" s="1157"/>
      <c r="G143" s="1157"/>
      <c r="H143" s="1157"/>
      <c r="I143" s="1157"/>
      <c r="J143" s="1158"/>
      <c r="K143" s="861"/>
      <c r="L143" s="859">
        <f t="shared" si="131"/>
        <v>0</v>
      </c>
      <c r="M143" s="561"/>
      <c r="N143" s="561"/>
      <c r="O143" s="561"/>
      <c r="P143" s="561"/>
      <c r="Q143" s="561"/>
      <c r="R143" s="561"/>
      <c r="S143" s="561"/>
      <c r="T143" s="561"/>
      <c r="U143" s="561"/>
      <c r="V143" s="40"/>
      <c r="W143" s="40"/>
      <c r="X143" s="40"/>
      <c r="Y143" s="41"/>
      <c r="Z143" s="40"/>
      <c r="AA143" s="40"/>
      <c r="AB143" s="41"/>
      <c r="AC143" s="40"/>
      <c r="AD143" s="40"/>
      <c r="AE143" s="41"/>
      <c r="AF143" s="40"/>
      <c r="AG143" s="40"/>
      <c r="AH143" s="41"/>
      <c r="AI143" s="40"/>
      <c r="AJ143" s="40"/>
      <c r="AK143" s="41"/>
      <c r="AL143" s="40"/>
      <c r="AM143" s="40"/>
      <c r="AN143" s="41"/>
      <c r="AO143" s="40"/>
      <c r="AP143" s="40"/>
      <c r="AQ143" s="40"/>
      <c r="AR143" s="40"/>
      <c r="AS143" s="561"/>
      <c r="AT143" s="561"/>
      <c r="AU143" s="561"/>
      <c r="AV143" s="561"/>
      <c r="AW143" s="561"/>
    </row>
    <row r="144" spans="1:49" s="600" customFormat="1" x14ac:dyDescent="0.25">
      <c r="A144" s="449"/>
      <c r="B144" s="1194"/>
      <c r="C144" s="1157"/>
      <c r="D144" s="1157"/>
      <c r="E144" s="1157"/>
      <c r="F144" s="1157"/>
      <c r="G144" s="1157"/>
      <c r="H144" s="1157"/>
      <c r="I144" s="1157"/>
      <c r="J144" s="1158"/>
      <c r="K144" s="861"/>
      <c r="L144" s="859">
        <f t="shared" si="131"/>
        <v>0</v>
      </c>
      <c r="M144" s="561"/>
      <c r="N144" s="561"/>
      <c r="O144" s="561"/>
      <c r="P144" s="561"/>
      <c r="Q144" s="561"/>
      <c r="R144" s="561"/>
      <c r="S144" s="561"/>
      <c r="T144" s="561"/>
      <c r="U144" s="561"/>
      <c r="V144" s="40"/>
      <c r="W144" s="40"/>
      <c r="X144" s="40"/>
      <c r="Y144" s="41"/>
      <c r="Z144" s="40"/>
      <c r="AA144" s="40"/>
      <c r="AB144" s="41"/>
      <c r="AC144" s="40"/>
      <c r="AD144" s="40"/>
      <c r="AE144" s="41"/>
      <c r="AF144" s="40"/>
      <c r="AG144" s="40"/>
      <c r="AH144" s="41"/>
      <c r="AI144" s="40"/>
      <c r="AJ144" s="40"/>
      <c r="AK144" s="41"/>
      <c r="AL144" s="40"/>
      <c r="AM144" s="40"/>
      <c r="AN144" s="41"/>
      <c r="AO144" s="40"/>
      <c r="AP144" s="40"/>
      <c r="AQ144" s="40"/>
      <c r="AR144" s="40"/>
      <c r="AS144" s="561"/>
      <c r="AT144" s="561"/>
      <c r="AU144" s="561"/>
      <c r="AV144" s="561"/>
      <c r="AW144" s="561"/>
    </row>
    <row r="145" spans="1:49" s="600" customFormat="1" ht="13.5" thickBot="1" x14ac:dyDescent="0.3">
      <c r="A145" s="450"/>
      <c r="B145" s="1216"/>
      <c r="C145" s="1217"/>
      <c r="D145" s="1217"/>
      <c r="E145" s="1217"/>
      <c r="F145" s="1217"/>
      <c r="G145" s="1217"/>
      <c r="H145" s="1217"/>
      <c r="I145" s="1217"/>
      <c r="J145" s="1218"/>
      <c r="K145" s="862"/>
      <c r="L145" s="863"/>
      <c r="M145" s="561"/>
      <c r="N145" s="561"/>
      <c r="O145" s="561"/>
      <c r="P145" s="561"/>
      <c r="Q145" s="561"/>
      <c r="R145" s="561"/>
      <c r="S145" s="561"/>
      <c r="T145" s="561"/>
      <c r="U145" s="561"/>
      <c r="V145" s="40"/>
      <c r="W145" s="40"/>
      <c r="X145" s="40"/>
      <c r="Y145" s="41"/>
      <c r="Z145" s="40"/>
      <c r="AA145" s="40"/>
      <c r="AB145" s="41"/>
      <c r="AC145" s="40"/>
      <c r="AD145" s="40"/>
      <c r="AE145" s="41"/>
      <c r="AF145" s="40"/>
      <c r="AG145" s="40"/>
      <c r="AH145" s="41"/>
      <c r="AI145" s="40"/>
      <c r="AJ145" s="40"/>
      <c r="AK145" s="41"/>
      <c r="AL145" s="40"/>
      <c r="AM145" s="40"/>
      <c r="AN145" s="41"/>
      <c r="AO145" s="40"/>
      <c r="AP145" s="40"/>
      <c r="AQ145" s="40"/>
      <c r="AR145" s="40"/>
      <c r="AS145" s="561"/>
      <c r="AT145" s="561"/>
      <c r="AU145" s="561"/>
      <c r="AV145" s="561"/>
      <c r="AW145" s="561"/>
    </row>
    <row r="146" spans="1:49" s="563" customFormat="1" ht="13.5" thickBot="1" x14ac:dyDescent="0.3">
      <c r="A146" s="39"/>
      <c r="B146" s="38"/>
      <c r="C146" s="38"/>
      <c r="D146" s="572"/>
      <c r="E146" s="572"/>
      <c r="F146" s="572"/>
      <c r="G146" s="572"/>
      <c r="H146" s="572"/>
      <c r="I146" s="572"/>
      <c r="J146" s="572"/>
      <c r="K146" s="572"/>
      <c r="L146" s="552"/>
      <c r="M146" s="552"/>
      <c r="N146" s="552"/>
      <c r="O146" s="552"/>
      <c r="P146" s="552"/>
      <c r="Q146" s="552"/>
      <c r="R146" s="552"/>
      <c r="S146" s="552"/>
      <c r="T146" s="552"/>
      <c r="U146" s="552"/>
      <c r="V146" s="36"/>
      <c r="W146" s="36"/>
      <c r="X146" s="36"/>
      <c r="Y146" s="37"/>
      <c r="Z146" s="36"/>
      <c r="AA146" s="36"/>
      <c r="AB146" s="37"/>
      <c r="AC146" s="36"/>
      <c r="AD146" s="36"/>
      <c r="AE146" s="37"/>
      <c r="AF146" s="36"/>
      <c r="AG146" s="36"/>
      <c r="AH146" s="37"/>
      <c r="AI146" s="36"/>
      <c r="AJ146" s="36"/>
      <c r="AK146" s="37"/>
      <c r="AL146" s="36"/>
      <c r="AM146" s="36"/>
      <c r="AN146" s="37"/>
      <c r="AO146" s="36"/>
      <c r="AP146" s="36"/>
      <c r="AQ146" s="36"/>
      <c r="AR146" s="36"/>
      <c r="AS146" s="552"/>
      <c r="AT146" s="552"/>
      <c r="AU146" s="552"/>
      <c r="AV146" s="552"/>
      <c r="AW146" s="552"/>
    </row>
    <row r="147" spans="1:49" s="563" customFormat="1" x14ac:dyDescent="0.25">
      <c r="A147" s="1069" t="s">
        <v>32</v>
      </c>
      <c r="B147" s="1256"/>
      <c r="C147" s="1026" t="s">
        <v>31</v>
      </c>
      <c r="D147" s="1257"/>
      <c r="E147" s="1257"/>
      <c r="F147" s="1257"/>
      <c r="G147" s="1257"/>
      <c r="H147" s="1257"/>
      <c r="I147" s="1257"/>
      <c r="J147" s="1257"/>
      <c r="K147" s="1257"/>
      <c r="L147" s="1258"/>
      <c r="M147" s="1202" t="s">
        <v>27</v>
      </c>
      <c r="N147" s="1203"/>
      <c r="O147" s="1203"/>
      <c r="P147" s="1203"/>
      <c r="Q147" s="1203"/>
      <c r="R147" s="1203"/>
      <c r="S147" s="1203"/>
      <c r="T147" s="1203"/>
      <c r="U147" s="1203"/>
      <c r="V147" s="1203"/>
      <c r="W147" s="1203"/>
      <c r="X147" s="1203"/>
      <c r="Y147" s="1203"/>
      <c r="Z147" s="1203"/>
      <c r="AA147" s="1203"/>
      <c r="AB147" s="1204"/>
      <c r="AC147" s="36"/>
      <c r="AD147" s="36"/>
      <c r="AE147" s="37"/>
      <c r="AF147" s="36"/>
      <c r="AG147" s="36"/>
      <c r="AH147" s="37"/>
      <c r="AI147" s="36"/>
      <c r="AJ147" s="36"/>
      <c r="AK147" s="37"/>
      <c r="AL147" s="36"/>
      <c r="AM147" s="36"/>
      <c r="AN147" s="37"/>
      <c r="AO147" s="36"/>
      <c r="AP147" s="36"/>
      <c r="AQ147" s="36"/>
      <c r="AR147" s="36"/>
      <c r="AS147" s="552"/>
      <c r="AT147" s="552"/>
      <c r="AU147" s="552"/>
      <c r="AV147" s="552"/>
      <c r="AW147" s="552"/>
    </row>
    <row r="148" spans="1:49" s="563" customFormat="1" x14ac:dyDescent="0.25">
      <c r="A148" s="1219" t="s">
        <v>11</v>
      </c>
      <c r="B148" s="1220"/>
      <c r="C148" s="1056" t="str">
        <f>I21</f>
        <v>JJJJ</v>
      </c>
      <c r="D148" s="956"/>
      <c r="E148" s="1149" t="str">
        <f>L21</f>
        <v>JJJJ</v>
      </c>
      <c r="F148" s="1188"/>
      <c r="G148" s="1149" t="str">
        <f>O21</f>
        <v>JJJJ</v>
      </c>
      <c r="H148" s="1188"/>
      <c r="I148" s="1149" t="str">
        <f>R21</f>
        <v>JJJJ</v>
      </c>
      <c r="J148" s="1188"/>
      <c r="K148" s="1149" t="s">
        <v>10</v>
      </c>
      <c r="L148" s="1226"/>
      <c r="M148" s="1224" t="s">
        <v>26</v>
      </c>
      <c r="N148" s="1225"/>
      <c r="O148" s="1187" t="s">
        <v>25</v>
      </c>
      <c r="P148" s="1225"/>
      <c r="Q148" s="1187" t="s">
        <v>24</v>
      </c>
      <c r="R148" s="1225"/>
      <c r="S148" s="1187" t="s">
        <v>23</v>
      </c>
      <c r="T148" s="1225"/>
      <c r="U148" s="1128" t="s">
        <v>22</v>
      </c>
      <c r="V148" s="1228"/>
      <c r="W148" s="1128" t="s">
        <v>21</v>
      </c>
      <c r="X148" s="1128"/>
      <c r="Y148" s="1128" t="s">
        <v>20</v>
      </c>
      <c r="Z148" s="1228"/>
      <c r="AA148" s="1128" t="s">
        <v>10</v>
      </c>
      <c r="AB148" s="1227"/>
      <c r="AC148" s="36"/>
      <c r="AD148" s="36"/>
      <c r="AE148" s="37"/>
      <c r="AF148" s="36"/>
      <c r="AG148" s="36"/>
      <c r="AH148" s="37"/>
      <c r="AI148" s="36"/>
      <c r="AJ148" s="36"/>
      <c r="AK148" s="37"/>
      <c r="AL148" s="36"/>
      <c r="AM148" s="36"/>
      <c r="AN148" s="37"/>
      <c r="AO148" s="36"/>
      <c r="AP148" s="36"/>
      <c r="AQ148" s="36"/>
      <c r="AR148" s="36"/>
      <c r="AS148" s="552"/>
      <c r="AT148" s="552"/>
      <c r="AU148" s="552"/>
      <c r="AV148" s="552"/>
      <c r="AW148" s="552"/>
    </row>
    <row r="149" spans="1:49" s="563" customFormat="1" x14ac:dyDescent="0.25">
      <c r="A149" s="1221"/>
      <c r="B149" s="1222"/>
      <c r="C149" s="24" t="s">
        <v>9</v>
      </c>
      <c r="D149" s="23" t="s">
        <v>8</v>
      </c>
      <c r="E149" s="23" t="s">
        <v>9</v>
      </c>
      <c r="F149" s="23" t="s">
        <v>8</v>
      </c>
      <c r="G149" s="23" t="s">
        <v>9</v>
      </c>
      <c r="H149" s="23" t="s">
        <v>8</v>
      </c>
      <c r="I149" s="23" t="s">
        <v>9</v>
      </c>
      <c r="J149" s="23" t="s">
        <v>8</v>
      </c>
      <c r="K149" s="23" t="s">
        <v>9</v>
      </c>
      <c r="L149" s="22" t="s">
        <v>8</v>
      </c>
      <c r="M149" s="24" t="s">
        <v>9</v>
      </c>
      <c r="N149" s="23" t="s">
        <v>8</v>
      </c>
      <c r="O149" s="23" t="s">
        <v>9</v>
      </c>
      <c r="P149" s="23" t="s">
        <v>8</v>
      </c>
      <c r="Q149" s="23" t="s">
        <v>9</v>
      </c>
      <c r="R149" s="23" t="s">
        <v>8</v>
      </c>
      <c r="S149" s="23" t="s">
        <v>9</v>
      </c>
      <c r="T149" s="23" t="s">
        <v>8</v>
      </c>
      <c r="U149" s="23" t="s">
        <v>9</v>
      </c>
      <c r="V149" s="23" t="s">
        <v>8</v>
      </c>
      <c r="W149" s="23" t="s">
        <v>9</v>
      </c>
      <c r="X149" s="23" t="s">
        <v>8</v>
      </c>
      <c r="Y149" s="23" t="s">
        <v>9</v>
      </c>
      <c r="Z149" s="23" t="s">
        <v>8</v>
      </c>
      <c r="AA149" s="23" t="s">
        <v>9</v>
      </c>
      <c r="AB149" s="22" t="s">
        <v>8</v>
      </c>
      <c r="AC149" s="36"/>
      <c r="AD149" s="36"/>
      <c r="AE149" s="37"/>
      <c r="AF149" s="36"/>
      <c r="AG149" s="36"/>
      <c r="AH149" s="37"/>
      <c r="AI149" s="36"/>
      <c r="AJ149" s="36"/>
      <c r="AK149" s="37"/>
      <c r="AL149" s="36"/>
      <c r="AM149" s="36"/>
      <c r="AN149" s="37"/>
      <c r="AO149" s="36"/>
      <c r="AP149" s="36"/>
      <c r="AQ149" s="36"/>
      <c r="AR149" s="36"/>
      <c r="AS149" s="552"/>
      <c r="AT149" s="552"/>
      <c r="AU149" s="552"/>
      <c r="AV149" s="552"/>
      <c r="AW149" s="552"/>
    </row>
    <row r="150" spans="1:49" s="563" customFormat="1" x14ac:dyDescent="0.25">
      <c r="A150" s="1156"/>
      <c r="B150" s="1233"/>
      <c r="C150" s="531"/>
      <c r="D150" s="530">
        <f>C150/$C$14</f>
        <v>0</v>
      </c>
      <c r="E150" s="532"/>
      <c r="F150" s="530">
        <f>E150/$C$14</f>
        <v>0</v>
      </c>
      <c r="G150" s="532"/>
      <c r="H150" s="530">
        <f>G150/$C$14</f>
        <v>0</v>
      </c>
      <c r="I150" s="532"/>
      <c r="J150" s="530">
        <f>I150/$C$14</f>
        <v>0</v>
      </c>
      <c r="K150" s="530">
        <f t="shared" ref="K150:L152" si="132">I150+G150+E150+C150</f>
        <v>0</v>
      </c>
      <c r="L150" s="530">
        <f t="shared" si="132"/>
        <v>0</v>
      </c>
      <c r="M150" s="533"/>
      <c r="N150" s="530">
        <f>M150/$C$14</f>
        <v>0</v>
      </c>
      <c r="O150" s="534"/>
      <c r="P150" s="530">
        <f>O150/$C$14</f>
        <v>0</v>
      </c>
      <c r="Q150" s="534"/>
      <c r="R150" s="530">
        <f>Q150/$C$14</f>
        <v>0</v>
      </c>
      <c r="S150" s="534"/>
      <c r="T150" s="530">
        <f>S150/$C$14</f>
        <v>0</v>
      </c>
      <c r="U150" s="534"/>
      <c r="V150" s="530">
        <f>U150/$C$14</f>
        <v>0</v>
      </c>
      <c r="W150" s="535"/>
      <c r="X150" s="530">
        <f>W150/$C$14</f>
        <v>0</v>
      </c>
      <c r="Y150" s="536"/>
      <c r="Z150" s="530">
        <f>Y150/$C$14</f>
        <v>0</v>
      </c>
      <c r="AA150" s="537">
        <f t="shared" ref="AA150:AB152" si="133">Y150+W150+U150+S150+Q150+O150+M150</f>
        <v>0</v>
      </c>
      <c r="AB150" s="804">
        <f t="shared" si="133"/>
        <v>0</v>
      </c>
      <c r="AC150" s="36"/>
      <c r="AD150" s="36"/>
      <c r="AE150" s="37"/>
      <c r="AF150" s="36"/>
      <c r="AG150" s="36"/>
      <c r="AH150" s="37"/>
      <c r="AI150" s="36"/>
      <c r="AJ150" s="36"/>
      <c r="AK150" s="37"/>
      <c r="AL150" s="36"/>
      <c r="AM150" s="36"/>
      <c r="AN150" s="37"/>
      <c r="AO150" s="36"/>
      <c r="AP150" s="36"/>
      <c r="AQ150" s="36"/>
      <c r="AR150" s="36"/>
      <c r="AS150" s="552"/>
      <c r="AT150" s="552"/>
      <c r="AU150" s="552"/>
      <c r="AV150" s="552"/>
      <c r="AW150" s="552"/>
    </row>
    <row r="151" spans="1:49" s="563" customFormat="1" x14ac:dyDescent="0.25">
      <c r="A151" s="451"/>
      <c r="B151" s="452"/>
      <c r="C151" s="610"/>
      <c r="D151" s="530">
        <f>C151/$C$14</f>
        <v>0</v>
      </c>
      <c r="E151" s="864"/>
      <c r="F151" s="530">
        <f>E151/$C$14</f>
        <v>0</v>
      </c>
      <c r="G151" s="864"/>
      <c r="H151" s="530">
        <f>G151/$C$14</f>
        <v>0</v>
      </c>
      <c r="I151" s="864"/>
      <c r="J151" s="530">
        <f>I151/$C$14</f>
        <v>0</v>
      </c>
      <c r="K151" s="530">
        <f t="shared" si="132"/>
        <v>0</v>
      </c>
      <c r="L151" s="530">
        <f t="shared" si="132"/>
        <v>0</v>
      </c>
      <c r="M151" s="865"/>
      <c r="N151" s="530">
        <f>M151/$C$14</f>
        <v>0</v>
      </c>
      <c r="O151" s="866"/>
      <c r="P151" s="530">
        <f>O151/$C$14</f>
        <v>0</v>
      </c>
      <c r="Q151" s="866"/>
      <c r="R151" s="530">
        <f>Q151/$C$14</f>
        <v>0</v>
      </c>
      <c r="S151" s="866"/>
      <c r="T151" s="530">
        <f>S151/$C$14</f>
        <v>0</v>
      </c>
      <c r="U151" s="866"/>
      <c r="V151" s="530">
        <f>U151/$C$14</f>
        <v>0</v>
      </c>
      <c r="W151" s="535"/>
      <c r="X151" s="530">
        <f>W151/$C$14</f>
        <v>0</v>
      </c>
      <c r="Y151" s="536"/>
      <c r="Z151" s="530">
        <f>Y151/$C$14</f>
        <v>0</v>
      </c>
      <c r="AA151" s="537">
        <f t="shared" si="133"/>
        <v>0</v>
      </c>
      <c r="AB151" s="804">
        <f t="shared" si="133"/>
        <v>0</v>
      </c>
      <c r="AC151" s="36"/>
      <c r="AD151" s="36"/>
      <c r="AE151" s="37"/>
      <c r="AF151" s="36"/>
      <c r="AG151" s="36"/>
      <c r="AH151" s="37"/>
      <c r="AI151" s="36"/>
      <c r="AJ151" s="36"/>
      <c r="AK151" s="37"/>
      <c r="AL151" s="36"/>
      <c r="AM151" s="36"/>
      <c r="AN151" s="37"/>
      <c r="AO151" s="36"/>
      <c r="AP151" s="36"/>
      <c r="AQ151" s="36"/>
      <c r="AR151" s="36"/>
      <c r="AS151" s="552"/>
      <c r="AT151" s="552"/>
      <c r="AU151" s="552"/>
      <c r="AV151" s="552"/>
      <c r="AW151" s="552"/>
    </row>
    <row r="152" spans="1:49" s="563" customFormat="1" x14ac:dyDescent="0.25">
      <c r="A152" s="1145"/>
      <c r="B152" s="1234"/>
      <c r="C152" s="610"/>
      <c r="D152" s="530">
        <f>C152/$C$14</f>
        <v>0</v>
      </c>
      <c r="E152" s="864"/>
      <c r="F152" s="530">
        <f>E152/$C$14</f>
        <v>0</v>
      </c>
      <c r="G152" s="864"/>
      <c r="H152" s="530">
        <f>G152/$C$14</f>
        <v>0</v>
      </c>
      <c r="I152" s="864"/>
      <c r="J152" s="530">
        <f>I152/$C$14</f>
        <v>0</v>
      </c>
      <c r="K152" s="530">
        <f t="shared" si="132"/>
        <v>0</v>
      </c>
      <c r="L152" s="530">
        <f t="shared" si="132"/>
        <v>0</v>
      </c>
      <c r="M152" s="865"/>
      <c r="N152" s="530">
        <f>M152/$C$14</f>
        <v>0</v>
      </c>
      <c r="O152" s="866"/>
      <c r="P152" s="530">
        <f>O152/$C$14</f>
        <v>0</v>
      </c>
      <c r="Q152" s="866"/>
      <c r="R152" s="530">
        <f>Q152/$C$14</f>
        <v>0</v>
      </c>
      <c r="S152" s="866"/>
      <c r="T152" s="530">
        <f>S152/$C$14</f>
        <v>0</v>
      </c>
      <c r="U152" s="866"/>
      <c r="V152" s="530">
        <f>U152/$C$14</f>
        <v>0</v>
      </c>
      <c r="W152" s="535"/>
      <c r="X152" s="530">
        <f>W152/$C$14</f>
        <v>0</v>
      </c>
      <c r="Y152" s="536"/>
      <c r="Z152" s="530">
        <f>Y152/$C$14</f>
        <v>0</v>
      </c>
      <c r="AA152" s="537">
        <f t="shared" si="133"/>
        <v>0</v>
      </c>
      <c r="AB152" s="804">
        <f t="shared" si="133"/>
        <v>0</v>
      </c>
      <c r="AC152" s="36"/>
      <c r="AD152" s="36"/>
      <c r="AE152" s="37"/>
      <c r="AF152" s="36"/>
      <c r="AG152" s="36"/>
      <c r="AH152" s="37"/>
      <c r="AI152" s="36"/>
      <c r="AJ152" s="36"/>
      <c r="AK152" s="37"/>
      <c r="AL152" s="36"/>
      <c r="AM152" s="36"/>
      <c r="AN152" s="37"/>
      <c r="AO152" s="36"/>
      <c r="AP152" s="36"/>
      <c r="AQ152" s="36"/>
      <c r="AR152" s="36"/>
      <c r="AS152" s="552"/>
      <c r="AT152" s="552"/>
      <c r="AU152" s="552"/>
      <c r="AV152" s="552"/>
      <c r="AW152" s="552"/>
    </row>
    <row r="153" spans="1:49" s="563" customFormat="1" ht="13.5" thickBot="1" x14ac:dyDescent="0.3">
      <c r="A153" s="1213" t="s">
        <v>30</v>
      </c>
      <c r="B153" s="1214"/>
      <c r="C153" s="611">
        <f t="shared" ref="C153:AB153" si="134">SUM(C150:C152)</f>
        <v>0</v>
      </c>
      <c r="D153" s="611">
        <f t="shared" si="134"/>
        <v>0</v>
      </c>
      <c r="E153" s="611">
        <f t="shared" si="134"/>
        <v>0</v>
      </c>
      <c r="F153" s="611">
        <f t="shared" si="134"/>
        <v>0</v>
      </c>
      <c r="G153" s="611">
        <f t="shared" si="134"/>
        <v>0</v>
      </c>
      <c r="H153" s="611">
        <f t="shared" si="134"/>
        <v>0</v>
      </c>
      <c r="I153" s="611">
        <f t="shared" si="134"/>
        <v>0</v>
      </c>
      <c r="J153" s="611">
        <f t="shared" si="134"/>
        <v>0</v>
      </c>
      <c r="K153" s="611">
        <f t="shared" si="134"/>
        <v>0</v>
      </c>
      <c r="L153" s="611">
        <f t="shared" si="134"/>
        <v>0</v>
      </c>
      <c r="M153" s="612">
        <f t="shared" si="134"/>
        <v>0</v>
      </c>
      <c r="N153" s="611">
        <f t="shared" si="134"/>
        <v>0</v>
      </c>
      <c r="O153" s="611">
        <f t="shared" si="134"/>
        <v>0</v>
      </c>
      <c r="P153" s="611">
        <f t="shared" si="134"/>
        <v>0</v>
      </c>
      <c r="Q153" s="611">
        <f t="shared" si="134"/>
        <v>0</v>
      </c>
      <c r="R153" s="611">
        <f t="shared" si="134"/>
        <v>0</v>
      </c>
      <c r="S153" s="611">
        <f t="shared" si="134"/>
        <v>0</v>
      </c>
      <c r="T153" s="611">
        <f t="shared" si="134"/>
        <v>0</v>
      </c>
      <c r="U153" s="611">
        <f t="shared" si="134"/>
        <v>0</v>
      </c>
      <c r="V153" s="611">
        <f t="shared" si="134"/>
        <v>0</v>
      </c>
      <c r="W153" s="611">
        <f t="shared" si="134"/>
        <v>0</v>
      </c>
      <c r="X153" s="611">
        <f t="shared" si="134"/>
        <v>0</v>
      </c>
      <c r="Y153" s="611">
        <f t="shared" si="134"/>
        <v>0</v>
      </c>
      <c r="Z153" s="611">
        <f t="shared" si="134"/>
        <v>0</v>
      </c>
      <c r="AA153" s="611">
        <f t="shared" si="134"/>
        <v>0</v>
      </c>
      <c r="AB153" s="805">
        <f t="shared" si="134"/>
        <v>0</v>
      </c>
      <c r="AC153" s="36"/>
      <c r="AD153" s="36"/>
      <c r="AE153" s="37"/>
      <c r="AF153" s="36"/>
      <c r="AG153" s="36"/>
      <c r="AH153" s="37"/>
      <c r="AI153" s="36"/>
      <c r="AJ153" s="36"/>
      <c r="AK153" s="37"/>
      <c r="AL153" s="36"/>
      <c r="AM153" s="36"/>
      <c r="AN153" s="37"/>
      <c r="AO153" s="36"/>
      <c r="AP153" s="36"/>
      <c r="AQ153" s="36"/>
      <c r="AR153" s="36"/>
      <c r="AS153" s="552"/>
      <c r="AT153" s="552"/>
      <c r="AU153" s="552"/>
      <c r="AV153" s="552"/>
      <c r="AW153" s="552"/>
    </row>
    <row r="154" spans="1:49" ht="13.5" thickBot="1" x14ac:dyDescent="0.3">
      <c r="A154" s="1229"/>
      <c r="B154" s="1229"/>
      <c r="C154" s="1229"/>
      <c r="D154" s="1229"/>
      <c r="E154" s="1229"/>
      <c r="F154" s="1229"/>
      <c r="G154" s="1229"/>
      <c r="H154" s="1229"/>
      <c r="I154" s="1229"/>
      <c r="J154" s="1229"/>
      <c r="K154" s="1229"/>
      <c r="L154" s="1229"/>
      <c r="M154" s="1229"/>
      <c r="N154" s="1229"/>
      <c r="O154" s="1229"/>
      <c r="P154" s="1229"/>
      <c r="Q154" s="1229"/>
      <c r="R154" s="1229"/>
      <c r="S154" s="1229"/>
      <c r="T154" s="1229"/>
      <c r="U154" s="1229"/>
      <c r="V154" s="1229"/>
      <c r="W154" s="1229"/>
      <c r="X154" s="35"/>
    </row>
    <row r="155" spans="1:49" ht="13.5" thickBot="1" x14ac:dyDescent="0.3">
      <c r="A155" s="946" t="s">
        <v>29</v>
      </c>
      <c r="B155" s="1223"/>
      <c r="C155" s="1155" t="s">
        <v>28</v>
      </c>
      <c r="D155" s="1205"/>
      <c r="E155" s="1205"/>
      <c r="F155" s="1205"/>
      <c r="G155" s="1205"/>
      <c r="H155" s="1205"/>
      <c r="I155" s="1205"/>
      <c r="J155" s="1205"/>
      <c r="K155" s="1205"/>
      <c r="L155" s="1205"/>
      <c r="M155" s="1161" t="s">
        <v>27</v>
      </c>
      <c r="N155" s="1122"/>
      <c r="O155" s="1122"/>
      <c r="P155" s="1122"/>
      <c r="Q155" s="1122"/>
      <c r="R155" s="1122"/>
      <c r="S155" s="1122"/>
      <c r="T155" s="1122"/>
      <c r="U155" s="1122"/>
      <c r="V155" s="1122"/>
      <c r="W155" s="1122"/>
      <c r="X155" s="1122"/>
      <c r="Y155" s="1122"/>
      <c r="Z155" s="1122"/>
      <c r="AA155" s="1122"/>
      <c r="AB155" s="1114"/>
    </row>
    <row r="156" spans="1:49" x14ac:dyDescent="0.25">
      <c r="A156" s="1237">
        <f>B4</f>
        <v>0</v>
      </c>
      <c r="B156" s="1238"/>
      <c r="C156" s="1211" t="str">
        <f>I21</f>
        <v>JJJJ</v>
      </c>
      <c r="D156" s="1212"/>
      <c r="E156" s="1231" t="str">
        <f>L21</f>
        <v>JJJJ</v>
      </c>
      <c r="F156" s="1232"/>
      <c r="G156" s="1231" t="str">
        <f>O21</f>
        <v>JJJJ</v>
      </c>
      <c r="H156" s="1232"/>
      <c r="I156" s="1231" t="str">
        <f>R21</f>
        <v>JJJJ</v>
      </c>
      <c r="J156" s="1243"/>
      <c r="K156" s="1209" t="s">
        <v>10</v>
      </c>
      <c r="L156" s="1210"/>
      <c r="M156" s="1230" t="s">
        <v>26</v>
      </c>
      <c r="N156" s="1128"/>
      <c r="O156" s="1128" t="s">
        <v>25</v>
      </c>
      <c r="P156" s="1128"/>
      <c r="Q156" s="1128" t="s">
        <v>24</v>
      </c>
      <c r="R156" s="1128"/>
      <c r="S156" s="1128" t="s">
        <v>23</v>
      </c>
      <c r="T156" s="1128"/>
      <c r="U156" s="1128" t="s">
        <v>22</v>
      </c>
      <c r="V156" s="1228"/>
      <c r="W156" s="1128" t="s">
        <v>21</v>
      </c>
      <c r="X156" s="1128"/>
      <c r="Y156" s="1128" t="s">
        <v>20</v>
      </c>
      <c r="Z156" s="1228"/>
      <c r="AA156" s="1128" t="s">
        <v>10</v>
      </c>
      <c r="AB156" s="1227"/>
    </row>
    <row r="157" spans="1:49" x14ac:dyDescent="0.25">
      <c r="A157" s="1239"/>
      <c r="B157" s="1240"/>
      <c r="C157" s="236" t="s">
        <v>9</v>
      </c>
      <c r="D157" s="235" t="s">
        <v>8</v>
      </c>
      <c r="E157" s="235" t="s">
        <v>9</v>
      </c>
      <c r="F157" s="235" t="s">
        <v>8</v>
      </c>
      <c r="G157" s="235" t="s">
        <v>9</v>
      </c>
      <c r="H157" s="235" t="s">
        <v>8</v>
      </c>
      <c r="I157" s="235" t="s">
        <v>9</v>
      </c>
      <c r="J157" s="235" t="s">
        <v>8</v>
      </c>
      <c r="K157" s="235" t="s">
        <v>9</v>
      </c>
      <c r="L157" s="799" t="s">
        <v>8</v>
      </c>
      <c r="M157" s="236" t="s">
        <v>9</v>
      </c>
      <c r="N157" s="235" t="s">
        <v>8</v>
      </c>
      <c r="O157" s="235" t="s">
        <v>9</v>
      </c>
      <c r="P157" s="235" t="s">
        <v>8</v>
      </c>
      <c r="Q157" s="235" t="s">
        <v>9</v>
      </c>
      <c r="R157" s="235" t="s">
        <v>8</v>
      </c>
      <c r="S157" s="235" t="s">
        <v>9</v>
      </c>
      <c r="T157" s="235" t="s">
        <v>8</v>
      </c>
      <c r="U157" s="235" t="s">
        <v>9</v>
      </c>
      <c r="V157" s="235" t="s">
        <v>8</v>
      </c>
      <c r="W157" s="235" t="s">
        <v>9</v>
      </c>
      <c r="X157" s="235" t="s">
        <v>8</v>
      </c>
      <c r="Y157" s="235" t="s">
        <v>9</v>
      </c>
      <c r="Z157" s="235" t="s">
        <v>8</v>
      </c>
      <c r="AA157" s="235" t="s">
        <v>9</v>
      </c>
      <c r="AB157" s="790" t="s">
        <v>8</v>
      </c>
    </row>
    <row r="158" spans="1:49" s="602" customFormat="1" x14ac:dyDescent="0.25">
      <c r="A158" s="1235" t="s">
        <v>320</v>
      </c>
      <c r="B158" s="1236"/>
      <c r="C158" s="538">
        <f>I45</f>
        <v>0</v>
      </c>
      <c r="D158" s="33">
        <f t="shared" ref="D158:D165" si="135">C158/$C$14</f>
        <v>0</v>
      </c>
      <c r="E158" s="33">
        <f>L45</f>
        <v>0</v>
      </c>
      <c r="F158" s="33">
        <f t="shared" ref="F158:F165" si="136">E158/$C$14</f>
        <v>0</v>
      </c>
      <c r="G158" s="613">
        <f>O45</f>
        <v>0</v>
      </c>
      <c r="H158" s="33">
        <f t="shared" ref="H158:H165" si="137">G158/$C$14</f>
        <v>0</v>
      </c>
      <c r="I158" s="33">
        <f>R45</f>
        <v>0</v>
      </c>
      <c r="J158" s="33">
        <f t="shared" ref="J158:J165" si="138">I158/$C$14</f>
        <v>0</v>
      </c>
      <c r="K158" s="33">
        <f t="shared" ref="K158:L165" si="139">C158+E158+G158+I158</f>
        <v>0</v>
      </c>
      <c r="L158" s="795">
        <f t="shared" si="139"/>
        <v>0</v>
      </c>
      <c r="M158" s="728">
        <f>W45</f>
        <v>0</v>
      </c>
      <c r="N158" s="729">
        <f t="shared" ref="N158:N167" si="140">M158/$C$14</f>
        <v>0</v>
      </c>
      <c r="O158" s="729">
        <f>Z45</f>
        <v>0</v>
      </c>
      <c r="P158" s="729">
        <f t="shared" ref="P158:P167" si="141">O158/$C$14</f>
        <v>0</v>
      </c>
      <c r="Q158" s="729">
        <f>AC45</f>
        <v>0</v>
      </c>
      <c r="R158" s="729">
        <f t="shared" ref="R158:R167" si="142">Q158/$C$14</f>
        <v>0</v>
      </c>
      <c r="S158" s="729">
        <f>AF45</f>
        <v>0</v>
      </c>
      <c r="T158" s="729">
        <f t="shared" ref="T158:T167" si="143">S158/$C$14</f>
        <v>0</v>
      </c>
      <c r="U158" s="729">
        <f>AI45</f>
        <v>0</v>
      </c>
      <c r="V158" s="729">
        <f t="shared" ref="V158:V167" si="144">U158/$C$14</f>
        <v>0</v>
      </c>
      <c r="W158" s="730">
        <f>AL45</f>
        <v>0</v>
      </c>
      <c r="X158" s="729">
        <f t="shared" ref="X158:X167" si="145">W158/$C$14</f>
        <v>0</v>
      </c>
      <c r="Y158" s="729">
        <f>AO45</f>
        <v>0</v>
      </c>
      <c r="Z158" s="729">
        <f t="shared" ref="Z158:Z167" si="146">Y158/$C$14</f>
        <v>0</v>
      </c>
      <c r="AA158" s="729">
        <f t="shared" ref="AA158:AB167" si="147">Y158+W158+U158+S158+Q158+O158+M158</f>
        <v>0</v>
      </c>
      <c r="AB158" s="800">
        <f t="shared" si="147"/>
        <v>0</v>
      </c>
      <c r="AT158" s="603"/>
      <c r="AU158" s="603"/>
      <c r="AV158" s="603"/>
      <c r="AW158" s="603"/>
    </row>
    <row r="159" spans="1:49" s="602" customFormat="1" x14ac:dyDescent="0.25">
      <c r="A159" s="601" t="s">
        <v>19</v>
      </c>
      <c r="B159" s="763"/>
      <c r="C159" s="538">
        <f>C50</f>
        <v>0</v>
      </c>
      <c r="D159" s="33">
        <f t="shared" si="135"/>
        <v>0</v>
      </c>
      <c r="E159" s="33">
        <f>E50</f>
        <v>0</v>
      </c>
      <c r="F159" s="33">
        <f t="shared" si="136"/>
        <v>0</v>
      </c>
      <c r="G159" s="613">
        <f>G50</f>
        <v>0</v>
      </c>
      <c r="H159" s="33">
        <f t="shared" si="137"/>
        <v>0</v>
      </c>
      <c r="I159" s="33">
        <f>I50</f>
        <v>0</v>
      </c>
      <c r="J159" s="33">
        <f t="shared" si="138"/>
        <v>0</v>
      </c>
      <c r="K159" s="33">
        <f t="shared" si="139"/>
        <v>0</v>
      </c>
      <c r="L159" s="795">
        <f t="shared" si="139"/>
        <v>0</v>
      </c>
      <c r="M159" s="728">
        <f>M50</f>
        <v>0</v>
      </c>
      <c r="N159" s="729">
        <f t="shared" si="140"/>
        <v>0</v>
      </c>
      <c r="O159" s="729">
        <f>O50</f>
        <v>0</v>
      </c>
      <c r="P159" s="729">
        <f t="shared" si="141"/>
        <v>0</v>
      </c>
      <c r="Q159" s="729">
        <f>Q50</f>
        <v>0</v>
      </c>
      <c r="R159" s="729">
        <f t="shared" si="142"/>
        <v>0</v>
      </c>
      <c r="S159" s="729">
        <f>S50</f>
        <v>0</v>
      </c>
      <c r="T159" s="729">
        <f t="shared" si="143"/>
        <v>0</v>
      </c>
      <c r="U159" s="729">
        <f>U50</f>
        <v>0</v>
      </c>
      <c r="V159" s="729">
        <f t="shared" si="144"/>
        <v>0</v>
      </c>
      <c r="W159" s="730">
        <f>W50</f>
        <v>0</v>
      </c>
      <c r="X159" s="729">
        <f t="shared" si="145"/>
        <v>0</v>
      </c>
      <c r="Y159" s="729">
        <f>Y50</f>
        <v>0</v>
      </c>
      <c r="Z159" s="729">
        <f t="shared" si="146"/>
        <v>0</v>
      </c>
      <c r="AA159" s="729">
        <f t="shared" si="147"/>
        <v>0</v>
      </c>
      <c r="AB159" s="800">
        <f t="shared" si="147"/>
        <v>0</v>
      </c>
      <c r="AT159" s="603"/>
      <c r="AU159" s="603"/>
      <c r="AV159" s="603"/>
      <c r="AW159" s="603"/>
    </row>
    <row r="160" spans="1:49" s="602" customFormat="1" x14ac:dyDescent="0.25">
      <c r="A160" s="601" t="s">
        <v>18</v>
      </c>
      <c r="B160" s="763"/>
      <c r="C160" s="538">
        <f>C56</f>
        <v>0</v>
      </c>
      <c r="D160" s="33">
        <f t="shared" si="135"/>
        <v>0</v>
      </c>
      <c r="E160" s="33">
        <f>E56</f>
        <v>0</v>
      </c>
      <c r="F160" s="33">
        <f t="shared" si="136"/>
        <v>0</v>
      </c>
      <c r="G160" s="613">
        <f>G56</f>
        <v>0</v>
      </c>
      <c r="H160" s="33">
        <f t="shared" si="137"/>
        <v>0</v>
      </c>
      <c r="I160" s="33">
        <f>I56</f>
        <v>0</v>
      </c>
      <c r="J160" s="33">
        <f t="shared" si="138"/>
        <v>0</v>
      </c>
      <c r="K160" s="33">
        <f t="shared" si="139"/>
        <v>0</v>
      </c>
      <c r="L160" s="795">
        <f t="shared" si="139"/>
        <v>0</v>
      </c>
      <c r="M160" s="728">
        <f>M56</f>
        <v>0</v>
      </c>
      <c r="N160" s="729">
        <f t="shared" si="140"/>
        <v>0</v>
      </c>
      <c r="O160" s="729">
        <f>O56</f>
        <v>0</v>
      </c>
      <c r="P160" s="729">
        <f t="shared" si="141"/>
        <v>0</v>
      </c>
      <c r="Q160" s="729">
        <f>Q56</f>
        <v>0</v>
      </c>
      <c r="R160" s="729">
        <f t="shared" si="142"/>
        <v>0</v>
      </c>
      <c r="S160" s="729">
        <f>S56</f>
        <v>0</v>
      </c>
      <c r="T160" s="729">
        <f t="shared" si="143"/>
        <v>0</v>
      </c>
      <c r="U160" s="729">
        <f>U56</f>
        <v>0</v>
      </c>
      <c r="V160" s="729">
        <f t="shared" si="144"/>
        <v>0</v>
      </c>
      <c r="W160" s="730">
        <f>W56</f>
        <v>0</v>
      </c>
      <c r="X160" s="729">
        <f t="shared" si="145"/>
        <v>0</v>
      </c>
      <c r="Y160" s="729">
        <f>Y56</f>
        <v>0</v>
      </c>
      <c r="Z160" s="729">
        <f t="shared" si="146"/>
        <v>0</v>
      </c>
      <c r="AA160" s="729">
        <f t="shared" si="147"/>
        <v>0</v>
      </c>
      <c r="AB160" s="800">
        <f t="shared" si="147"/>
        <v>0</v>
      </c>
      <c r="AT160" s="603"/>
      <c r="AU160" s="603"/>
      <c r="AV160" s="603"/>
      <c r="AW160" s="603"/>
    </row>
    <row r="161" spans="1:49" s="602" customFormat="1" x14ac:dyDescent="0.25">
      <c r="A161" s="1235" t="s">
        <v>17</v>
      </c>
      <c r="B161" s="1236"/>
      <c r="C161" s="538">
        <f>I69</f>
        <v>0</v>
      </c>
      <c r="D161" s="33">
        <f t="shared" si="135"/>
        <v>0</v>
      </c>
      <c r="E161" s="33">
        <f>L69</f>
        <v>0</v>
      </c>
      <c r="F161" s="33">
        <f t="shared" si="136"/>
        <v>0</v>
      </c>
      <c r="G161" s="613">
        <f>O69</f>
        <v>0</v>
      </c>
      <c r="H161" s="33">
        <f t="shared" si="137"/>
        <v>0</v>
      </c>
      <c r="I161" s="33">
        <f>R69</f>
        <v>0</v>
      </c>
      <c r="J161" s="33">
        <f t="shared" si="138"/>
        <v>0</v>
      </c>
      <c r="K161" s="33">
        <f t="shared" si="139"/>
        <v>0</v>
      </c>
      <c r="L161" s="795">
        <f t="shared" si="139"/>
        <v>0</v>
      </c>
      <c r="M161" s="728">
        <f>W69</f>
        <v>0</v>
      </c>
      <c r="N161" s="729">
        <f t="shared" si="140"/>
        <v>0</v>
      </c>
      <c r="O161" s="729">
        <f>Z69</f>
        <v>0</v>
      </c>
      <c r="P161" s="729">
        <f t="shared" si="141"/>
        <v>0</v>
      </c>
      <c r="Q161" s="729">
        <f>AC69</f>
        <v>0</v>
      </c>
      <c r="R161" s="729">
        <f t="shared" si="142"/>
        <v>0</v>
      </c>
      <c r="S161" s="729">
        <f>AF69</f>
        <v>0</v>
      </c>
      <c r="T161" s="729">
        <f t="shared" si="143"/>
        <v>0</v>
      </c>
      <c r="U161" s="729">
        <f>AI69</f>
        <v>0</v>
      </c>
      <c r="V161" s="729">
        <f t="shared" si="144"/>
        <v>0</v>
      </c>
      <c r="W161" s="729">
        <f>AL69</f>
        <v>0</v>
      </c>
      <c r="X161" s="729">
        <f t="shared" si="145"/>
        <v>0</v>
      </c>
      <c r="Y161" s="729">
        <f>AO69</f>
        <v>0</v>
      </c>
      <c r="Z161" s="729">
        <f t="shared" si="146"/>
        <v>0</v>
      </c>
      <c r="AA161" s="729">
        <f t="shared" si="147"/>
        <v>0</v>
      </c>
      <c r="AB161" s="800">
        <f t="shared" si="147"/>
        <v>0</v>
      </c>
      <c r="AT161" s="603"/>
      <c r="AU161" s="603"/>
      <c r="AV161" s="603"/>
      <c r="AW161" s="603"/>
    </row>
    <row r="162" spans="1:49" s="602" customFormat="1" x14ac:dyDescent="0.25">
      <c r="A162" s="1235" t="s">
        <v>282</v>
      </c>
      <c r="B162" s="1236"/>
      <c r="C162" s="538">
        <f>H86</f>
        <v>0</v>
      </c>
      <c r="D162" s="33">
        <f t="shared" si="135"/>
        <v>0</v>
      </c>
      <c r="E162" s="33">
        <f>J86</f>
        <v>0</v>
      </c>
      <c r="F162" s="33">
        <f t="shared" si="136"/>
        <v>0</v>
      </c>
      <c r="G162" s="613">
        <f>L86</f>
        <v>0</v>
      </c>
      <c r="H162" s="33">
        <f t="shared" si="137"/>
        <v>0</v>
      </c>
      <c r="I162" s="33">
        <f>N86</f>
        <v>0</v>
      </c>
      <c r="J162" s="33">
        <f t="shared" si="138"/>
        <v>0</v>
      </c>
      <c r="K162" s="33">
        <f t="shared" si="139"/>
        <v>0</v>
      </c>
      <c r="L162" s="795">
        <f t="shared" si="139"/>
        <v>0</v>
      </c>
      <c r="M162" s="731">
        <f>R86</f>
        <v>0</v>
      </c>
      <c r="N162" s="729">
        <f>S86</f>
        <v>0</v>
      </c>
      <c r="O162" s="798">
        <f t="shared" ref="O162:AB162" si="148">T86</f>
        <v>0</v>
      </c>
      <c r="P162" s="798">
        <f>U86</f>
        <v>0</v>
      </c>
      <c r="Q162" s="798">
        <f t="shared" si="148"/>
        <v>0</v>
      </c>
      <c r="R162" s="798">
        <f t="shared" si="148"/>
        <v>0</v>
      </c>
      <c r="S162" s="798">
        <f t="shared" si="148"/>
        <v>0</v>
      </c>
      <c r="T162" s="798">
        <f t="shared" si="148"/>
        <v>0</v>
      </c>
      <c r="U162" s="798">
        <f t="shared" si="148"/>
        <v>0</v>
      </c>
      <c r="V162" s="798">
        <f t="shared" si="148"/>
        <v>0</v>
      </c>
      <c r="W162" s="798">
        <f t="shared" si="148"/>
        <v>0</v>
      </c>
      <c r="X162" s="798">
        <f t="shared" si="148"/>
        <v>0</v>
      </c>
      <c r="Y162" s="798">
        <f t="shared" si="148"/>
        <v>0</v>
      </c>
      <c r="Z162" s="798">
        <f t="shared" si="148"/>
        <v>0</v>
      </c>
      <c r="AA162" s="798">
        <f t="shared" si="148"/>
        <v>0</v>
      </c>
      <c r="AB162" s="801">
        <f t="shared" si="148"/>
        <v>0</v>
      </c>
      <c r="AT162" s="603"/>
      <c r="AU162" s="603"/>
      <c r="AV162" s="603"/>
      <c r="AW162" s="603"/>
    </row>
    <row r="163" spans="1:49" s="602" customFormat="1" x14ac:dyDescent="0.25">
      <c r="A163" s="1235" t="s">
        <v>16</v>
      </c>
      <c r="B163" s="1236"/>
      <c r="C163" s="538">
        <f>G107</f>
        <v>0</v>
      </c>
      <c r="D163" s="33">
        <f t="shared" si="135"/>
        <v>0</v>
      </c>
      <c r="E163" s="33">
        <f>J107</f>
        <v>0</v>
      </c>
      <c r="F163" s="33">
        <f t="shared" si="136"/>
        <v>0</v>
      </c>
      <c r="G163" s="613">
        <f>M107</f>
        <v>0</v>
      </c>
      <c r="H163" s="33">
        <f t="shared" si="137"/>
        <v>0</v>
      </c>
      <c r="I163" s="33">
        <f>P107</f>
        <v>0</v>
      </c>
      <c r="J163" s="33">
        <f t="shared" si="138"/>
        <v>0</v>
      </c>
      <c r="K163" s="33">
        <f t="shared" si="139"/>
        <v>0</v>
      </c>
      <c r="L163" s="795">
        <f t="shared" si="139"/>
        <v>0</v>
      </c>
      <c r="M163" s="728">
        <f>U107</f>
        <v>0</v>
      </c>
      <c r="N163" s="729">
        <f t="shared" si="140"/>
        <v>0</v>
      </c>
      <c r="O163" s="729">
        <f>X107</f>
        <v>0</v>
      </c>
      <c r="P163" s="729">
        <f t="shared" si="141"/>
        <v>0</v>
      </c>
      <c r="Q163" s="729">
        <f>AA107</f>
        <v>0</v>
      </c>
      <c r="R163" s="729">
        <f t="shared" si="142"/>
        <v>0</v>
      </c>
      <c r="S163" s="729">
        <f>AD107</f>
        <v>0</v>
      </c>
      <c r="T163" s="729">
        <f t="shared" si="143"/>
        <v>0</v>
      </c>
      <c r="U163" s="729">
        <f>AG107</f>
        <v>0</v>
      </c>
      <c r="V163" s="729">
        <f t="shared" si="144"/>
        <v>0</v>
      </c>
      <c r="W163" s="730">
        <f>AJ107</f>
        <v>0</v>
      </c>
      <c r="X163" s="729">
        <f t="shared" si="145"/>
        <v>0</v>
      </c>
      <c r="Y163" s="729">
        <f>AM107</f>
        <v>0</v>
      </c>
      <c r="Z163" s="729">
        <f t="shared" si="146"/>
        <v>0</v>
      </c>
      <c r="AA163" s="729">
        <f t="shared" si="147"/>
        <v>0</v>
      </c>
      <c r="AB163" s="800">
        <f t="shared" si="147"/>
        <v>0</v>
      </c>
      <c r="AT163" s="603"/>
      <c r="AU163" s="603"/>
      <c r="AV163" s="603"/>
      <c r="AW163" s="603"/>
    </row>
    <row r="164" spans="1:49" s="602" customFormat="1" x14ac:dyDescent="0.25">
      <c r="A164" s="1235" t="s">
        <v>15</v>
      </c>
      <c r="B164" s="1236"/>
      <c r="C164" s="538">
        <f>G122</f>
        <v>0</v>
      </c>
      <c r="D164" s="33">
        <f t="shared" si="135"/>
        <v>0</v>
      </c>
      <c r="E164" s="33">
        <f>J122</f>
        <v>0</v>
      </c>
      <c r="F164" s="33">
        <f t="shared" si="136"/>
        <v>0</v>
      </c>
      <c r="G164" s="613">
        <f>M122</f>
        <v>0</v>
      </c>
      <c r="H164" s="33">
        <f t="shared" si="137"/>
        <v>0</v>
      </c>
      <c r="I164" s="33">
        <f>P122</f>
        <v>0</v>
      </c>
      <c r="J164" s="33">
        <f t="shared" si="138"/>
        <v>0</v>
      </c>
      <c r="K164" s="33">
        <f t="shared" si="139"/>
        <v>0</v>
      </c>
      <c r="L164" s="795">
        <f t="shared" si="139"/>
        <v>0</v>
      </c>
      <c r="M164" s="728">
        <f>U122</f>
        <v>0</v>
      </c>
      <c r="N164" s="729">
        <f t="shared" si="140"/>
        <v>0</v>
      </c>
      <c r="O164" s="729">
        <f>X122</f>
        <v>0</v>
      </c>
      <c r="P164" s="729">
        <f t="shared" si="141"/>
        <v>0</v>
      </c>
      <c r="Q164" s="729">
        <f>AA122</f>
        <v>0</v>
      </c>
      <c r="R164" s="729">
        <f t="shared" si="142"/>
        <v>0</v>
      </c>
      <c r="S164" s="729">
        <f>AD122</f>
        <v>0</v>
      </c>
      <c r="T164" s="729">
        <f t="shared" si="143"/>
        <v>0</v>
      </c>
      <c r="U164" s="729">
        <f>AG122</f>
        <v>0</v>
      </c>
      <c r="V164" s="729">
        <f t="shared" si="144"/>
        <v>0</v>
      </c>
      <c r="W164" s="730">
        <f>AJ122</f>
        <v>0</v>
      </c>
      <c r="X164" s="729">
        <f t="shared" si="145"/>
        <v>0</v>
      </c>
      <c r="Y164" s="729">
        <f>AM122</f>
        <v>0</v>
      </c>
      <c r="Z164" s="729">
        <f t="shared" si="146"/>
        <v>0</v>
      </c>
      <c r="AA164" s="729">
        <f t="shared" si="147"/>
        <v>0</v>
      </c>
      <c r="AB164" s="800">
        <f t="shared" si="147"/>
        <v>0</v>
      </c>
      <c r="AT164" s="603"/>
      <c r="AU164" s="603"/>
      <c r="AV164" s="603"/>
      <c r="AW164" s="603"/>
    </row>
    <row r="165" spans="1:49" s="602" customFormat="1" x14ac:dyDescent="0.25">
      <c r="A165" s="1235" t="s">
        <v>14</v>
      </c>
      <c r="B165" s="1236"/>
      <c r="C165" s="538">
        <f>G134</f>
        <v>0</v>
      </c>
      <c r="D165" s="33">
        <f t="shared" si="135"/>
        <v>0</v>
      </c>
      <c r="E165" s="33">
        <f>J134</f>
        <v>0</v>
      </c>
      <c r="F165" s="33">
        <f t="shared" si="136"/>
        <v>0</v>
      </c>
      <c r="G165" s="613">
        <f>M134</f>
        <v>0</v>
      </c>
      <c r="H165" s="33">
        <f t="shared" si="137"/>
        <v>0</v>
      </c>
      <c r="I165" s="33">
        <f>P134</f>
        <v>0</v>
      </c>
      <c r="J165" s="33">
        <f t="shared" si="138"/>
        <v>0</v>
      </c>
      <c r="K165" s="33">
        <f t="shared" si="139"/>
        <v>0</v>
      </c>
      <c r="L165" s="795">
        <f t="shared" si="139"/>
        <v>0</v>
      </c>
      <c r="M165" s="728">
        <f>U134</f>
        <v>0</v>
      </c>
      <c r="N165" s="729">
        <f t="shared" si="140"/>
        <v>0</v>
      </c>
      <c r="O165" s="729">
        <f>X134</f>
        <v>0</v>
      </c>
      <c r="P165" s="729">
        <f t="shared" si="141"/>
        <v>0</v>
      </c>
      <c r="Q165" s="729">
        <f>AA134</f>
        <v>0</v>
      </c>
      <c r="R165" s="729">
        <f t="shared" si="142"/>
        <v>0</v>
      </c>
      <c r="S165" s="729">
        <f>AD134</f>
        <v>0</v>
      </c>
      <c r="T165" s="729">
        <f t="shared" si="143"/>
        <v>0</v>
      </c>
      <c r="U165" s="729">
        <f>AG134</f>
        <v>0</v>
      </c>
      <c r="V165" s="729">
        <f t="shared" si="144"/>
        <v>0</v>
      </c>
      <c r="W165" s="730">
        <f>AJ134</f>
        <v>0</v>
      </c>
      <c r="X165" s="729">
        <f t="shared" si="145"/>
        <v>0</v>
      </c>
      <c r="Y165" s="729">
        <f>AM134</f>
        <v>0</v>
      </c>
      <c r="Z165" s="729">
        <f t="shared" si="146"/>
        <v>0</v>
      </c>
      <c r="AA165" s="729">
        <f t="shared" si="147"/>
        <v>0</v>
      </c>
      <c r="AB165" s="800">
        <f t="shared" si="147"/>
        <v>0</v>
      </c>
      <c r="AT165" s="603"/>
      <c r="AU165" s="603"/>
      <c r="AV165" s="603"/>
      <c r="AW165" s="603"/>
    </row>
    <row r="166" spans="1:49" s="602" customFormat="1" x14ac:dyDescent="0.25">
      <c r="A166" s="1247" t="s">
        <v>13</v>
      </c>
      <c r="B166" s="1248"/>
      <c r="C166" s="538">
        <f t="shared" ref="C166:M166" si="149">SUM(C158:C165)</f>
        <v>0</v>
      </c>
      <c r="D166" s="33">
        <f t="shared" si="149"/>
        <v>0</v>
      </c>
      <c r="E166" s="782">
        <f t="shared" si="149"/>
        <v>0</v>
      </c>
      <c r="F166" s="33">
        <f t="shared" si="149"/>
        <v>0</v>
      </c>
      <c r="G166" s="613">
        <f t="shared" si="149"/>
        <v>0</v>
      </c>
      <c r="H166" s="33">
        <f t="shared" si="149"/>
        <v>0</v>
      </c>
      <c r="I166" s="782">
        <f t="shared" si="149"/>
        <v>0</v>
      </c>
      <c r="J166" s="33">
        <f t="shared" si="149"/>
        <v>0</v>
      </c>
      <c r="K166" s="33">
        <f t="shared" si="149"/>
        <v>0</v>
      </c>
      <c r="L166" s="795">
        <f t="shared" si="149"/>
        <v>0</v>
      </c>
      <c r="M166" s="728">
        <f t="shared" si="149"/>
        <v>0</v>
      </c>
      <c r="N166" s="729">
        <f t="shared" si="140"/>
        <v>0</v>
      </c>
      <c r="O166" s="729">
        <f>SUM(O158:O165)</f>
        <v>0</v>
      </c>
      <c r="P166" s="729">
        <f t="shared" si="141"/>
        <v>0</v>
      </c>
      <c r="Q166" s="729">
        <f>SUM(Q158:Q165)</f>
        <v>0</v>
      </c>
      <c r="R166" s="729">
        <f t="shared" si="142"/>
        <v>0</v>
      </c>
      <c r="S166" s="729">
        <f>SUM(S158:S165)</f>
        <v>0</v>
      </c>
      <c r="T166" s="729">
        <f t="shared" si="143"/>
        <v>0</v>
      </c>
      <c r="U166" s="729">
        <f>SUM(U158:U165)</f>
        <v>0</v>
      </c>
      <c r="V166" s="729">
        <f t="shared" si="144"/>
        <v>0</v>
      </c>
      <c r="W166" s="730">
        <f>SUM(W158:W165)</f>
        <v>0</v>
      </c>
      <c r="X166" s="729">
        <f t="shared" si="145"/>
        <v>0</v>
      </c>
      <c r="Y166" s="729">
        <f>SUM(Y158:Y165)</f>
        <v>0</v>
      </c>
      <c r="Z166" s="729">
        <f t="shared" si="146"/>
        <v>0</v>
      </c>
      <c r="AA166" s="729">
        <f t="shared" si="147"/>
        <v>0</v>
      </c>
      <c r="AB166" s="800">
        <f t="shared" si="147"/>
        <v>0</v>
      </c>
      <c r="AT166" s="603"/>
      <c r="AU166" s="603"/>
      <c r="AV166" s="603"/>
      <c r="AW166" s="603"/>
    </row>
    <row r="167" spans="1:49" s="602" customFormat="1" x14ac:dyDescent="0.25">
      <c r="A167" s="783" t="s">
        <v>12</v>
      </c>
      <c r="B167" s="794"/>
      <c r="C167" s="791">
        <f>C153</f>
        <v>0</v>
      </c>
      <c r="D167" s="784">
        <f>C167/$C$14</f>
        <v>0</v>
      </c>
      <c r="E167" s="785">
        <f>E153</f>
        <v>0</v>
      </c>
      <c r="F167" s="784">
        <f>E167/$C$14</f>
        <v>0</v>
      </c>
      <c r="G167" s="786">
        <f>G153</f>
        <v>0</v>
      </c>
      <c r="H167" s="784">
        <f>G167/$C$14</f>
        <v>0</v>
      </c>
      <c r="I167" s="785">
        <f>I153</f>
        <v>0</v>
      </c>
      <c r="J167" s="784">
        <f>I167/$C$14</f>
        <v>0</v>
      </c>
      <c r="K167" s="784">
        <f>C167+E167+G167+I167</f>
        <v>0</v>
      </c>
      <c r="L167" s="796">
        <f>D167+F167+H167+J167</f>
        <v>0</v>
      </c>
      <c r="M167" s="728">
        <f>M153</f>
        <v>0</v>
      </c>
      <c r="N167" s="729">
        <f t="shared" si="140"/>
        <v>0</v>
      </c>
      <c r="O167" s="729">
        <f>O153</f>
        <v>0</v>
      </c>
      <c r="P167" s="729">
        <f t="shared" si="141"/>
        <v>0</v>
      </c>
      <c r="Q167" s="729">
        <f>Q153</f>
        <v>0</v>
      </c>
      <c r="R167" s="729">
        <f t="shared" si="142"/>
        <v>0</v>
      </c>
      <c r="S167" s="729">
        <f>S153</f>
        <v>0</v>
      </c>
      <c r="T167" s="729">
        <f t="shared" si="143"/>
        <v>0</v>
      </c>
      <c r="U167" s="729">
        <f>U153</f>
        <v>0</v>
      </c>
      <c r="V167" s="729">
        <f t="shared" si="144"/>
        <v>0</v>
      </c>
      <c r="W167" s="730">
        <f>W153</f>
        <v>0</v>
      </c>
      <c r="X167" s="729">
        <f t="shared" si="145"/>
        <v>0</v>
      </c>
      <c r="Y167" s="729">
        <f>Y153</f>
        <v>0</v>
      </c>
      <c r="Z167" s="729">
        <f t="shared" si="146"/>
        <v>0</v>
      </c>
      <c r="AA167" s="729">
        <f t="shared" si="147"/>
        <v>0</v>
      </c>
      <c r="AB167" s="800">
        <f t="shared" si="147"/>
        <v>0</v>
      </c>
      <c r="AT167" s="603"/>
      <c r="AU167" s="603"/>
      <c r="AV167" s="603"/>
      <c r="AW167" s="603"/>
    </row>
    <row r="168" spans="1:49" s="602" customFormat="1" ht="13.5" thickBot="1" x14ac:dyDescent="0.3">
      <c r="A168" s="1244" t="s">
        <v>10</v>
      </c>
      <c r="B168" s="1245"/>
      <c r="C168" s="483">
        <f t="shared" ref="C168:AB168" si="150">C166-C167</f>
        <v>0</v>
      </c>
      <c r="D168" s="792">
        <f t="shared" si="150"/>
        <v>0</v>
      </c>
      <c r="E168" s="792">
        <f t="shared" si="150"/>
        <v>0</v>
      </c>
      <c r="F168" s="792">
        <f t="shared" si="150"/>
        <v>0</v>
      </c>
      <c r="G168" s="793">
        <f t="shared" si="150"/>
        <v>0</v>
      </c>
      <c r="H168" s="792">
        <f t="shared" si="150"/>
        <v>0</v>
      </c>
      <c r="I168" s="792">
        <f t="shared" si="150"/>
        <v>0</v>
      </c>
      <c r="J168" s="792">
        <f t="shared" si="150"/>
        <v>0</v>
      </c>
      <c r="K168" s="792">
        <f t="shared" si="150"/>
        <v>0</v>
      </c>
      <c r="L168" s="797">
        <f t="shared" si="150"/>
        <v>0</v>
      </c>
      <c r="M168" s="732">
        <f t="shared" si="150"/>
        <v>0</v>
      </c>
      <c r="N168" s="802">
        <f t="shared" si="150"/>
        <v>0</v>
      </c>
      <c r="O168" s="802">
        <f t="shared" si="150"/>
        <v>0</v>
      </c>
      <c r="P168" s="802">
        <f t="shared" si="150"/>
        <v>0</v>
      </c>
      <c r="Q168" s="802">
        <f t="shared" si="150"/>
        <v>0</v>
      </c>
      <c r="R168" s="802">
        <f t="shared" si="150"/>
        <v>0</v>
      </c>
      <c r="S168" s="802">
        <f t="shared" si="150"/>
        <v>0</v>
      </c>
      <c r="T168" s="802">
        <f t="shared" si="150"/>
        <v>0</v>
      </c>
      <c r="U168" s="802">
        <f t="shared" si="150"/>
        <v>0</v>
      </c>
      <c r="V168" s="802">
        <f t="shared" si="150"/>
        <v>0</v>
      </c>
      <c r="W168" s="802">
        <f t="shared" si="150"/>
        <v>0</v>
      </c>
      <c r="X168" s="802">
        <f t="shared" si="150"/>
        <v>0</v>
      </c>
      <c r="Y168" s="802">
        <f t="shared" si="150"/>
        <v>0</v>
      </c>
      <c r="Z168" s="802">
        <f t="shared" si="150"/>
        <v>0</v>
      </c>
      <c r="AA168" s="802">
        <f t="shared" si="150"/>
        <v>0</v>
      </c>
      <c r="AB168" s="803">
        <f t="shared" si="150"/>
        <v>0</v>
      </c>
      <c r="AT168" s="603"/>
      <c r="AU168" s="603"/>
      <c r="AV168" s="603"/>
      <c r="AW168" s="603"/>
    </row>
    <row r="169" spans="1:49" ht="13.5" thickBot="1" x14ac:dyDescent="0.3">
      <c r="A169" s="787"/>
      <c r="B169" s="788"/>
      <c r="C169" s="788"/>
      <c r="D169" s="789"/>
      <c r="E169" s="789"/>
      <c r="F169" s="789"/>
      <c r="G169" s="789"/>
      <c r="H169" s="789"/>
      <c r="I169" s="789"/>
      <c r="J169" s="789"/>
      <c r="K169" s="28"/>
      <c r="L169" s="604"/>
      <c r="M169" s="604"/>
      <c r="N169" s="604"/>
      <c r="O169" s="604"/>
      <c r="P169" s="604"/>
      <c r="Q169" s="604"/>
      <c r="R169" s="604"/>
      <c r="S169" s="604"/>
      <c r="T169" s="604"/>
      <c r="U169" s="604"/>
      <c r="V169" s="28"/>
      <c r="Z169" s="27"/>
      <c r="AA169" s="27"/>
    </row>
    <row r="170" spans="1:49" x14ac:dyDescent="0.25">
      <c r="A170" s="469" t="s">
        <v>286</v>
      </c>
      <c r="B170" s="31" t="s">
        <v>11</v>
      </c>
      <c r="C170" s="1161" t="str">
        <f>I21</f>
        <v>JJJJ</v>
      </c>
      <c r="D170" s="1246"/>
      <c r="E170" s="1113" t="str">
        <f>L21</f>
        <v>JJJJ</v>
      </c>
      <c r="F170" s="1113"/>
      <c r="G170" s="1113" t="str">
        <f>O21</f>
        <v>JJJJ</v>
      </c>
      <c r="H170" s="1113"/>
      <c r="I170" s="1113" t="str">
        <f>R21</f>
        <v>JJJJ</v>
      </c>
      <c r="J170" s="1162"/>
      <c r="K170" s="1241" t="s">
        <v>10</v>
      </c>
      <c r="L170" s="1242"/>
      <c r="M170" s="30"/>
      <c r="N170" s="29"/>
      <c r="O170" s="29"/>
      <c r="P170" s="604"/>
      <c r="Q170" s="604"/>
      <c r="R170" s="604"/>
      <c r="S170" s="604"/>
      <c r="T170" s="604"/>
      <c r="U170" s="604"/>
      <c r="V170" s="28"/>
      <c r="Z170" s="27"/>
      <c r="AA170" s="27"/>
    </row>
    <row r="171" spans="1:49" s="594" customFormat="1" x14ac:dyDescent="0.25">
      <c r="A171" s="26"/>
      <c r="B171" s="25"/>
      <c r="C171" s="24" t="s">
        <v>9</v>
      </c>
      <c r="D171" s="23" t="s">
        <v>8</v>
      </c>
      <c r="E171" s="23" t="s">
        <v>9</v>
      </c>
      <c r="F171" s="23" t="s">
        <v>8</v>
      </c>
      <c r="G171" s="23" t="s">
        <v>9</v>
      </c>
      <c r="H171" s="23" t="s">
        <v>8</v>
      </c>
      <c r="I171" s="23" t="s">
        <v>9</v>
      </c>
      <c r="J171" s="23" t="s">
        <v>8</v>
      </c>
      <c r="K171" s="23" t="s">
        <v>9</v>
      </c>
      <c r="L171" s="22" t="s">
        <v>8</v>
      </c>
      <c r="M171" s="21"/>
      <c r="N171" s="21"/>
      <c r="O171" s="605"/>
      <c r="P171" s="605"/>
      <c r="Q171" s="605"/>
      <c r="R171" s="605"/>
      <c r="S171" s="605"/>
      <c r="T171" s="605"/>
      <c r="U171" s="605"/>
      <c r="V171" s="20"/>
      <c r="Z171" s="19"/>
      <c r="AA171" s="19"/>
      <c r="AT171" s="476"/>
      <c r="AU171" s="476"/>
      <c r="AV171" s="476"/>
      <c r="AW171" s="476"/>
    </row>
    <row r="172" spans="1:49" s="602" customFormat="1" x14ac:dyDescent="0.25">
      <c r="A172" s="18" t="s">
        <v>7</v>
      </c>
      <c r="B172" s="17">
        <f>B12</f>
        <v>0</v>
      </c>
      <c r="C172" s="16">
        <f t="shared" ref="C172:L172" si="151">C168*$B$172</f>
        <v>0</v>
      </c>
      <c r="D172" s="395">
        <f t="shared" si="151"/>
        <v>0</v>
      </c>
      <c r="E172" s="395">
        <f t="shared" si="151"/>
        <v>0</v>
      </c>
      <c r="F172" s="395">
        <f t="shared" si="151"/>
        <v>0</v>
      </c>
      <c r="G172" s="395">
        <f t="shared" si="151"/>
        <v>0</v>
      </c>
      <c r="H172" s="395">
        <f t="shared" si="151"/>
        <v>0</v>
      </c>
      <c r="I172" s="395">
        <f t="shared" si="151"/>
        <v>0</v>
      </c>
      <c r="J172" s="543">
        <f t="shared" si="151"/>
        <v>0</v>
      </c>
      <c r="K172" s="543">
        <f t="shared" si="151"/>
        <v>0</v>
      </c>
      <c r="L172" s="546">
        <f t="shared" si="151"/>
        <v>0</v>
      </c>
      <c r="M172" s="5"/>
      <c r="N172" s="7"/>
      <c r="O172" s="476"/>
      <c r="P172" s="603"/>
      <c r="AT172" s="603"/>
      <c r="AU172" s="603"/>
      <c r="AV172" s="603"/>
      <c r="AW172" s="603"/>
    </row>
    <row r="173" spans="1:49" s="602" customFormat="1" x14ac:dyDescent="0.25">
      <c r="A173" s="15" t="s">
        <v>318</v>
      </c>
      <c r="B173" s="549" t="str">
        <f>IF(L188=0,"0",L188)</f>
        <v>0</v>
      </c>
      <c r="C173" s="453"/>
      <c r="D173" s="541">
        <f t="shared" ref="D173:D182" si="152">C173/$C$14</f>
        <v>0</v>
      </c>
      <c r="E173" s="544"/>
      <c r="F173" s="541">
        <f t="shared" ref="F173:F182" si="153">E173/$C$14</f>
        <v>0</v>
      </c>
      <c r="G173" s="544"/>
      <c r="H173" s="541">
        <f t="shared" ref="H173:H182" si="154">G173/$C$14</f>
        <v>0</v>
      </c>
      <c r="I173" s="544"/>
      <c r="J173" s="541">
        <f t="shared" ref="J173:J182" si="155">I173/$C$14</f>
        <v>0</v>
      </c>
      <c r="K173" s="539">
        <f t="shared" ref="K173:K182" si="156">I173+G173+E173+C173</f>
        <v>0</v>
      </c>
      <c r="L173" s="547">
        <f t="shared" ref="L173:L182" si="157">K173/$C$14</f>
        <v>0</v>
      </c>
      <c r="M173" s="5"/>
      <c r="N173" s="7"/>
      <c r="O173" s="476"/>
      <c r="P173" s="603"/>
      <c r="AT173" s="603"/>
      <c r="AU173" s="603"/>
      <c r="AV173" s="603"/>
      <c r="AW173" s="603"/>
    </row>
    <row r="174" spans="1:49" s="602" customFormat="1" x14ac:dyDescent="0.25">
      <c r="A174" s="454"/>
      <c r="B174" s="431"/>
      <c r="C174" s="453"/>
      <c r="D174" s="867">
        <f t="shared" si="152"/>
        <v>0</v>
      </c>
      <c r="E174" s="868"/>
      <c r="F174" s="867">
        <f t="shared" si="153"/>
        <v>0</v>
      </c>
      <c r="G174" s="868"/>
      <c r="H174" s="867">
        <f t="shared" si="154"/>
        <v>0</v>
      </c>
      <c r="I174" s="868"/>
      <c r="J174" s="867">
        <f t="shared" si="155"/>
        <v>0</v>
      </c>
      <c r="K174" s="539">
        <f t="shared" si="156"/>
        <v>0</v>
      </c>
      <c r="L174" s="869">
        <f t="shared" si="157"/>
        <v>0</v>
      </c>
      <c r="M174" s="5"/>
      <c r="N174" s="7"/>
      <c r="O174" s="476"/>
      <c r="P174" s="603"/>
      <c r="AT174" s="14" t="s">
        <v>6</v>
      </c>
      <c r="AU174" s="603"/>
      <c r="AV174" s="603"/>
      <c r="AW174" s="603"/>
    </row>
    <row r="175" spans="1:49" s="602" customFormat="1" ht="25.5" x14ac:dyDescent="0.25">
      <c r="A175" s="432"/>
      <c r="B175" s="431"/>
      <c r="C175" s="453"/>
      <c r="D175" s="867">
        <f t="shared" si="152"/>
        <v>0</v>
      </c>
      <c r="E175" s="868"/>
      <c r="F175" s="867">
        <f t="shared" si="153"/>
        <v>0</v>
      </c>
      <c r="G175" s="868"/>
      <c r="H175" s="867">
        <f t="shared" si="154"/>
        <v>0</v>
      </c>
      <c r="I175" s="868"/>
      <c r="J175" s="867">
        <f t="shared" si="155"/>
        <v>0</v>
      </c>
      <c r="K175" s="539">
        <f t="shared" si="156"/>
        <v>0</v>
      </c>
      <c r="L175" s="869">
        <f t="shared" si="157"/>
        <v>0</v>
      </c>
      <c r="M175" s="5"/>
      <c r="N175" s="7"/>
      <c r="O175" s="476"/>
      <c r="P175" s="603"/>
      <c r="Q175" s="606"/>
      <c r="AT175" s="14" t="s">
        <v>5</v>
      </c>
      <c r="AU175" s="603"/>
      <c r="AV175" s="603"/>
      <c r="AW175" s="603"/>
    </row>
    <row r="176" spans="1:49" s="602" customFormat="1" ht="25.5" x14ac:dyDescent="0.25">
      <c r="A176" s="432"/>
      <c r="B176" s="431"/>
      <c r="C176" s="453"/>
      <c r="D176" s="867">
        <f t="shared" si="152"/>
        <v>0</v>
      </c>
      <c r="E176" s="868"/>
      <c r="F176" s="867">
        <f t="shared" si="153"/>
        <v>0</v>
      </c>
      <c r="G176" s="868"/>
      <c r="H176" s="867">
        <f t="shared" si="154"/>
        <v>0</v>
      </c>
      <c r="I176" s="868"/>
      <c r="J176" s="867">
        <f t="shared" si="155"/>
        <v>0</v>
      </c>
      <c r="K176" s="539">
        <f t="shared" si="156"/>
        <v>0</v>
      </c>
      <c r="L176" s="869">
        <f t="shared" si="157"/>
        <v>0</v>
      </c>
      <c r="M176" s="5"/>
      <c r="N176" s="7"/>
      <c r="O176" s="476"/>
      <c r="P176" s="603"/>
      <c r="AT176" s="14" t="s">
        <v>4</v>
      </c>
    </row>
    <row r="177" spans="1:49" s="602" customFormat="1" x14ac:dyDescent="0.25">
      <c r="A177" s="432"/>
      <c r="B177" s="431"/>
      <c r="C177" s="453"/>
      <c r="D177" s="867">
        <f t="shared" si="152"/>
        <v>0</v>
      </c>
      <c r="E177" s="868"/>
      <c r="F177" s="867">
        <f t="shared" si="153"/>
        <v>0</v>
      </c>
      <c r="G177" s="868"/>
      <c r="H177" s="867">
        <f t="shared" si="154"/>
        <v>0</v>
      </c>
      <c r="I177" s="868"/>
      <c r="J177" s="867">
        <f t="shared" si="155"/>
        <v>0</v>
      </c>
      <c r="K177" s="539">
        <f t="shared" si="156"/>
        <v>0</v>
      </c>
      <c r="L177" s="869">
        <f t="shared" si="157"/>
        <v>0</v>
      </c>
      <c r="M177" s="5"/>
      <c r="N177" s="7"/>
      <c r="O177" s="476"/>
      <c r="P177" s="603"/>
      <c r="AT177" s="428" t="s">
        <v>3</v>
      </c>
    </row>
    <row r="178" spans="1:49" s="602" customFormat="1" x14ac:dyDescent="0.25">
      <c r="A178" s="432"/>
      <c r="B178" s="431"/>
      <c r="C178" s="453"/>
      <c r="D178" s="867">
        <f t="shared" si="152"/>
        <v>0</v>
      </c>
      <c r="E178" s="868"/>
      <c r="F178" s="867">
        <f t="shared" si="153"/>
        <v>0</v>
      </c>
      <c r="G178" s="868"/>
      <c r="H178" s="867">
        <f t="shared" si="154"/>
        <v>0</v>
      </c>
      <c r="I178" s="868"/>
      <c r="J178" s="867">
        <f t="shared" si="155"/>
        <v>0</v>
      </c>
      <c r="K178" s="539">
        <f t="shared" si="156"/>
        <v>0</v>
      </c>
      <c r="L178" s="869">
        <f t="shared" si="157"/>
        <v>0</v>
      </c>
      <c r="M178" s="5"/>
      <c r="N178" s="7"/>
      <c r="O178" s="476"/>
      <c r="P178" s="603"/>
      <c r="AT178" s="14" t="s">
        <v>2</v>
      </c>
    </row>
    <row r="179" spans="1:49" s="602" customFormat="1" x14ac:dyDescent="0.25">
      <c r="A179" s="432"/>
      <c r="B179" s="431"/>
      <c r="C179" s="453"/>
      <c r="D179" s="867">
        <f t="shared" si="152"/>
        <v>0</v>
      </c>
      <c r="E179" s="868"/>
      <c r="F179" s="867">
        <f t="shared" si="153"/>
        <v>0</v>
      </c>
      <c r="G179" s="868"/>
      <c r="H179" s="867">
        <f t="shared" si="154"/>
        <v>0</v>
      </c>
      <c r="I179" s="868"/>
      <c r="J179" s="867">
        <f t="shared" si="155"/>
        <v>0</v>
      </c>
      <c r="K179" s="539">
        <f t="shared" si="156"/>
        <v>0</v>
      </c>
      <c r="L179" s="869">
        <f t="shared" si="157"/>
        <v>0</v>
      </c>
      <c r="M179" s="5"/>
      <c r="N179" s="7"/>
      <c r="O179" s="476"/>
      <c r="P179" s="603"/>
    </row>
    <row r="180" spans="1:49" s="602" customFormat="1" x14ac:dyDescent="0.25">
      <c r="A180" s="432"/>
      <c r="B180" s="431"/>
      <c r="C180" s="453"/>
      <c r="D180" s="867">
        <f t="shared" si="152"/>
        <v>0</v>
      </c>
      <c r="E180" s="868"/>
      <c r="F180" s="867">
        <f t="shared" si="153"/>
        <v>0</v>
      </c>
      <c r="G180" s="868"/>
      <c r="H180" s="867">
        <f t="shared" si="154"/>
        <v>0</v>
      </c>
      <c r="I180" s="868"/>
      <c r="J180" s="867">
        <f t="shared" si="155"/>
        <v>0</v>
      </c>
      <c r="K180" s="539">
        <f t="shared" si="156"/>
        <v>0</v>
      </c>
      <c r="L180" s="869">
        <f t="shared" si="157"/>
        <v>0</v>
      </c>
      <c r="M180" s="5"/>
      <c r="N180" s="7"/>
      <c r="O180" s="476"/>
      <c r="P180" s="603"/>
    </row>
    <row r="181" spans="1:49" s="602" customFormat="1" x14ac:dyDescent="0.25">
      <c r="A181" s="432"/>
      <c r="B181" s="431"/>
      <c r="C181" s="453"/>
      <c r="D181" s="867">
        <f t="shared" si="152"/>
        <v>0</v>
      </c>
      <c r="E181" s="868"/>
      <c r="F181" s="867">
        <f t="shared" si="153"/>
        <v>0</v>
      </c>
      <c r="G181" s="868"/>
      <c r="H181" s="867">
        <f t="shared" si="154"/>
        <v>0</v>
      </c>
      <c r="I181" s="868"/>
      <c r="J181" s="867">
        <f t="shared" si="155"/>
        <v>0</v>
      </c>
      <c r="K181" s="539">
        <f t="shared" si="156"/>
        <v>0</v>
      </c>
      <c r="L181" s="869">
        <f t="shared" si="157"/>
        <v>0</v>
      </c>
      <c r="M181" s="5"/>
      <c r="N181" s="7"/>
      <c r="O181" s="476"/>
      <c r="P181" s="603"/>
    </row>
    <row r="182" spans="1:49" s="602" customFormat="1" x14ac:dyDescent="0.25">
      <c r="A182" s="432"/>
      <c r="B182" s="431"/>
      <c r="C182" s="453"/>
      <c r="D182" s="867">
        <f t="shared" si="152"/>
        <v>0</v>
      </c>
      <c r="E182" s="868"/>
      <c r="F182" s="867">
        <f t="shared" si="153"/>
        <v>0</v>
      </c>
      <c r="G182" s="868"/>
      <c r="H182" s="867">
        <f t="shared" si="154"/>
        <v>0</v>
      </c>
      <c r="I182" s="868"/>
      <c r="J182" s="867">
        <f t="shared" si="155"/>
        <v>0</v>
      </c>
      <c r="K182" s="539">
        <f t="shared" si="156"/>
        <v>0</v>
      </c>
      <c r="L182" s="869">
        <f t="shared" si="157"/>
        <v>0</v>
      </c>
      <c r="M182" s="5"/>
      <c r="N182" s="7"/>
      <c r="O182" s="476"/>
      <c r="P182" s="603"/>
    </row>
    <row r="183" spans="1:49" s="602" customFormat="1" x14ac:dyDescent="0.25">
      <c r="A183" s="470" t="s">
        <v>287</v>
      </c>
      <c r="B183" s="12"/>
      <c r="C183" s="540">
        <f t="shared" ref="C183:L183" si="158">SUM(C174:C182)</f>
        <v>0</v>
      </c>
      <c r="D183" s="545">
        <f t="shared" si="158"/>
        <v>0</v>
      </c>
      <c r="E183" s="545">
        <f t="shared" si="158"/>
        <v>0</v>
      </c>
      <c r="F183" s="545">
        <f t="shared" si="158"/>
        <v>0</v>
      </c>
      <c r="G183" s="545">
        <f t="shared" si="158"/>
        <v>0</v>
      </c>
      <c r="H183" s="545">
        <f t="shared" si="158"/>
        <v>0</v>
      </c>
      <c r="I183" s="545">
        <f t="shared" si="158"/>
        <v>0</v>
      </c>
      <c r="J183" s="545">
        <f t="shared" si="158"/>
        <v>0</v>
      </c>
      <c r="K183" s="545">
        <f t="shared" si="158"/>
        <v>0</v>
      </c>
      <c r="L183" s="548">
        <f t="shared" si="158"/>
        <v>0</v>
      </c>
      <c r="M183" s="5"/>
      <c r="N183" s="7"/>
      <c r="O183" s="476"/>
      <c r="P183" s="603"/>
    </row>
    <row r="184" spans="1:49" s="602" customFormat="1" ht="13.5" thickBot="1" x14ac:dyDescent="0.3">
      <c r="A184" s="471" t="s">
        <v>288</v>
      </c>
      <c r="B184" s="10"/>
      <c r="C184" s="9">
        <f t="shared" ref="C184:L184" si="159">C173+C183</f>
        <v>0</v>
      </c>
      <c r="D184" s="550">
        <f t="shared" si="159"/>
        <v>0</v>
      </c>
      <c r="E184" s="550">
        <f t="shared" si="159"/>
        <v>0</v>
      </c>
      <c r="F184" s="550">
        <f t="shared" si="159"/>
        <v>0</v>
      </c>
      <c r="G184" s="550">
        <f t="shared" si="159"/>
        <v>0</v>
      </c>
      <c r="H184" s="550">
        <f t="shared" si="159"/>
        <v>0</v>
      </c>
      <c r="I184" s="550">
        <f t="shared" si="159"/>
        <v>0</v>
      </c>
      <c r="J184" s="550">
        <f t="shared" si="159"/>
        <v>0</v>
      </c>
      <c r="K184" s="550">
        <f t="shared" si="159"/>
        <v>0</v>
      </c>
      <c r="L184" s="551">
        <f t="shared" si="159"/>
        <v>0</v>
      </c>
      <c r="M184" s="5"/>
      <c r="N184" s="7"/>
      <c r="O184" s="476"/>
      <c r="P184" s="603"/>
    </row>
    <row r="185" spans="1:49" s="602" customFormat="1" x14ac:dyDescent="0.25">
      <c r="A185" s="8" t="s">
        <v>1</v>
      </c>
      <c r="B185" s="8"/>
      <c r="C185" s="542">
        <f t="shared" ref="C185:L185" si="160">C184-C168</f>
        <v>0</v>
      </c>
      <c r="D185" s="542">
        <f t="shared" si="160"/>
        <v>0</v>
      </c>
      <c r="E185" s="542">
        <f t="shared" si="160"/>
        <v>0</v>
      </c>
      <c r="F185" s="542">
        <f t="shared" si="160"/>
        <v>0</v>
      </c>
      <c r="G185" s="542">
        <f t="shared" si="160"/>
        <v>0</v>
      </c>
      <c r="H185" s="542">
        <f t="shared" si="160"/>
        <v>0</v>
      </c>
      <c r="I185" s="542">
        <f t="shared" si="160"/>
        <v>0</v>
      </c>
      <c r="J185" s="542">
        <f t="shared" si="160"/>
        <v>0</v>
      </c>
      <c r="K185" s="542">
        <f t="shared" si="160"/>
        <v>0</v>
      </c>
      <c r="L185" s="542">
        <f t="shared" si="160"/>
        <v>0</v>
      </c>
      <c r="M185" s="5"/>
      <c r="N185" s="7"/>
      <c r="O185" s="476"/>
      <c r="P185" s="603"/>
    </row>
    <row r="186" spans="1:49" s="602" customFormat="1" x14ac:dyDescent="0.25">
      <c r="A186" s="6"/>
      <c r="B186" s="6"/>
      <c r="C186" s="2"/>
      <c r="D186" s="2"/>
      <c r="E186" s="2"/>
      <c r="F186" s="2"/>
      <c r="G186" s="2"/>
      <c r="H186" s="2"/>
      <c r="I186" s="2"/>
      <c r="J186" s="2"/>
      <c r="K186" s="2"/>
      <c r="L186" s="2"/>
      <c r="M186" s="5"/>
      <c r="N186" s="4"/>
      <c r="O186" s="603"/>
      <c r="P186" s="603"/>
    </row>
    <row r="187" spans="1:49" s="602" customFormat="1" x14ac:dyDescent="0.25">
      <c r="A187" s="472" t="s">
        <v>289</v>
      </c>
      <c r="B187" s="1"/>
      <c r="C187" s="491" t="str">
        <f>IF(C183=0,"0",C183/C168)</f>
        <v>0</v>
      </c>
      <c r="D187" s="491" t="str">
        <f>IF(D183=0,"0",D183/D168)</f>
        <v>0</v>
      </c>
      <c r="E187" s="491" t="str">
        <f t="shared" ref="E187:L187" si="161">IF(E183=0,"0",E183/E168)</f>
        <v>0</v>
      </c>
      <c r="F187" s="491" t="str">
        <f t="shared" si="161"/>
        <v>0</v>
      </c>
      <c r="G187" s="491" t="str">
        <f t="shared" si="161"/>
        <v>0</v>
      </c>
      <c r="H187" s="491" t="str">
        <f t="shared" si="161"/>
        <v>0</v>
      </c>
      <c r="I187" s="491" t="str">
        <f t="shared" si="161"/>
        <v>0</v>
      </c>
      <c r="J187" s="491" t="str">
        <f t="shared" si="161"/>
        <v>0</v>
      </c>
      <c r="K187" s="491" t="str">
        <f t="shared" si="161"/>
        <v>0</v>
      </c>
      <c r="L187" s="491" t="str">
        <f t="shared" si="161"/>
        <v>0</v>
      </c>
      <c r="M187" s="2"/>
      <c r="N187" s="2"/>
      <c r="O187" s="603"/>
      <c r="P187" s="603"/>
    </row>
    <row r="188" spans="1:49" s="602" customFormat="1" x14ac:dyDescent="0.25">
      <c r="A188" s="472" t="s">
        <v>0</v>
      </c>
      <c r="B188" s="1"/>
      <c r="C188" s="3" t="str">
        <f>IF(C168=0,"0",C173/C168)</f>
        <v>0</v>
      </c>
      <c r="D188" s="3" t="str">
        <f t="shared" ref="D188:L188" si="162">IF(D168=0,"0",D173/D168)</f>
        <v>0</v>
      </c>
      <c r="E188" s="3" t="str">
        <f t="shared" si="162"/>
        <v>0</v>
      </c>
      <c r="F188" s="3" t="str">
        <f t="shared" si="162"/>
        <v>0</v>
      </c>
      <c r="G188" s="3" t="str">
        <f t="shared" si="162"/>
        <v>0</v>
      </c>
      <c r="H188" s="3" t="str">
        <f t="shared" si="162"/>
        <v>0</v>
      </c>
      <c r="I188" s="3" t="str">
        <f t="shared" si="162"/>
        <v>0</v>
      </c>
      <c r="J188" s="3" t="str">
        <f t="shared" si="162"/>
        <v>0</v>
      </c>
      <c r="K188" s="3" t="str">
        <f t="shared" si="162"/>
        <v>0</v>
      </c>
      <c r="L188" s="3" t="str">
        <f t="shared" si="162"/>
        <v>0</v>
      </c>
      <c r="M188" s="2"/>
      <c r="N188" s="2"/>
      <c r="O188" s="603"/>
      <c r="P188" s="603"/>
    </row>
    <row r="189" spans="1:49" s="602" customFormat="1" x14ac:dyDescent="0.25">
      <c r="A189" s="472" t="s">
        <v>288</v>
      </c>
      <c r="B189" s="573"/>
      <c r="C189" s="870">
        <f t="shared" ref="C189:L189" si="163">SUM(C187:C188)</f>
        <v>0</v>
      </c>
      <c r="D189" s="870">
        <f t="shared" si="163"/>
        <v>0</v>
      </c>
      <c r="E189" s="870">
        <f t="shared" si="163"/>
        <v>0</v>
      </c>
      <c r="F189" s="870">
        <f t="shared" si="163"/>
        <v>0</v>
      </c>
      <c r="G189" s="870">
        <f t="shared" si="163"/>
        <v>0</v>
      </c>
      <c r="H189" s="870">
        <f t="shared" si="163"/>
        <v>0</v>
      </c>
      <c r="I189" s="870">
        <f t="shared" si="163"/>
        <v>0</v>
      </c>
      <c r="J189" s="870">
        <f t="shared" si="163"/>
        <v>0</v>
      </c>
      <c r="K189" s="870">
        <f t="shared" si="163"/>
        <v>0</v>
      </c>
      <c r="L189" s="870">
        <f t="shared" si="163"/>
        <v>0</v>
      </c>
      <c r="M189" s="603"/>
      <c r="N189" s="603"/>
      <c r="O189" s="603"/>
      <c r="P189" s="603"/>
    </row>
    <row r="190" spans="1:49" x14ac:dyDescent="0.25">
      <c r="M190" s="158"/>
      <c r="N190" s="158"/>
      <c r="O190" s="158"/>
      <c r="P190" s="158"/>
      <c r="AT190" s="157"/>
      <c r="AU190" s="157"/>
      <c r="AV190" s="157"/>
      <c r="AW190" s="157"/>
    </row>
    <row r="191" spans="1:49" x14ac:dyDescent="0.25">
      <c r="M191" s="158"/>
      <c r="N191" s="158"/>
      <c r="O191" s="158"/>
      <c r="P191" s="158"/>
      <c r="AT191" s="157"/>
      <c r="AU191" s="157"/>
      <c r="AV191" s="157"/>
      <c r="AW191" s="157"/>
    </row>
    <row r="192" spans="1:49" x14ac:dyDescent="0.25">
      <c r="M192" s="158"/>
      <c r="N192" s="158"/>
      <c r="O192" s="158"/>
      <c r="P192" s="158"/>
      <c r="AT192" s="157"/>
      <c r="AU192" s="157"/>
      <c r="AV192" s="157"/>
      <c r="AW192" s="157"/>
    </row>
  </sheetData>
  <sheetProtection sheet="1" insertColumns="0" insertRows="0" insertHyperlinks="0" deleteColumns="0" deleteRows="0" sort="0" autoFilter="0" pivotTables="0"/>
  <mergeCells count="399">
    <mergeCell ref="A21:A22"/>
    <mergeCell ref="E37:F37"/>
    <mergeCell ref="C24:D24"/>
    <mergeCell ref="C26:D26"/>
    <mergeCell ref="E33:F33"/>
    <mergeCell ref="E32:F32"/>
    <mergeCell ref="C34:D34"/>
    <mergeCell ref="C33:D33"/>
    <mergeCell ref="H7:O7"/>
    <mergeCell ref="H8:O8"/>
    <mergeCell ref="N21:N22"/>
    <mergeCell ref="I21:J21"/>
    <mergeCell ref="H9:O9"/>
    <mergeCell ref="H10:O10"/>
    <mergeCell ref="E30:F30"/>
    <mergeCell ref="C23:D23"/>
    <mergeCell ref="E23:F23"/>
    <mergeCell ref="E28:F28"/>
    <mergeCell ref="C31:D31"/>
    <mergeCell ref="B21:B22"/>
    <mergeCell ref="G21:G22"/>
    <mergeCell ref="C28:D28"/>
    <mergeCell ref="C30:D30"/>
    <mergeCell ref="C29:D29"/>
    <mergeCell ref="B3:E3"/>
    <mergeCell ref="B8:E8"/>
    <mergeCell ref="B9:E9"/>
    <mergeCell ref="B12:E12"/>
    <mergeCell ref="B10:E10"/>
    <mergeCell ref="B11:E11"/>
    <mergeCell ref="B4:E4"/>
    <mergeCell ref="B7:E7"/>
    <mergeCell ref="A19:AA19"/>
    <mergeCell ref="H3:O3"/>
    <mergeCell ref="H4:O4"/>
    <mergeCell ref="H5:O5"/>
    <mergeCell ref="H6:O6"/>
    <mergeCell ref="B5:E5"/>
    <mergeCell ref="B6:E6"/>
    <mergeCell ref="B13:E13"/>
    <mergeCell ref="C20:G20"/>
    <mergeCell ref="E21:F22"/>
    <mergeCell ref="C25:D25"/>
    <mergeCell ref="E26:F26"/>
    <mergeCell ref="E45:F45"/>
    <mergeCell ref="E44:F44"/>
    <mergeCell ref="E40:F40"/>
    <mergeCell ref="E39:F39"/>
    <mergeCell ref="C27:D27"/>
    <mergeCell ref="E27:F27"/>
    <mergeCell ref="E34:F34"/>
    <mergeCell ref="E35:F35"/>
    <mergeCell ref="C32:D32"/>
    <mergeCell ref="C35:D35"/>
    <mergeCell ref="C45:D45"/>
    <mergeCell ref="E41:F41"/>
    <mergeCell ref="C41:D41"/>
    <mergeCell ref="C43:D43"/>
    <mergeCell ref="E42:F42"/>
    <mergeCell ref="C42:D42"/>
    <mergeCell ref="A164:B164"/>
    <mergeCell ref="A158:B158"/>
    <mergeCell ref="B59:B60"/>
    <mergeCell ref="D110:D111"/>
    <mergeCell ref="C110:C111"/>
    <mergeCell ref="A109:B109"/>
    <mergeCell ref="A152:B152"/>
    <mergeCell ref="A150:B150"/>
    <mergeCell ref="C147:L147"/>
    <mergeCell ref="E148:F148"/>
    <mergeCell ref="B145:J145"/>
    <mergeCell ref="B141:J141"/>
    <mergeCell ref="B139:J139"/>
    <mergeCell ref="L91:N91"/>
    <mergeCell ref="A59:A60"/>
    <mergeCell ref="A90:B90"/>
    <mergeCell ref="C90:E90"/>
    <mergeCell ref="L72:M72"/>
    <mergeCell ref="C63:E63"/>
    <mergeCell ref="C64:E64"/>
    <mergeCell ref="A72:A73"/>
    <mergeCell ref="C71:G71"/>
    <mergeCell ref="H71:Q71"/>
    <mergeCell ref="O148:P148"/>
    <mergeCell ref="Y156:Z156"/>
    <mergeCell ref="O156:P156"/>
    <mergeCell ref="M156:N156"/>
    <mergeCell ref="U156:V156"/>
    <mergeCell ref="AA156:AB156"/>
    <mergeCell ref="Q156:R156"/>
    <mergeCell ref="W156:X156"/>
    <mergeCell ref="I110:K110"/>
    <mergeCell ref="B144:J144"/>
    <mergeCell ref="A156:B157"/>
    <mergeCell ref="C156:D156"/>
    <mergeCell ref="M155:AB155"/>
    <mergeCell ref="C124:S124"/>
    <mergeCell ref="G148:H148"/>
    <mergeCell ref="B142:J142"/>
    <mergeCell ref="A155:B155"/>
    <mergeCell ref="M147:AB147"/>
    <mergeCell ref="U148:V148"/>
    <mergeCell ref="A147:B147"/>
    <mergeCell ref="A148:B149"/>
    <mergeCell ref="A154:W154"/>
    <mergeCell ref="M148:N148"/>
    <mergeCell ref="W148:X148"/>
    <mergeCell ref="I148:J148"/>
    <mergeCell ref="G170:H170"/>
    <mergeCell ref="E156:F156"/>
    <mergeCell ref="F109:S109"/>
    <mergeCell ref="R84:S84"/>
    <mergeCell ref="E72:E73"/>
    <mergeCell ref="J72:K72"/>
    <mergeCell ref="Q52:R52"/>
    <mergeCell ref="C170:D170"/>
    <mergeCell ref="G156:H156"/>
    <mergeCell ref="K156:L156"/>
    <mergeCell ref="K170:L170"/>
    <mergeCell ref="I170:J170"/>
    <mergeCell ref="E170:F170"/>
    <mergeCell ref="I156:J156"/>
    <mergeCell ref="S156:T156"/>
    <mergeCell ref="H59:H60"/>
    <mergeCell ref="C91:C92"/>
    <mergeCell ref="H72:I72"/>
    <mergeCell ref="E91:E92"/>
    <mergeCell ref="C72:D72"/>
    <mergeCell ref="K52:L52"/>
    <mergeCell ref="H58:U58"/>
    <mergeCell ref="S52:T52"/>
    <mergeCell ref="U52:V52"/>
    <mergeCell ref="A168:B168"/>
    <mergeCell ref="A165:B165"/>
    <mergeCell ref="A162:B162"/>
    <mergeCell ref="A163:B163"/>
    <mergeCell ref="A166:B166"/>
    <mergeCell ref="C36:D36"/>
    <mergeCell ref="C109:E109"/>
    <mergeCell ref="D91:D92"/>
    <mergeCell ref="B110:B111"/>
    <mergeCell ref="C38:D38"/>
    <mergeCell ref="C155:L155"/>
    <mergeCell ref="F90:S90"/>
    <mergeCell ref="C65:E65"/>
    <mergeCell ref="C66:E66"/>
    <mergeCell ref="C61:E61"/>
    <mergeCell ref="C52:D52"/>
    <mergeCell ref="C69:E69"/>
    <mergeCell ref="L59:M59"/>
    <mergeCell ref="C44:D44"/>
    <mergeCell ref="C58:G58"/>
    <mergeCell ref="E52:F52"/>
    <mergeCell ref="F59:F60"/>
    <mergeCell ref="C40:D40"/>
    <mergeCell ref="A161:B161"/>
    <mergeCell ref="V20:X20"/>
    <mergeCell ref="I20:U20"/>
    <mergeCell ref="W21:X21"/>
    <mergeCell ref="R21:S21"/>
    <mergeCell ref="T21:U21"/>
    <mergeCell ref="V21:V22"/>
    <mergeCell ref="O21:P21"/>
    <mergeCell ref="K21:K22"/>
    <mergeCell ref="Y20:AA20"/>
    <mergeCell ref="Q21:Q22"/>
    <mergeCell ref="L21:M21"/>
    <mergeCell ref="Y21:Y22"/>
    <mergeCell ref="O47:P47"/>
    <mergeCell ref="G52:H52"/>
    <mergeCell ref="K47:L47"/>
    <mergeCell ref="M52:N52"/>
    <mergeCell ref="O52:P52"/>
    <mergeCell ref="I47:J47"/>
    <mergeCell ref="H21:H22"/>
    <mergeCell ref="E31:F31"/>
    <mergeCell ref="C37:D37"/>
    <mergeCell ref="I52:J52"/>
    <mergeCell ref="E47:F47"/>
    <mergeCell ref="E36:F36"/>
    <mergeCell ref="E38:F38"/>
    <mergeCell ref="C39:D39"/>
    <mergeCell ref="C21:D22"/>
    <mergeCell ref="E25:F25"/>
    <mergeCell ref="E29:F29"/>
    <mergeCell ref="E24:F24"/>
    <mergeCell ref="A153:B153"/>
    <mergeCell ref="A137:J137"/>
    <mergeCell ref="E43:F43"/>
    <mergeCell ref="C47:D47"/>
    <mergeCell ref="T125:T126"/>
    <mergeCell ref="A125:A126"/>
    <mergeCell ref="R125:S125"/>
    <mergeCell ref="C125:C126"/>
    <mergeCell ref="L125:N125"/>
    <mergeCell ref="E125:E126"/>
    <mergeCell ref="B125:B126"/>
    <mergeCell ref="F125:H125"/>
    <mergeCell ref="M47:N47"/>
    <mergeCell ref="G47:H47"/>
    <mergeCell ref="A47:B47"/>
    <mergeCell ref="A48:B48"/>
    <mergeCell ref="A58:B58"/>
    <mergeCell ref="A51:B51"/>
    <mergeCell ref="A52:B53"/>
    <mergeCell ref="I91:K91"/>
    <mergeCell ref="D107:E107"/>
    <mergeCell ref="B138:J138"/>
    <mergeCell ref="C148:D148"/>
    <mergeCell ref="B72:B73"/>
    <mergeCell ref="Y148:Z148"/>
    <mergeCell ref="E110:E111"/>
    <mergeCell ref="F110:H110"/>
    <mergeCell ref="AF110:AF111"/>
    <mergeCell ref="AI124:AK124"/>
    <mergeCell ref="Z124:AB124"/>
    <mergeCell ref="AF124:AH124"/>
    <mergeCell ref="AL124:AN124"/>
    <mergeCell ref="Q148:R148"/>
    <mergeCell ref="S148:T148"/>
    <mergeCell ref="AA148:AB148"/>
    <mergeCell ref="W124:Y124"/>
    <mergeCell ref="AF125:AF126"/>
    <mergeCell ref="B140:J140"/>
    <mergeCell ref="W125:W126"/>
    <mergeCell ref="V137:W137"/>
    <mergeCell ref="B143:J143"/>
    <mergeCell ref="T124:V124"/>
    <mergeCell ref="O110:Q110"/>
    <mergeCell ref="I125:K125"/>
    <mergeCell ref="O125:Q125"/>
    <mergeCell ref="A124:B124"/>
    <mergeCell ref="K148:L148"/>
    <mergeCell ref="D125:D126"/>
    <mergeCell ref="AI59:AJ59"/>
    <mergeCell ref="R91:S91"/>
    <mergeCell ref="W110:W111"/>
    <mergeCell ref="O91:Q91"/>
    <mergeCell ref="L110:N110"/>
    <mergeCell ref="W109:Y109"/>
    <mergeCell ref="Z109:AB109"/>
    <mergeCell ref="T91:T92"/>
    <mergeCell ref="F91:H91"/>
    <mergeCell ref="T110:T111"/>
    <mergeCell ref="R59:S59"/>
    <mergeCell ref="AB59:AB60"/>
    <mergeCell ref="R110:S110"/>
    <mergeCell ref="O59:P59"/>
    <mergeCell ref="G59:G60"/>
    <mergeCell ref="AN137:AP137"/>
    <mergeCell ref="AK137:AM137"/>
    <mergeCell ref="AE137:AG137"/>
    <mergeCell ref="AF91:AF92"/>
    <mergeCell ref="AC124:AE124"/>
    <mergeCell ref="AI110:AI111"/>
    <mergeCell ref="AI109:AK109"/>
    <mergeCell ref="AF109:AH109"/>
    <mergeCell ref="AC110:AC111"/>
    <mergeCell ref="AC109:AE109"/>
    <mergeCell ref="AC91:AC92"/>
    <mergeCell ref="AB137:AD137"/>
    <mergeCell ref="AH137:AJ137"/>
    <mergeCell ref="AI125:AI126"/>
    <mergeCell ref="AL125:AL126"/>
    <mergeCell ref="AC125:AC126"/>
    <mergeCell ref="AL91:AL92"/>
    <mergeCell ref="AO124:AP124"/>
    <mergeCell ref="V58:X58"/>
    <mergeCell ref="Z59:AA59"/>
    <mergeCell ref="W47:X47"/>
    <mergeCell ref="Y137:AA137"/>
    <mergeCell ref="Z125:Z126"/>
    <mergeCell ref="AF90:AH90"/>
    <mergeCell ref="W90:Y90"/>
    <mergeCell ref="Z91:Z92"/>
    <mergeCell ref="Z110:Z111"/>
    <mergeCell ref="AH59:AH60"/>
    <mergeCell ref="V71:X71"/>
    <mergeCell ref="AB84:AC84"/>
    <mergeCell ref="AD84:AE84"/>
    <mergeCell ref="V84:W84"/>
    <mergeCell ref="X84:Y84"/>
    <mergeCell ref="W91:W92"/>
    <mergeCell ref="T90:V90"/>
    <mergeCell ref="T84:U84"/>
    <mergeCell ref="T109:V109"/>
    <mergeCell ref="AF84:AG84"/>
    <mergeCell ref="AA47:AB47"/>
    <mergeCell ref="C68:E68"/>
    <mergeCell ref="N72:O72"/>
    <mergeCell ref="P72:Q72"/>
    <mergeCell ref="C67:E67"/>
    <mergeCell ref="C62:E62"/>
    <mergeCell ref="C59:E60"/>
    <mergeCell ref="I59:J59"/>
    <mergeCell ref="K59:K60"/>
    <mergeCell ref="Q59:Q60"/>
    <mergeCell ref="N59:N60"/>
    <mergeCell ref="AE21:AE22"/>
    <mergeCell ref="Z21:AA21"/>
    <mergeCell ref="AH20:AJ20"/>
    <mergeCell ref="AB21:AB22"/>
    <mergeCell ref="AE20:AG20"/>
    <mergeCell ref="AB20:AD20"/>
    <mergeCell ref="AF21:AG21"/>
    <mergeCell ref="A71:B71"/>
    <mergeCell ref="S47:T47"/>
    <mergeCell ref="Q47:R47"/>
    <mergeCell ref="AA52:AB52"/>
    <mergeCell ref="AF59:AG59"/>
    <mergeCell ref="AE59:AE60"/>
    <mergeCell ref="T59:U59"/>
    <mergeCell ref="Y58:AA58"/>
    <mergeCell ref="Y52:Z52"/>
    <mergeCell ref="W59:X59"/>
    <mergeCell ref="U47:V47"/>
    <mergeCell ref="AB58:AD58"/>
    <mergeCell ref="W52:X52"/>
    <mergeCell ref="Y59:Y60"/>
    <mergeCell ref="AC59:AD59"/>
    <mergeCell ref="V59:V60"/>
    <mergeCell ref="AI21:AJ21"/>
    <mergeCell ref="AC21:AD21"/>
    <mergeCell ref="AH21:AH22"/>
    <mergeCell ref="AQ93:AR93"/>
    <mergeCell ref="Y71:AA71"/>
    <mergeCell ref="AC90:AE90"/>
    <mergeCell ref="Z84:AA84"/>
    <mergeCell ref="Z90:AB90"/>
    <mergeCell ref="AK85:AL85"/>
    <mergeCell ref="AB71:AD71"/>
    <mergeCell ref="AL90:AN90"/>
    <mergeCell ref="AI91:AI92"/>
    <mergeCell ref="AQ90:AR92"/>
    <mergeCell ref="AN85:AO85"/>
    <mergeCell ref="AE71:AG71"/>
    <mergeCell ref="AH58:AJ58"/>
    <mergeCell ref="AO90:AP90"/>
    <mergeCell ref="AH71:AJ71"/>
    <mergeCell ref="AK71:AM71"/>
    <mergeCell ref="AN59:AN60"/>
    <mergeCell ref="AN71:AP71"/>
    <mergeCell ref="AI90:AK90"/>
    <mergeCell ref="AE58:AG58"/>
    <mergeCell ref="Y47:Z47"/>
    <mergeCell ref="AQ71:AQ72"/>
    <mergeCell ref="AK20:AM20"/>
    <mergeCell ref="AN20:AP20"/>
    <mergeCell ref="AL21:AM21"/>
    <mergeCell ref="AK59:AK60"/>
    <mergeCell ref="AN21:AN22"/>
    <mergeCell ref="AK21:AK22"/>
    <mergeCell ref="AS20:AS22"/>
    <mergeCell ref="AS58:AS60"/>
    <mergeCell ref="AQ20:AR20"/>
    <mergeCell ref="AN58:AP58"/>
    <mergeCell ref="AO59:AP59"/>
    <mergeCell ref="AO21:AP21"/>
    <mergeCell ref="AQ58:AR59"/>
    <mergeCell ref="AK58:AM58"/>
    <mergeCell ref="AL59:AM59"/>
    <mergeCell ref="AQ94:AR94"/>
    <mergeCell ref="AQ107:AR107"/>
    <mergeCell ref="AQ105:AR105"/>
    <mergeCell ref="AQ95:AR95"/>
    <mergeCell ref="AO109:AP109"/>
    <mergeCell ref="AL110:AL111"/>
    <mergeCell ref="AL109:AN109"/>
    <mergeCell ref="AQ96:AR96"/>
    <mergeCell ref="AQ99:AR99"/>
    <mergeCell ref="AQ97:AR97"/>
    <mergeCell ref="AQ98:AR98"/>
    <mergeCell ref="AQ100:AR100"/>
    <mergeCell ref="AQ109:AR111"/>
    <mergeCell ref="AQ103:AR103"/>
    <mergeCell ref="AQ104:AR104"/>
    <mergeCell ref="AQ101:AR101"/>
    <mergeCell ref="AQ102:AR102"/>
    <mergeCell ref="AQ121:AR121"/>
    <mergeCell ref="AQ119:AR119"/>
    <mergeCell ref="AQ120:AR120"/>
    <mergeCell ref="AQ118:AR118"/>
    <mergeCell ref="AQ124:AR126"/>
    <mergeCell ref="AQ106:AR106"/>
    <mergeCell ref="AQ117:AR117"/>
    <mergeCell ref="AQ114:AR114"/>
    <mergeCell ref="AQ134:AR134"/>
    <mergeCell ref="AQ133:AR133"/>
    <mergeCell ref="AQ132:AR132"/>
    <mergeCell ref="AQ131:AR131"/>
    <mergeCell ref="AQ112:AR112"/>
    <mergeCell ref="AQ113:AR113"/>
    <mergeCell ref="AQ115:AR115"/>
    <mergeCell ref="AQ116:AR116"/>
    <mergeCell ref="AQ127:AR127"/>
    <mergeCell ref="AQ130:AR130"/>
    <mergeCell ref="AQ129:AR129"/>
    <mergeCell ref="AQ122:AR122"/>
    <mergeCell ref="AQ128:AR128"/>
  </mergeCells>
  <phoneticPr fontId="0" type="noConversion"/>
  <dataValidations count="3">
    <dataValidation type="list" allowBlank="1" showInputMessage="1" showErrorMessage="1" sqref="C23:C44">
      <formula1>$AT$21:$AT$25</formula1>
    </dataValidation>
    <dataValidation type="list" allowBlank="1" showInputMessage="1" showErrorMessage="1" sqref="E23:E44">
      <formula1>$AU$21:$AU$25</formula1>
    </dataValidation>
    <dataValidation type="list" allowBlank="1" showInputMessage="1" showErrorMessage="1" sqref="A174:A182">
      <formula1>$AT$174:$AT$178</formula1>
    </dataValidation>
  </dataValidations>
  <pageMargins left="0.78740157480314965" right="0.78740157480314965" top="0.98425196850393704" bottom="0.98425196850393704" header="0" footer="0"/>
  <pageSetup paperSize="9" scale="16" fitToHeight="2" orientation="landscape" r:id="rId1"/>
  <headerFooter alignWithMargins="0">
    <oddFooter>&amp;LVers.1_11.12.2014</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BA192"/>
  <sheetViews>
    <sheetView showGridLines="0" zoomScaleNormal="85" workbookViewId="0"/>
  </sheetViews>
  <sheetFormatPr defaultColWidth="9.140625" defaultRowHeight="12.75" x14ac:dyDescent="0.25"/>
  <cols>
    <col min="1" max="1" width="32.140625" style="157" customWidth="1"/>
    <col min="2" max="2" width="68" style="157" customWidth="1"/>
    <col min="3" max="3" width="17.42578125" style="157" customWidth="1"/>
    <col min="4" max="4" width="14.28515625" style="157" customWidth="1"/>
    <col min="5" max="5" width="14.7109375" style="157" customWidth="1"/>
    <col min="6" max="6" width="12" style="157" customWidth="1"/>
    <col min="7" max="7" width="15.5703125" style="157" customWidth="1"/>
    <col min="8" max="8" width="14.5703125" style="157" customWidth="1"/>
    <col min="9" max="9" width="12.140625" style="157" customWidth="1"/>
    <col min="10" max="10" width="11.7109375" style="157" customWidth="1"/>
    <col min="11" max="11" width="12.5703125" style="157" customWidth="1"/>
    <col min="12" max="12" width="11" style="157" customWidth="1"/>
    <col min="13" max="13" width="12.42578125" style="157" customWidth="1"/>
    <col min="14" max="14" width="13.42578125" style="157" customWidth="1"/>
    <col min="15" max="15" width="12.140625" style="157" customWidth="1"/>
    <col min="16" max="16" width="11.28515625" style="157" customWidth="1"/>
    <col min="17" max="17" width="10.42578125" style="157" customWidth="1"/>
    <col min="18" max="18" width="12.42578125" style="157" customWidth="1"/>
    <col min="19" max="19" width="13" style="157" customWidth="1"/>
    <col min="20" max="20" width="14.5703125" style="157" customWidth="1"/>
    <col min="21" max="21" width="12.5703125" style="157" customWidth="1"/>
    <col min="22" max="22" width="15.85546875" style="157" customWidth="1"/>
    <col min="23" max="23" width="13.42578125" style="157" customWidth="1"/>
    <col min="24" max="24" width="12.42578125" style="157" customWidth="1"/>
    <col min="25" max="25" width="15.140625" style="157" customWidth="1"/>
    <col min="26" max="26" width="14.28515625" style="157" customWidth="1"/>
    <col min="27" max="27" width="13.140625" style="157" customWidth="1"/>
    <col min="28" max="28" width="14.28515625" style="157" customWidth="1"/>
    <col min="29" max="29" width="14.140625" style="157" customWidth="1"/>
    <col min="30" max="30" width="13.140625" style="157" customWidth="1"/>
    <col min="31" max="31" width="14.140625" style="157" customWidth="1"/>
    <col min="32" max="32" width="14.5703125" style="157" customWidth="1"/>
    <col min="33" max="33" width="13.140625" style="157" customWidth="1"/>
    <col min="34" max="34" width="14.28515625" style="157" customWidth="1"/>
    <col min="35" max="35" width="13.85546875" style="157" customWidth="1"/>
    <col min="36" max="36" width="13.140625" style="157" customWidth="1"/>
    <col min="37" max="37" width="14.140625" style="157" customWidth="1"/>
    <col min="38" max="39" width="13.140625" style="157" customWidth="1"/>
    <col min="40" max="40" width="13.85546875" style="157" customWidth="1"/>
    <col min="41" max="42" width="13.140625" style="157" customWidth="1"/>
    <col min="43" max="43" width="14.28515625" style="157" customWidth="1"/>
    <col min="44" max="44" width="13.85546875" style="157" customWidth="1"/>
    <col min="45" max="45" width="28.140625" style="157" customWidth="1"/>
    <col min="46" max="46" width="18.85546875" style="158" hidden="1" customWidth="1"/>
    <col min="47" max="47" width="19.5703125" style="158" hidden="1" customWidth="1"/>
    <col min="48" max="49" width="14.85546875" style="158" customWidth="1"/>
    <col min="50" max="51" width="14.85546875" style="157" customWidth="1"/>
    <col min="52" max="16384" width="9.140625" style="157"/>
  </cols>
  <sheetData>
    <row r="1" spans="1:49" ht="15.75" x14ac:dyDescent="0.25">
      <c r="A1" s="407" t="s">
        <v>301</v>
      </c>
      <c r="AT1" s="157"/>
      <c r="AU1" s="157"/>
      <c r="AV1" s="157"/>
      <c r="AW1" s="157"/>
    </row>
    <row r="2" spans="1:49" ht="13.5" thickBot="1" x14ac:dyDescent="0.3">
      <c r="A2" s="832"/>
      <c r="AT2" s="157"/>
      <c r="AU2" s="157"/>
      <c r="AV2" s="157"/>
      <c r="AW2" s="157"/>
    </row>
    <row r="3" spans="1:49" x14ac:dyDescent="0.2">
      <c r="A3" s="32" t="s">
        <v>111</v>
      </c>
      <c r="B3" s="1293">
        <f>Übersicht!B4</f>
        <v>0</v>
      </c>
      <c r="C3" s="1294"/>
      <c r="D3" s="1294"/>
      <c r="E3" s="1295"/>
      <c r="F3" s="182"/>
      <c r="G3" s="186" t="s">
        <v>110</v>
      </c>
      <c r="H3" s="1300" t="s">
        <v>109</v>
      </c>
      <c r="I3" s="1300"/>
      <c r="J3" s="1300"/>
      <c r="K3" s="1300"/>
      <c r="L3" s="1301"/>
      <c r="M3" s="1301"/>
      <c r="N3" s="1301"/>
      <c r="O3" s="1301"/>
      <c r="P3" s="725" t="s">
        <v>108</v>
      </c>
      <c r="S3" s="69"/>
      <c r="T3" s="69"/>
      <c r="U3" s="69"/>
      <c r="V3" s="69"/>
      <c r="AT3" s="157"/>
      <c r="AU3" s="157"/>
      <c r="AV3" s="157"/>
      <c r="AW3" s="157"/>
    </row>
    <row r="4" spans="1:49" x14ac:dyDescent="0.2">
      <c r="A4" s="175" t="s">
        <v>107</v>
      </c>
      <c r="B4" s="1282"/>
      <c r="C4" s="1196"/>
      <c r="D4" s="1196"/>
      <c r="E4" s="1233"/>
      <c r="F4" s="182"/>
      <c r="G4" s="184" t="s">
        <v>26</v>
      </c>
      <c r="H4" s="1302" t="s">
        <v>284</v>
      </c>
      <c r="I4" s="1302"/>
      <c r="J4" s="1302"/>
      <c r="K4" s="1302"/>
      <c r="L4" s="1303"/>
      <c r="M4" s="1303"/>
      <c r="N4" s="1303"/>
      <c r="O4" s="1303"/>
      <c r="P4" s="726"/>
      <c r="S4" s="552"/>
      <c r="T4" s="552"/>
      <c r="U4" s="552"/>
      <c r="V4" s="552"/>
      <c r="AT4" s="157"/>
      <c r="AU4" s="157"/>
      <c r="AV4" s="157"/>
      <c r="AW4" s="157"/>
    </row>
    <row r="5" spans="1:49" x14ac:dyDescent="0.2">
      <c r="A5" s="175" t="s">
        <v>106</v>
      </c>
      <c r="B5" s="1282"/>
      <c r="C5" s="1196"/>
      <c r="D5" s="1196"/>
      <c r="E5" s="1233"/>
      <c r="F5" s="182"/>
      <c r="G5" s="184" t="s">
        <v>25</v>
      </c>
      <c r="H5" s="1304" t="s">
        <v>105</v>
      </c>
      <c r="I5" s="1304"/>
      <c r="J5" s="1304"/>
      <c r="K5" s="1304"/>
      <c r="L5" s="1305"/>
      <c r="M5" s="1305"/>
      <c r="N5" s="1305"/>
      <c r="O5" s="1305"/>
      <c r="P5" s="726"/>
      <c r="S5" s="552"/>
      <c r="T5" s="552"/>
      <c r="U5" s="552"/>
      <c r="V5" s="552"/>
      <c r="AT5" s="157"/>
      <c r="AU5" s="157"/>
      <c r="AV5" s="157"/>
      <c r="AW5" s="157"/>
    </row>
    <row r="6" spans="1:49" x14ac:dyDescent="0.2">
      <c r="A6" s="175" t="s">
        <v>319</v>
      </c>
      <c r="B6" s="1281"/>
      <c r="C6" s="1196"/>
      <c r="D6" s="1196"/>
      <c r="E6" s="1233"/>
      <c r="F6" s="182"/>
      <c r="G6" s="184" t="s">
        <v>24</v>
      </c>
      <c r="H6" s="1296">
        <f>Übersicht!B16</f>
        <v>0</v>
      </c>
      <c r="I6" s="1296"/>
      <c r="J6" s="1296"/>
      <c r="K6" s="1296"/>
      <c r="L6" s="1297"/>
      <c r="M6" s="1297"/>
      <c r="N6" s="1297"/>
      <c r="O6" s="1297"/>
      <c r="P6" s="726"/>
      <c r="S6" s="552"/>
      <c r="T6" s="552"/>
      <c r="U6" s="552"/>
      <c r="V6" s="552"/>
      <c r="AT6" s="157"/>
      <c r="AU6" s="157"/>
      <c r="AV6" s="157"/>
      <c r="AW6" s="157"/>
    </row>
    <row r="7" spans="1:49" x14ac:dyDescent="0.2">
      <c r="A7" s="175" t="s">
        <v>104</v>
      </c>
      <c r="B7" s="1282"/>
      <c r="C7" s="1196"/>
      <c r="D7" s="1196"/>
      <c r="E7" s="1233"/>
      <c r="F7" s="182"/>
      <c r="G7" s="184" t="s">
        <v>23</v>
      </c>
      <c r="H7" s="1296">
        <f>Übersicht!B17</f>
        <v>0</v>
      </c>
      <c r="I7" s="1296"/>
      <c r="J7" s="1296"/>
      <c r="K7" s="1296"/>
      <c r="L7" s="1297"/>
      <c r="M7" s="1297"/>
      <c r="N7" s="1297"/>
      <c r="O7" s="1297"/>
      <c r="P7" s="726"/>
      <c r="S7" s="552"/>
      <c r="T7" s="552"/>
      <c r="U7" s="552"/>
      <c r="V7" s="552"/>
      <c r="AT7" s="157"/>
      <c r="AU7" s="157"/>
      <c r="AV7" s="157"/>
      <c r="AW7" s="157"/>
    </row>
    <row r="8" spans="1:49" x14ac:dyDescent="0.2">
      <c r="A8" s="175" t="s">
        <v>103</v>
      </c>
      <c r="B8" s="1282"/>
      <c r="C8" s="1196"/>
      <c r="D8" s="1196"/>
      <c r="E8" s="1233"/>
      <c r="F8" s="182"/>
      <c r="G8" s="184" t="s">
        <v>22</v>
      </c>
      <c r="H8" s="1296">
        <f>Übersicht!B18</f>
        <v>0</v>
      </c>
      <c r="I8" s="1296"/>
      <c r="J8" s="1296"/>
      <c r="K8" s="1296"/>
      <c r="L8" s="1297"/>
      <c r="M8" s="1297"/>
      <c r="N8" s="1297"/>
      <c r="O8" s="1297"/>
      <c r="P8" s="726"/>
      <c r="S8" s="552"/>
      <c r="T8" s="552"/>
      <c r="U8" s="552"/>
      <c r="V8" s="552"/>
      <c r="AT8" s="157"/>
      <c r="AU8" s="157"/>
      <c r="AV8" s="157"/>
      <c r="AW8" s="157"/>
    </row>
    <row r="9" spans="1:49" x14ac:dyDescent="0.2">
      <c r="A9" s="175" t="s">
        <v>102</v>
      </c>
      <c r="B9" s="1282"/>
      <c r="C9" s="1196"/>
      <c r="D9" s="1196"/>
      <c r="E9" s="1233"/>
      <c r="F9" s="182"/>
      <c r="G9" s="184" t="s">
        <v>21</v>
      </c>
      <c r="H9" s="1296">
        <f>Übersicht!B19</f>
        <v>0</v>
      </c>
      <c r="I9" s="1296"/>
      <c r="J9" s="1296"/>
      <c r="K9" s="1296"/>
      <c r="L9" s="1297"/>
      <c r="M9" s="1297"/>
      <c r="N9" s="1297"/>
      <c r="O9" s="1297"/>
      <c r="P9" s="726"/>
      <c r="S9" s="552"/>
      <c r="T9" s="552"/>
      <c r="U9" s="552"/>
      <c r="V9" s="552"/>
      <c r="AT9" s="157"/>
      <c r="AU9" s="157"/>
      <c r="AV9" s="157"/>
      <c r="AW9" s="157"/>
    </row>
    <row r="10" spans="1:49" ht="13.5" thickBot="1" x14ac:dyDescent="0.25">
      <c r="A10" s="175" t="s">
        <v>101</v>
      </c>
      <c r="B10" s="1282"/>
      <c r="C10" s="1196"/>
      <c r="D10" s="1196"/>
      <c r="E10" s="1233"/>
      <c r="F10" s="182"/>
      <c r="G10" s="183" t="s">
        <v>20</v>
      </c>
      <c r="H10" s="1298">
        <f>Übersicht!B20</f>
        <v>0</v>
      </c>
      <c r="I10" s="1298"/>
      <c r="J10" s="1298"/>
      <c r="K10" s="1298"/>
      <c r="L10" s="1299"/>
      <c r="M10" s="1299"/>
      <c r="N10" s="1299"/>
      <c r="O10" s="1299"/>
      <c r="P10" s="727"/>
      <c r="S10" s="552"/>
      <c r="T10" s="552"/>
      <c r="U10" s="552"/>
      <c r="V10" s="552"/>
      <c r="AT10" s="157"/>
      <c r="AU10" s="157"/>
      <c r="AV10" s="157"/>
      <c r="AW10" s="157"/>
    </row>
    <row r="11" spans="1:49" x14ac:dyDescent="0.25">
      <c r="A11" s="175" t="s">
        <v>100</v>
      </c>
      <c r="B11" s="1282"/>
      <c r="C11" s="1196"/>
      <c r="D11" s="1196"/>
      <c r="E11" s="1233"/>
      <c r="F11" s="182"/>
      <c r="G11" s="182"/>
      <c r="H11" s="182"/>
      <c r="I11" s="182"/>
      <c r="J11" s="182"/>
      <c r="K11" s="182"/>
      <c r="L11" s="158"/>
      <c r="M11" s="158"/>
      <c r="N11" s="158"/>
      <c r="O11" s="553"/>
      <c r="P11" s="553"/>
      <c r="Q11" s="158"/>
      <c r="R11" s="158"/>
      <c r="S11" s="158"/>
      <c r="AT11" s="157"/>
      <c r="AU11" s="157"/>
      <c r="AV11" s="157"/>
      <c r="AW11" s="157"/>
    </row>
    <row r="12" spans="1:49" x14ac:dyDescent="0.25">
      <c r="A12" s="175" t="s">
        <v>99</v>
      </c>
      <c r="B12" s="1284"/>
      <c r="C12" s="1285"/>
      <c r="D12" s="1285"/>
      <c r="E12" s="1286"/>
      <c r="F12" s="178"/>
      <c r="G12" s="178"/>
      <c r="H12" s="178"/>
      <c r="I12" s="178"/>
      <c r="J12" s="178"/>
      <c r="K12" s="178"/>
      <c r="L12" s="158"/>
      <c r="M12" s="158"/>
      <c r="N12" s="158"/>
      <c r="O12" s="553"/>
      <c r="P12" s="553"/>
      <c r="Q12" s="158"/>
      <c r="R12" s="158"/>
      <c r="S12" s="158"/>
      <c r="AT12" s="157"/>
      <c r="AU12" s="157"/>
      <c r="AV12" s="157"/>
      <c r="AW12" s="157"/>
    </row>
    <row r="13" spans="1:49" x14ac:dyDescent="0.2">
      <c r="A13" s="175" t="s">
        <v>98</v>
      </c>
      <c r="B13" s="1288" t="str">
        <f>B173</f>
        <v>0</v>
      </c>
      <c r="C13" s="1289"/>
      <c r="D13" s="1289"/>
      <c r="E13" s="1290"/>
      <c r="F13" s="178"/>
      <c r="G13" s="178"/>
      <c r="H13" s="178"/>
      <c r="I13" s="178"/>
      <c r="J13" s="178"/>
      <c r="K13" s="178"/>
      <c r="L13" s="158"/>
      <c r="M13" s="158"/>
      <c r="N13" s="158"/>
      <c r="O13" s="553"/>
      <c r="P13" s="553"/>
      <c r="Q13" s="158"/>
      <c r="R13" s="158"/>
      <c r="S13" s="158"/>
      <c r="AT13" s="157"/>
      <c r="AU13" s="157"/>
      <c r="AV13" s="157"/>
      <c r="AW13" s="157"/>
    </row>
    <row r="14" spans="1:49" x14ac:dyDescent="0.25">
      <c r="A14" s="175" t="s">
        <v>97</v>
      </c>
      <c r="B14" s="181"/>
      <c r="C14" s="873">
        <v>7.45</v>
      </c>
      <c r="D14" s="180" t="s">
        <v>9</v>
      </c>
      <c r="E14" s="179" t="s">
        <v>34</v>
      </c>
      <c r="F14" s="178"/>
      <c r="G14" s="178"/>
      <c r="H14" s="178"/>
      <c r="I14" s="178"/>
      <c r="J14" s="178"/>
      <c r="K14" s="178"/>
      <c r="L14" s="158"/>
      <c r="M14" s="158"/>
      <c r="N14" s="158"/>
      <c r="O14" s="553"/>
      <c r="P14" s="553"/>
      <c r="Q14" s="158"/>
      <c r="R14" s="158"/>
      <c r="S14" s="158"/>
      <c r="AT14" s="157"/>
      <c r="AU14" s="157"/>
      <c r="AV14" s="157"/>
      <c r="AW14" s="157"/>
    </row>
    <row r="15" spans="1:49" x14ac:dyDescent="0.25">
      <c r="A15" s="175" t="s">
        <v>89</v>
      </c>
      <c r="B15" s="177"/>
      <c r="C15" s="173"/>
      <c r="D15" s="176">
        <f>K168</f>
        <v>0</v>
      </c>
      <c r="E15" s="163">
        <f>D15/$C$14</f>
        <v>0</v>
      </c>
      <c r="F15" s="167"/>
      <c r="G15" s="167"/>
      <c r="H15" s="167"/>
      <c r="I15" s="167"/>
      <c r="J15" s="167"/>
      <c r="K15" s="167"/>
      <c r="L15" s="158"/>
      <c r="M15" s="158"/>
      <c r="N15" s="158"/>
      <c r="O15" s="553"/>
      <c r="P15" s="553"/>
      <c r="Q15" s="158"/>
      <c r="R15" s="158"/>
      <c r="S15" s="158"/>
      <c r="AT15" s="157"/>
      <c r="AU15" s="157"/>
      <c r="AV15" s="157"/>
      <c r="AW15" s="157"/>
    </row>
    <row r="16" spans="1:49" x14ac:dyDescent="0.25">
      <c r="A16" s="175" t="s">
        <v>96</v>
      </c>
      <c r="B16" s="174"/>
      <c r="C16" s="173"/>
      <c r="D16" s="172">
        <f>K172</f>
        <v>0</v>
      </c>
      <c r="E16" s="163">
        <f>D16/$C$14</f>
        <v>0</v>
      </c>
      <c r="F16" s="167"/>
      <c r="G16" s="167"/>
      <c r="H16" s="167"/>
      <c r="I16" s="167"/>
      <c r="J16" s="167"/>
      <c r="K16" s="167"/>
      <c r="L16" s="158"/>
      <c r="M16" s="158"/>
      <c r="N16" s="158"/>
      <c r="O16" s="553"/>
      <c r="P16" s="553"/>
      <c r="Q16" s="158"/>
      <c r="R16" s="158"/>
      <c r="S16" s="158"/>
      <c r="AT16" s="157"/>
      <c r="AU16" s="157"/>
      <c r="AV16" s="157"/>
      <c r="AW16" s="157"/>
    </row>
    <row r="17" spans="1:49" x14ac:dyDescent="0.25">
      <c r="A17" s="171" t="s">
        <v>95</v>
      </c>
      <c r="B17" s="170"/>
      <c r="C17" s="169"/>
      <c r="D17" s="168">
        <f>K173</f>
        <v>0</v>
      </c>
      <c r="E17" s="163">
        <f>D17/$C$14</f>
        <v>0</v>
      </c>
      <c r="F17" s="167"/>
      <c r="G17" s="167"/>
      <c r="H17" s="167"/>
      <c r="I17" s="167"/>
      <c r="J17" s="167"/>
      <c r="K17" s="167"/>
      <c r="L17" s="158"/>
      <c r="M17" s="158"/>
      <c r="N17" s="158"/>
      <c r="O17" s="553"/>
      <c r="P17" s="553"/>
      <c r="Q17" s="158"/>
      <c r="R17" s="158"/>
      <c r="S17" s="158"/>
      <c r="AT17" s="157"/>
      <c r="AU17" s="157"/>
      <c r="AV17" s="157"/>
      <c r="AW17" s="157"/>
    </row>
    <row r="18" spans="1:49" ht="13.5" thickBot="1" x14ac:dyDescent="0.3">
      <c r="A18" s="166" t="s">
        <v>307</v>
      </c>
      <c r="B18" s="165"/>
      <c r="C18" s="164"/>
      <c r="D18" s="554">
        <f>K183</f>
        <v>0</v>
      </c>
      <c r="E18" s="827">
        <f>D18/$C$14</f>
        <v>0</v>
      </c>
      <c r="N18" s="555"/>
      <c r="AT18" s="157"/>
      <c r="AU18" s="157"/>
      <c r="AV18" s="157"/>
      <c r="AW18" s="157"/>
    </row>
    <row r="19" spans="1:49" ht="13.5" thickBot="1" x14ac:dyDescent="0.3">
      <c r="A19" s="1291"/>
      <c r="B19" s="1291"/>
      <c r="C19" s="1291"/>
      <c r="D19" s="1291"/>
      <c r="E19" s="1291"/>
      <c r="F19" s="1291"/>
      <c r="G19" s="1291"/>
      <c r="H19" s="1291"/>
      <c r="I19" s="1291"/>
      <c r="J19" s="1291"/>
      <c r="K19" s="1291"/>
      <c r="L19" s="1291"/>
      <c r="M19" s="1291"/>
      <c r="N19" s="1291"/>
      <c r="O19" s="1291"/>
      <c r="P19" s="1291"/>
      <c r="Q19" s="1291"/>
      <c r="R19" s="1291"/>
      <c r="S19" s="1291"/>
      <c r="T19" s="1291"/>
      <c r="U19" s="1291"/>
      <c r="V19" s="1291"/>
      <c r="W19" s="1291"/>
      <c r="X19" s="1291"/>
      <c r="Y19" s="1291"/>
      <c r="Z19" s="1291"/>
      <c r="AA19" s="1291"/>
    </row>
    <row r="20" spans="1:49" x14ac:dyDescent="0.25">
      <c r="A20" s="162" t="s">
        <v>320</v>
      </c>
      <c r="B20" s="816"/>
      <c r="C20" s="1161" t="s">
        <v>51</v>
      </c>
      <c r="D20" s="1162"/>
      <c r="E20" s="1162"/>
      <c r="F20" s="1162"/>
      <c r="G20" s="1163"/>
      <c r="H20" s="556"/>
      <c r="I20" s="999" t="s">
        <v>28</v>
      </c>
      <c r="J20" s="1162"/>
      <c r="K20" s="1162"/>
      <c r="L20" s="1162"/>
      <c r="M20" s="1162"/>
      <c r="N20" s="1162"/>
      <c r="O20" s="1162"/>
      <c r="P20" s="1162"/>
      <c r="Q20" s="1162"/>
      <c r="R20" s="1162"/>
      <c r="S20" s="1162"/>
      <c r="T20" s="1162"/>
      <c r="U20" s="1242"/>
      <c r="V20" s="1164" t="s">
        <v>299</v>
      </c>
      <c r="W20" s="968"/>
      <c r="X20" s="968"/>
      <c r="Y20" s="1132" t="s">
        <v>46</v>
      </c>
      <c r="Z20" s="1132"/>
      <c r="AA20" s="1132"/>
      <c r="AB20" s="1132" t="s">
        <v>45</v>
      </c>
      <c r="AC20" s="1132"/>
      <c r="AD20" s="1132"/>
      <c r="AE20" s="1132" t="s">
        <v>44</v>
      </c>
      <c r="AF20" s="1132"/>
      <c r="AG20" s="1132"/>
      <c r="AH20" s="1132" t="s">
        <v>43</v>
      </c>
      <c r="AI20" s="1132"/>
      <c r="AJ20" s="1132"/>
      <c r="AK20" s="1132" t="s">
        <v>42</v>
      </c>
      <c r="AL20" s="1132"/>
      <c r="AM20" s="1132"/>
      <c r="AN20" s="1132" t="s">
        <v>41</v>
      </c>
      <c r="AO20" s="1132"/>
      <c r="AP20" s="1132"/>
      <c r="AQ20" s="1113" t="s">
        <v>30</v>
      </c>
      <c r="AR20" s="1154"/>
      <c r="AS20" s="1143" t="s">
        <v>40</v>
      </c>
    </row>
    <row r="21" spans="1:49" ht="22.5" customHeight="1" x14ac:dyDescent="0.25">
      <c r="A21" s="1287" t="s">
        <v>285</v>
      </c>
      <c r="B21" s="1292" t="s">
        <v>94</v>
      </c>
      <c r="C21" s="1206" t="s">
        <v>93</v>
      </c>
      <c r="D21" s="967"/>
      <c r="E21" s="1052" t="s">
        <v>92</v>
      </c>
      <c r="F21" s="1133"/>
      <c r="G21" s="1149" t="s">
        <v>91</v>
      </c>
      <c r="H21" s="990" t="s">
        <v>90</v>
      </c>
      <c r="I21" s="1052" t="str">
        <f>Übersicht!E24</f>
        <v>JJJJ</v>
      </c>
      <c r="J21" s="1148"/>
      <c r="K21" s="1052" t="s">
        <v>90</v>
      </c>
      <c r="L21" s="1052" t="str">
        <f>Übersicht!F24</f>
        <v>JJJJ</v>
      </c>
      <c r="M21" s="1148"/>
      <c r="N21" s="1052" t="s">
        <v>90</v>
      </c>
      <c r="O21" s="1052" t="str">
        <f>Übersicht!G24</f>
        <v>JJJJ</v>
      </c>
      <c r="P21" s="1148"/>
      <c r="Q21" s="1052" t="s">
        <v>90</v>
      </c>
      <c r="R21" s="1052" t="str">
        <f>Übersicht!H24</f>
        <v>JJJJ</v>
      </c>
      <c r="S21" s="1148"/>
      <c r="T21" s="1052" t="s">
        <v>89</v>
      </c>
      <c r="U21" s="1198"/>
      <c r="V21" s="1152" t="s">
        <v>88</v>
      </c>
      <c r="W21" s="1128"/>
      <c r="X21" s="1133"/>
      <c r="Y21" s="1131" t="s">
        <v>88</v>
      </c>
      <c r="Z21" s="1128"/>
      <c r="AA21" s="1133"/>
      <c r="AB21" s="1131" t="s">
        <v>88</v>
      </c>
      <c r="AC21" s="1128"/>
      <c r="AD21" s="1133"/>
      <c r="AE21" s="1131" t="s">
        <v>88</v>
      </c>
      <c r="AF21" s="1128"/>
      <c r="AG21" s="1133"/>
      <c r="AH21" s="1131" t="s">
        <v>88</v>
      </c>
      <c r="AI21" s="1128"/>
      <c r="AJ21" s="1133"/>
      <c r="AK21" s="1131" t="s">
        <v>88</v>
      </c>
      <c r="AL21" s="1128"/>
      <c r="AM21" s="1133"/>
      <c r="AN21" s="1131" t="s">
        <v>88</v>
      </c>
      <c r="AO21" s="1128"/>
      <c r="AP21" s="1133"/>
      <c r="AQ21" s="161"/>
      <c r="AR21" s="161"/>
      <c r="AS21" s="1144"/>
      <c r="AT21" s="191" t="s">
        <v>87</v>
      </c>
      <c r="AU21" s="620" t="s">
        <v>86</v>
      </c>
    </row>
    <row r="22" spans="1:49" ht="51" x14ac:dyDescent="0.25">
      <c r="A22" s="1287"/>
      <c r="B22" s="1292"/>
      <c r="C22" s="1283"/>
      <c r="D22" s="967"/>
      <c r="E22" s="991"/>
      <c r="F22" s="1133"/>
      <c r="G22" s="1150"/>
      <c r="H22" s="1151"/>
      <c r="I22" s="23" t="s">
        <v>9</v>
      </c>
      <c r="J22" s="23" t="s">
        <v>8</v>
      </c>
      <c r="K22" s="1052"/>
      <c r="L22" s="23" t="s">
        <v>9</v>
      </c>
      <c r="M22" s="23" t="s">
        <v>8</v>
      </c>
      <c r="N22" s="1052"/>
      <c r="O22" s="23" t="s">
        <v>9</v>
      </c>
      <c r="P22" s="23" t="s">
        <v>8</v>
      </c>
      <c r="Q22" s="1052"/>
      <c r="R22" s="23" t="s">
        <v>9</v>
      </c>
      <c r="S22" s="23" t="s">
        <v>8</v>
      </c>
      <c r="T22" s="23" t="s">
        <v>9</v>
      </c>
      <c r="U22" s="22" t="s">
        <v>8</v>
      </c>
      <c r="V22" s="1153"/>
      <c r="W22" s="161" t="s">
        <v>9</v>
      </c>
      <c r="X22" s="161" t="s">
        <v>8</v>
      </c>
      <c r="Y22" s="1136"/>
      <c r="Z22" s="72" t="s">
        <v>9</v>
      </c>
      <c r="AA22" s="72" t="s">
        <v>8</v>
      </c>
      <c r="AB22" s="1131"/>
      <c r="AC22" s="72" t="s">
        <v>9</v>
      </c>
      <c r="AD22" s="72" t="s">
        <v>8</v>
      </c>
      <c r="AE22" s="1131"/>
      <c r="AF22" s="72" t="s">
        <v>9</v>
      </c>
      <c r="AG22" s="72" t="s">
        <v>8</v>
      </c>
      <c r="AH22" s="1131"/>
      <c r="AI22" s="72" t="s">
        <v>9</v>
      </c>
      <c r="AJ22" s="72" t="s">
        <v>8</v>
      </c>
      <c r="AK22" s="1131"/>
      <c r="AL22" s="72" t="s">
        <v>9</v>
      </c>
      <c r="AM22" s="72" t="s">
        <v>8</v>
      </c>
      <c r="AN22" s="1131"/>
      <c r="AO22" s="72" t="s">
        <v>9</v>
      </c>
      <c r="AP22" s="72" t="s">
        <v>8</v>
      </c>
      <c r="AQ22" s="161" t="s">
        <v>9</v>
      </c>
      <c r="AR22" s="161" t="s">
        <v>8</v>
      </c>
      <c r="AS22" s="1144"/>
      <c r="AT22" s="643" t="s">
        <v>85</v>
      </c>
      <c r="AU22" s="643" t="s">
        <v>84</v>
      </c>
    </row>
    <row r="23" spans="1:49" ht="51" x14ac:dyDescent="0.25">
      <c r="A23" s="463"/>
      <c r="B23" s="398"/>
      <c r="C23" s="1145"/>
      <c r="D23" s="1146"/>
      <c r="E23" s="1147"/>
      <c r="F23" s="1146"/>
      <c r="G23" s="820"/>
      <c r="H23" s="433"/>
      <c r="I23" s="156">
        <f t="shared" ref="I23:I44" si="0">$G23*H23</f>
        <v>0</v>
      </c>
      <c r="J23" s="156">
        <f t="shared" ref="J23:J44" si="1">I23/$C$14</f>
        <v>0</v>
      </c>
      <c r="K23" s="435"/>
      <c r="L23" s="156">
        <f t="shared" ref="L23:L44" si="2">$G23*K23</f>
        <v>0</v>
      </c>
      <c r="M23" s="156">
        <f t="shared" ref="M23:M44" si="3">L23/$C$14</f>
        <v>0</v>
      </c>
      <c r="N23" s="435"/>
      <c r="O23" s="156">
        <f>$G23*N23</f>
        <v>0</v>
      </c>
      <c r="P23" s="156">
        <f t="shared" ref="P23:P44" si="4">O23/$C$14</f>
        <v>0</v>
      </c>
      <c r="Q23" s="435"/>
      <c r="R23" s="156">
        <f t="shared" ref="R23:R44" si="5">$G23*Q23</f>
        <v>0</v>
      </c>
      <c r="S23" s="156">
        <f t="shared" ref="S23:S44" si="6">R23/$C$14</f>
        <v>0</v>
      </c>
      <c r="T23" s="123">
        <f t="shared" ref="T23:T44" si="7">R23+O23+L23+I23</f>
        <v>0</v>
      </c>
      <c r="U23" s="812">
        <f t="shared" ref="U23:U44" si="8">T23/$C$14</f>
        <v>0</v>
      </c>
      <c r="V23" s="823"/>
      <c r="W23" s="558">
        <f t="shared" ref="W23:W44" si="9">$T23*V23</f>
        <v>0</v>
      </c>
      <c r="X23" s="558">
        <f t="shared" ref="X23:X44" si="10">$U23*V23</f>
        <v>0</v>
      </c>
      <c r="Y23" s="437"/>
      <c r="Z23" s="558">
        <f t="shared" ref="Z23:Z44" si="11">$T23*Y23</f>
        <v>0</v>
      </c>
      <c r="AA23" s="558">
        <f t="shared" ref="AA23:AA44" si="12">$U23*Y23</f>
        <v>0</v>
      </c>
      <c r="AB23" s="437"/>
      <c r="AC23" s="558">
        <f t="shared" ref="AC23:AC44" si="13">$T23*AB23</f>
        <v>0</v>
      </c>
      <c r="AD23" s="558">
        <f t="shared" ref="AD23:AD44" si="14">$U23*AB23</f>
        <v>0</v>
      </c>
      <c r="AE23" s="437"/>
      <c r="AF23" s="558">
        <f t="shared" ref="AF23:AF44" si="15">$T23*AE23</f>
        <v>0</v>
      </c>
      <c r="AG23" s="558">
        <f t="shared" ref="AG23:AG44" si="16">$U23*AE23</f>
        <v>0</v>
      </c>
      <c r="AH23" s="437"/>
      <c r="AI23" s="558">
        <f t="shared" ref="AI23:AI44" si="17">$T23*AH23</f>
        <v>0</v>
      </c>
      <c r="AJ23" s="558">
        <f t="shared" ref="AJ23:AJ44" si="18">$U23*AH23</f>
        <v>0</v>
      </c>
      <c r="AK23" s="437"/>
      <c r="AL23" s="558">
        <f t="shared" ref="AL23:AL44" si="19">$T23*AK23</f>
        <v>0</v>
      </c>
      <c r="AM23" s="558">
        <f t="shared" ref="AM23:AM44" si="20">$U23*AK23</f>
        <v>0</v>
      </c>
      <c r="AN23" s="437"/>
      <c r="AO23" s="558">
        <f t="shared" ref="AO23:AO44" si="21">$T23*AN23</f>
        <v>0</v>
      </c>
      <c r="AP23" s="558">
        <f t="shared" ref="AP23:AP44" si="22">$U23*AN23</f>
        <v>0</v>
      </c>
      <c r="AQ23" s="558">
        <f t="shared" ref="AQ23:AR44" si="23">AO23+AL23+AI23+AF23+AC23+Z23+W23</f>
        <v>0</v>
      </c>
      <c r="AR23" s="558">
        <f t="shared" si="23"/>
        <v>0</v>
      </c>
      <c r="AS23" s="438"/>
      <c r="AT23" s="833" t="s">
        <v>294</v>
      </c>
      <c r="AU23" s="643" t="s">
        <v>83</v>
      </c>
    </row>
    <row r="24" spans="1:49" x14ac:dyDescent="0.25">
      <c r="A24" s="463"/>
      <c r="B24" s="398"/>
      <c r="C24" s="1145"/>
      <c r="D24" s="1146"/>
      <c r="E24" s="1147"/>
      <c r="F24" s="1146"/>
      <c r="G24" s="820"/>
      <c r="H24" s="433"/>
      <c r="I24" s="156">
        <f t="shared" si="0"/>
        <v>0</v>
      </c>
      <c r="J24" s="156">
        <f t="shared" si="1"/>
        <v>0</v>
      </c>
      <c r="K24" s="435"/>
      <c r="L24" s="156">
        <f t="shared" si="2"/>
        <v>0</v>
      </c>
      <c r="M24" s="156">
        <f t="shared" si="3"/>
        <v>0</v>
      </c>
      <c r="N24" s="435"/>
      <c r="O24" s="156">
        <f>$G24*N24</f>
        <v>0</v>
      </c>
      <c r="P24" s="156">
        <f t="shared" si="4"/>
        <v>0</v>
      </c>
      <c r="Q24" s="435"/>
      <c r="R24" s="156">
        <f t="shared" si="5"/>
        <v>0</v>
      </c>
      <c r="S24" s="156">
        <f t="shared" si="6"/>
        <v>0</v>
      </c>
      <c r="T24" s="123">
        <f t="shared" si="7"/>
        <v>0</v>
      </c>
      <c r="U24" s="812">
        <f t="shared" si="8"/>
        <v>0</v>
      </c>
      <c r="V24" s="823"/>
      <c r="W24" s="558">
        <f t="shared" si="9"/>
        <v>0</v>
      </c>
      <c r="X24" s="558">
        <f t="shared" si="10"/>
        <v>0</v>
      </c>
      <c r="Y24" s="437"/>
      <c r="Z24" s="558">
        <f t="shared" si="11"/>
        <v>0</v>
      </c>
      <c r="AA24" s="558">
        <f t="shared" si="12"/>
        <v>0</v>
      </c>
      <c r="AB24" s="437"/>
      <c r="AC24" s="558">
        <f t="shared" si="13"/>
        <v>0</v>
      </c>
      <c r="AD24" s="558">
        <f t="shared" si="14"/>
        <v>0</v>
      </c>
      <c r="AE24" s="437"/>
      <c r="AF24" s="558">
        <f t="shared" si="15"/>
        <v>0</v>
      </c>
      <c r="AG24" s="558">
        <f t="shared" si="16"/>
        <v>0</v>
      </c>
      <c r="AH24" s="437"/>
      <c r="AI24" s="558">
        <f t="shared" si="17"/>
        <v>0</v>
      </c>
      <c r="AJ24" s="558">
        <f t="shared" si="18"/>
        <v>0</v>
      </c>
      <c r="AK24" s="437"/>
      <c r="AL24" s="558">
        <f t="shared" si="19"/>
        <v>0</v>
      </c>
      <c r="AM24" s="558">
        <f t="shared" si="20"/>
        <v>0</v>
      </c>
      <c r="AN24" s="437"/>
      <c r="AO24" s="558">
        <f t="shared" si="21"/>
        <v>0</v>
      </c>
      <c r="AP24" s="558">
        <f t="shared" si="22"/>
        <v>0</v>
      </c>
      <c r="AQ24" s="558">
        <f t="shared" si="23"/>
        <v>0</v>
      </c>
      <c r="AR24" s="558">
        <f t="shared" si="23"/>
        <v>0</v>
      </c>
      <c r="AS24" s="438"/>
      <c r="AT24" s="191" t="s">
        <v>82</v>
      </c>
      <c r="AU24" s="620" t="s">
        <v>81</v>
      </c>
    </row>
    <row r="25" spans="1:49" x14ac:dyDescent="0.25">
      <c r="A25" s="463"/>
      <c r="B25" s="398"/>
      <c r="C25" s="1145"/>
      <c r="D25" s="1146"/>
      <c r="E25" s="1147"/>
      <c r="F25" s="1146"/>
      <c r="G25" s="820"/>
      <c r="H25" s="433"/>
      <c r="I25" s="156">
        <f t="shared" si="0"/>
        <v>0</v>
      </c>
      <c r="J25" s="156">
        <f t="shared" si="1"/>
        <v>0</v>
      </c>
      <c r="K25" s="435"/>
      <c r="L25" s="156">
        <f t="shared" si="2"/>
        <v>0</v>
      </c>
      <c r="M25" s="156">
        <f t="shared" si="3"/>
        <v>0</v>
      </c>
      <c r="N25" s="435"/>
      <c r="O25" s="156">
        <f>$G25*N25</f>
        <v>0</v>
      </c>
      <c r="P25" s="156">
        <f t="shared" si="4"/>
        <v>0</v>
      </c>
      <c r="Q25" s="435"/>
      <c r="R25" s="156">
        <f t="shared" si="5"/>
        <v>0</v>
      </c>
      <c r="S25" s="156">
        <f t="shared" si="6"/>
        <v>0</v>
      </c>
      <c r="T25" s="123">
        <f t="shared" si="7"/>
        <v>0</v>
      </c>
      <c r="U25" s="812">
        <f t="shared" si="8"/>
        <v>0</v>
      </c>
      <c r="V25" s="823"/>
      <c r="W25" s="558">
        <f t="shared" si="9"/>
        <v>0</v>
      </c>
      <c r="X25" s="558">
        <f t="shared" si="10"/>
        <v>0</v>
      </c>
      <c r="Y25" s="437"/>
      <c r="Z25" s="558">
        <f t="shared" si="11"/>
        <v>0</v>
      </c>
      <c r="AA25" s="558">
        <f t="shared" si="12"/>
        <v>0</v>
      </c>
      <c r="AB25" s="437"/>
      <c r="AC25" s="558">
        <f t="shared" si="13"/>
        <v>0</v>
      </c>
      <c r="AD25" s="558">
        <f t="shared" si="14"/>
        <v>0</v>
      </c>
      <c r="AE25" s="437"/>
      <c r="AF25" s="558">
        <f t="shared" si="15"/>
        <v>0</v>
      </c>
      <c r="AG25" s="558">
        <f t="shared" si="16"/>
        <v>0</v>
      </c>
      <c r="AH25" s="437"/>
      <c r="AI25" s="558">
        <f t="shared" si="17"/>
        <v>0</v>
      </c>
      <c r="AJ25" s="558">
        <f t="shared" si="18"/>
        <v>0</v>
      </c>
      <c r="AK25" s="437"/>
      <c r="AL25" s="558">
        <f t="shared" si="19"/>
        <v>0</v>
      </c>
      <c r="AM25" s="558">
        <f t="shared" si="20"/>
        <v>0</v>
      </c>
      <c r="AN25" s="437"/>
      <c r="AO25" s="558">
        <f t="shared" si="21"/>
        <v>0</v>
      </c>
      <c r="AP25" s="558">
        <f t="shared" si="22"/>
        <v>0</v>
      </c>
      <c r="AQ25" s="558">
        <f t="shared" si="23"/>
        <v>0</v>
      </c>
      <c r="AR25" s="558">
        <f t="shared" si="23"/>
        <v>0</v>
      </c>
      <c r="AS25" s="438"/>
      <c r="AU25" s="620"/>
    </row>
    <row r="26" spans="1:49" x14ac:dyDescent="0.25">
      <c r="A26" s="463"/>
      <c r="B26" s="398"/>
      <c r="C26" s="1145"/>
      <c r="D26" s="1146"/>
      <c r="E26" s="1147"/>
      <c r="F26" s="1146"/>
      <c r="G26" s="820"/>
      <c r="H26" s="433"/>
      <c r="I26" s="156">
        <f t="shared" si="0"/>
        <v>0</v>
      </c>
      <c r="J26" s="156">
        <f t="shared" si="1"/>
        <v>0</v>
      </c>
      <c r="K26" s="435"/>
      <c r="L26" s="156">
        <f t="shared" si="2"/>
        <v>0</v>
      </c>
      <c r="M26" s="156">
        <f t="shared" si="3"/>
        <v>0</v>
      </c>
      <c r="N26" s="435"/>
      <c r="O26" s="156">
        <f t="shared" ref="O26:O44" si="24">$G26*N26</f>
        <v>0</v>
      </c>
      <c r="P26" s="156">
        <f t="shared" si="4"/>
        <v>0</v>
      </c>
      <c r="Q26" s="435"/>
      <c r="R26" s="156">
        <f t="shared" si="5"/>
        <v>0</v>
      </c>
      <c r="S26" s="156">
        <f t="shared" si="6"/>
        <v>0</v>
      </c>
      <c r="T26" s="123">
        <f t="shared" si="7"/>
        <v>0</v>
      </c>
      <c r="U26" s="812">
        <f t="shared" si="8"/>
        <v>0</v>
      </c>
      <c r="V26" s="823"/>
      <c r="W26" s="558">
        <f t="shared" si="9"/>
        <v>0</v>
      </c>
      <c r="X26" s="558">
        <f t="shared" si="10"/>
        <v>0</v>
      </c>
      <c r="Y26" s="437"/>
      <c r="Z26" s="558">
        <f t="shared" si="11"/>
        <v>0</v>
      </c>
      <c r="AA26" s="558">
        <f t="shared" si="12"/>
        <v>0</v>
      </c>
      <c r="AB26" s="437"/>
      <c r="AC26" s="558">
        <f t="shared" si="13"/>
        <v>0</v>
      </c>
      <c r="AD26" s="558">
        <f t="shared" si="14"/>
        <v>0</v>
      </c>
      <c r="AE26" s="437"/>
      <c r="AF26" s="558">
        <f t="shared" si="15"/>
        <v>0</v>
      </c>
      <c r="AG26" s="558">
        <f t="shared" si="16"/>
        <v>0</v>
      </c>
      <c r="AH26" s="437"/>
      <c r="AI26" s="558">
        <f t="shared" si="17"/>
        <v>0</v>
      </c>
      <c r="AJ26" s="558">
        <f t="shared" si="18"/>
        <v>0</v>
      </c>
      <c r="AK26" s="437"/>
      <c r="AL26" s="558">
        <f t="shared" si="19"/>
        <v>0</v>
      </c>
      <c r="AM26" s="558">
        <f t="shared" si="20"/>
        <v>0</v>
      </c>
      <c r="AN26" s="437"/>
      <c r="AO26" s="558">
        <f t="shared" si="21"/>
        <v>0</v>
      </c>
      <c r="AP26" s="558">
        <f t="shared" si="22"/>
        <v>0</v>
      </c>
      <c r="AQ26" s="558">
        <f t="shared" si="23"/>
        <v>0</v>
      </c>
      <c r="AR26" s="558">
        <f t="shared" si="23"/>
        <v>0</v>
      </c>
      <c r="AS26" s="438"/>
    </row>
    <row r="27" spans="1:49" x14ac:dyDescent="0.25">
      <c r="A27" s="463"/>
      <c r="B27" s="398"/>
      <c r="C27" s="1145"/>
      <c r="D27" s="1146"/>
      <c r="E27" s="1147"/>
      <c r="F27" s="1146"/>
      <c r="G27" s="820"/>
      <c r="H27" s="433"/>
      <c r="I27" s="156">
        <f t="shared" si="0"/>
        <v>0</v>
      </c>
      <c r="J27" s="156">
        <f t="shared" si="1"/>
        <v>0</v>
      </c>
      <c r="K27" s="435"/>
      <c r="L27" s="156">
        <f t="shared" si="2"/>
        <v>0</v>
      </c>
      <c r="M27" s="156">
        <f t="shared" si="3"/>
        <v>0</v>
      </c>
      <c r="N27" s="435"/>
      <c r="O27" s="156">
        <f t="shared" si="24"/>
        <v>0</v>
      </c>
      <c r="P27" s="156">
        <f t="shared" si="4"/>
        <v>0</v>
      </c>
      <c r="Q27" s="435"/>
      <c r="R27" s="156">
        <f t="shared" si="5"/>
        <v>0</v>
      </c>
      <c r="S27" s="156">
        <f t="shared" si="6"/>
        <v>0</v>
      </c>
      <c r="T27" s="123">
        <f t="shared" si="7"/>
        <v>0</v>
      </c>
      <c r="U27" s="812">
        <f t="shared" si="8"/>
        <v>0</v>
      </c>
      <c r="V27" s="823"/>
      <c r="W27" s="558">
        <f t="shared" si="9"/>
        <v>0</v>
      </c>
      <c r="X27" s="558">
        <f t="shared" si="10"/>
        <v>0</v>
      </c>
      <c r="Y27" s="437"/>
      <c r="Z27" s="558">
        <f t="shared" si="11"/>
        <v>0</v>
      </c>
      <c r="AA27" s="558">
        <f t="shared" si="12"/>
        <v>0</v>
      </c>
      <c r="AB27" s="437"/>
      <c r="AC27" s="558">
        <f t="shared" si="13"/>
        <v>0</v>
      </c>
      <c r="AD27" s="558">
        <f t="shared" si="14"/>
        <v>0</v>
      </c>
      <c r="AE27" s="437"/>
      <c r="AF27" s="558">
        <f t="shared" si="15"/>
        <v>0</v>
      </c>
      <c r="AG27" s="558">
        <f t="shared" si="16"/>
        <v>0</v>
      </c>
      <c r="AH27" s="437"/>
      <c r="AI27" s="558">
        <f t="shared" si="17"/>
        <v>0</v>
      </c>
      <c r="AJ27" s="558">
        <f t="shared" si="18"/>
        <v>0</v>
      </c>
      <c r="AK27" s="437"/>
      <c r="AL27" s="558">
        <f t="shared" si="19"/>
        <v>0</v>
      </c>
      <c r="AM27" s="558">
        <f t="shared" si="20"/>
        <v>0</v>
      </c>
      <c r="AN27" s="437"/>
      <c r="AO27" s="558">
        <f t="shared" si="21"/>
        <v>0</v>
      </c>
      <c r="AP27" s="558">
        <f t="shared" si="22"/>
        <v>0</v>
      </c>
      <c r="AQ27" s="558">
        <f t="shared" si="23"/>
        <v>0</v>
      </c>
      <c r="AR27" s="558">
        <f t="shared" si="23"/>
        <v>0</v>
      </c>
      <c r="AS27" s="438"/>
    </row>
    <row r="28" spans="1:49" x14ac:dyDescent="0.25">
      <c r="A28" s="529"/>
      <c r="B28" s="817"/>
      <c r="C28" s="1145"/>
      <c r="D28" s="1146"/>
      <c r="E28" s="1147"/>
      <c r="F28" s="1146"/>
      <c r="G28" s="820"/>
      <c r="H28" s="434"/>
      <c r="I28" s="156">
        <f t="shared" si="0"/>
        <v>0</v>
      </c>
      <c r="J28" s="156">
        <f t="shared" si="1"/>
        <v>0</v>
      </c>
      <c r="K28" s="436"/>
      <c r="L28" s="156">
        <f t="shared" si="2"/>
        <v>0</v>
      </c>
      <c r="M28" s="156">
        <f t="shared" si="3"/>
        <v>0</v>
      </c>
      <c r="N28" s="436"/>
      <c r="O28" s="156">
        <f t="shared" si="24"/>
        <v>0</v>
      </c>
      <c r="P28" s="156">
        <f t="shared" si="4"/>
        <v>0</v>
      </c>
      <c r="Q28" s="436"/>
      <c r="R28" s="156">
        <f t="shared" si="5"/>
        <v>0</v>
      </c>
      <c r="S28" s="156">
        <f t="shared" si="6"/>
        <v>0</v>
      </c>
      <c r="T28" s="123">
        <f t="shared" si="7"/>
        <v>0</v>
      </c>
      <c r="U28" s="812">
        <f t="shared" si="8"/>
        <v>0</v>
      </c>
      <c r="V28" s="823"/>
      <c r="W28" s="558">
        <f t="shared" si="9"/>
        <v>0</v>
      </c>
      <c r="X28" s="558">
        <f t="shared" si="10"/>
        <v>0</v>
      </c>
      <c r="Y28" s="437"/>
      <c r="Z28" s="558">
        <f t="shared" si="11"/>
        <v>0</v>
      </c>
      <c r="AA28" s="558">
        <f t="shared" si="12"/>
        <v>0</v>
      </c>
      <c r="AB28" s="437"/>
      <c r="AC28" s="558">
        <f t="shared" si="13"/>
        <v>0</v>
      </c>
      <c r="AD28" s="558">
        <f t="shared" si="14"/>
        <v>0</v>
      </c>
      <c r="AE28" s="437"/>
      <c r="AF28" s="558">
        <f t="shared" si="15"/>
        <v>0</v>
      </c>
      <c r="AG28" s="558">
        <f t="shared" si="16"/>
        <v>0</v>
      </c>
      <c r="AH28" s="437"/>
      <c r="AI28" s="558">
        <f t="shared" si="17"/>
        <v>0</v>
      </c>
      <c r="AJ28" s="558">
        <f t="shared" si="18"/>
        <v>0</v>
      </c>
      <c r="AK28" s="437"/>
      <c r="AL28" s="558">
        <f t="shared" si="19"/>
        <v>0</v>
      </c>
      <c r="AM28" s="558">
        <f t="shared" si="20"/>
        <v>0</v>
      </c>
      <c r="AN28" s="437"/>
      <c r="AO28" s="558">
        <f t="shared" si="21"/>
        <v>0</v>
      </c>
      <c r="AP28" s="558">
        <f t="shared" si="22"/>
        <v>0</v>
      </c>
      <c r="AQ28" s="558">
        <f t="shared" si="23"/>
        <v>0</v>
      </c>
      <c r="AR28" s="558">
        <f t="shared" si="23"/>
        <v>0</v>
      </c>
      <c r="AS28" s="438"/>
    </row>
    <row r="29" spans="1:49" x14ac:dyDescent="0.25">
      <c r="A29" s="529"/>
      <c r="B29" s="817"/>
      <c r="C29" s="1145"/>
      <c r="D29" s="1146"/>
      <c r="E29" s="1147"/>
      <c r="F29" s="1146"/>
      <c r="G29" s="820"/>
      <c r="H29" s="434"/>
      <c r="I29" s="156">
        <f t="shared" si="0"/>
        <v>0</v>
      </c>
      <c r="J29" s="156">
        <f t="shared" si="1"/>
        <v>0</v>
      </c>
      <c r="K29" s="436"/>
      <c r="L29" s="156">
        <f t="shared" si="2"/>
        <v>0</v>
      </c>
      <c r="M29" s="156">
        <f t="shared" si="3"/>
        <v>0</v>
      </c>
      <c r="N29" s="436"/>
      <c r="O29" s="156">
        <f t="shared" si="24"/>
        <v>0</v>
      </c>
      <c r="P29" s="156">
        <f t="shared" si="4"/>
        <v>0</v>
      </c>
      <c r="Q29" s="436"/>
      <c r="R29" s="156">
        <f t="shared" si="5"/>
        <v>0</v>
      </c>
      <c r="S29" s="156">
        <f t="shared" si="6"/>
        <v>0</v>
      </c>
      <c r="T29" s="123">
        <f t="shared" si="7"/>
        <v>0</v>
      </c>
      <c r="U29" s="812">
        <f t="shared" si="8"/>
        <v>0</v>
      </c>
      <c r="V29" s="823"/>
      <c r="W29" s="558">
        <f t="shared" si="9"/>
        <v>0</v>
      </c>
      <c r="X29" s="558">
        <f t="shared" si="10"/>
        <v>0</v>
      </c>
      <c r="Y29" s="437"/>
      <c r="Z29" s="558">
        <f t="shared" si="11"/>
        <v>0</v>
      </c>
      <c r="AA29" s="558">
        <f t="shared" si="12"/>
        <v>0</v>
      </c>
      <c r="AB29" s="437"/>
      <c r="AC29" s="558">
        <f t="shared" si="13"/>
        <v>0</v>
      </c>
      <c r="AD29" s="558">
        <f t="shared" si="14"/>
        <v>0</v>
      </c>
      <c r="AE29" s="437"/>
      <c r="AF29" s="558">
        <f t="shared" si="15"/>
        <v>0</v>
      </c>
      <c r="AG29" s="558">
        <f t="shared" si="16"/>
        <v>0</v>
      </c>
      <c r="AH29" s="437"/>
      <c r="AI29" s="558">
        <f t="shared" si="17"/>
        <v>0</v>
      </c>
      <c r="AJ29" s="558">
        <f t="shared" si="18"/>
        <v>0</v>
      </c>
      <c r="AK29" s="437"/>
      <c r="AL29" s="558">
        <f t="shared" si="19"/>
        <v>0</v>
      </c>
      <c r="AM29" s="558">
        <f t="shared" si="20"/>
        <v>0</v>
      </c>
      <c r="AN29" s="437"/>
      <c r="AO29" s="558">
        <f t="shared" si="21"/>
        <v>0</v>
      </c>
      <c r="AP29" s="558">
        <f t="shared" si="22"/>
        <v>0</v>
      </c>
      <c r="AQ29" s="558">
        <f t="shared" si="23"/>
        <v>0</v>
      </c>
      <c r="AR29" s="558">
        <f t="shared" si="23"/>
        <v>0</v>
      </c>
      <c r="AS29" s="438"/>
    </row>
    <row r="30" spans="1:49" x14ac:dyDescent="0.25">
      <c r="A30" s="529"/>
      <c r="B30" s="817"/>
      <c r="C30" s="1145"/>
      <c r="D30" s="1146"/>
      <c r="E30" s="1147"/>
      <c r="F30" s="1146"/>
      <c r="G30" s="820"/>
      <c r="H30" s="434"/>
      <c r="I30" s="156">
        <f t="shared" si="0"/>
        <v>0</v>
      </c>
      <c r="J30" s="156">
        <f t="shared" si="1"/>
        <v>0</v>
      </c>
      <c r="K30" s="436"/>
      <c r="L30" s="156">
        <f t="shared" si="2"/>
        <v>0</v>
      </c>
      <c r="M30" s="156">
        <f t="shared" si="3"/>
        <v>0</v>
      </c>
      <c r="N30" s="436"/>
      <c r="O30" s="156">
        <f t="shared" si="24"/>
        <v>0</v>
      </c>
      <c r="P30" s="156">
        <f t="shared" si="4"/>
        <v>0</v>
      </c>
      <c r="Q30" s="436"/>
      <c r="R30" s="156">
        <f t="shared" si="5"/>
        <v>0</v>
      </c>
      <c r="S30" s="156">
        <f t="shared" si="6"/>
        <v>0</v>
      </c>
      <c r="T30" s="123">
        <f t="shared" si="7"/>
        <v>0</v>
      </c>
      <c r="U30" s="812">
        <f t="shared" si="8"/>
        <v>0</v>
      </c>
      <c r="V30" s="823"/>
      <c r="W30" s="558">
        <f t="shared" si="9"/>
        <v>0</v>
      </c>
      <c r="X30" s="558">
        <f t="shared" si="10"/>
        <v>0</v>
      </c>
      <c r="Y30" s="437"/>
      <c r="Z30" s="558">
        <f t="shared" si="11"/>
        <v>0</v>
      </c>
      <c r="AA30" s="558">
        <f t="shared" si="12"/>
        <v>0</v>
      </c>
      <c r="AB30" s="437"/>
      <c r="AC30" s="558">
        <f t="shared" si="13"/>
        <v>0</v>
      </c>
      <c r="AD30" s="558">
        <f t="shared" si="14"/>
        <v>0</v>
      </c>
      <c r="AE30" s="437"/>
      <c r="AF30" s="558">
        <f t="shared" si="15"/>
        <v>0</v>
      </c>
      <c r="AG30" s="558">
        <f t="shared" si="16"/>
        <v>0</v>
      </c>
      <c r="AH30" s="437"/>
      <c r="AI30" s="558">
        <f t="shared" si="17"/>
        <v>0</v>
      </c>
      <c r="AJ30" s="558">
        <f t="shared" si="18"/>
        <v>0</v>
      </c>
      <c r="AK30" s="437"/>
      <c r="AL30" s="558">
        <f t="shared" si="19"/>
        <v>0</v>
      </c>
      <c r="AM30" s="558">
        <f t="shared" si="20"/>
        <v>0</v>
      </c>
      <c r="AN30" s="437"/>
      <c r="AO30" s="558">
        <f t="shared" si="21"/>
        <v>0</v>
      </c>
      <c r="AP30" s="558">
        <f t="shared" si="22"/>
        <v>0</v>
      </c>
      <c r="AQ30" s="558">
        <f t="shared" si="23"/>
        <v>0</v>
      </c>
      <c r="AR30" s="558">
        <f t="shared" si="23"/>
        <v>0</v>
      </c>
      <c r="AS30" s="438"/>
    </row>
    <row r="31" spans="1:49" x14ac:dyDescent="0.25">
      <c r="A31" s="529"/>
      <c r="B31" s="817"/>
      <c r="C31" s="1145"/>
      <c r="D31" s="1146"/>
      <c r="E31" s="1147"/>
      <c r="F31" s="1146"/>
      <c r="G31" s="820"/>
      <c r="H31" s="434"/>
      <c r="I31" s="156">
        <f t="shared" si="0"/>
        <v>0</v>
      </c>
      <c r="J31" s="156">
        <f t="shared" si="1"/>
        <v>0</v>
      </c>
      <c r="K31" s="436"/>
      <c r="L31" s="156">
        <f t="shared" si="2"/>
        <v>0</v>
      </c>
      <c r="M31" s="156">
        <f t="shared" si="3"/>
        <v>0</v>
      </c>
      <c r="N31" s="436"/>
      <c r="O31" s="156">
        <f t="shared" si="24"/>
        <v>0</v>
      </c>
      <c r="P31" s="156">
        <f t="shared" si="4"/>
        <v>0</v>
      </c>
      <c r="Q31" s="436"/>
      <c r="R31" s="156">
        <f t="shared" si="5"/>
        <v>0</v>
      </c>
      <c r="S31" s="156">
        <f t="shared" si="6"/>
        <v>0</v>
      </c>
      <c r="T31" s="123">
        <f t="shared" si="7"/>
        <v>0</v>
      </c>
      <c r="U31" s="812">
        <f t="shared" si="8"/>
        <v>0</v>
      </c>
      <c r="V31" s="823"/>
      <c r="W31" s="558">
        <f t="shared" si="9"/>
        <v>0</v>
      </c>
      <c r="X31" s="558">
        <f t="shared" si="10"/>
        <v>0</v>
      </c>
      <c r="Y31" s="437"/>
      <c r="Z31" s="558">
        <f t="shared" si="11"/>
        <v>0</v>
      </c>
      <c r="AA31" s="558">
        <f t="shared" si="12"/>
        <v>0</v>
      </c>
      <c r="AB31" s="437"/>
      <c r="AC31" s="558">
        <f t="shared" si="13"/>
        <v>0</v>
      </c>
      <c r="AD31" s="558">
        <f t="shared" si="14"/>
        <v>0</v>
      </c>
      <c r="AE31" s="437"/>
      <c r="AF31" s="558">
        <f t="shared" si="15"/>
        <v>0</v>
      </c>
      <c r="AG31" s="558">
        <f t="shared" si="16"/>
        <v>0</v>
      </c>
      <c r="AH31" s="437"/>
      <c r="AI31" s="558">
        <f t="shared" si="17"/>
        <v>0</v>
      </c>
      <c r="AJ31" s="558">
        <f t="shared" si="18"/>
        <v>0</v>
      </c>
      <c r="AK31" s="437"/>
      <c r="AL31" s="558">
        <f t="shared" si="19"/>
        <v>0</v>
      </c>
      <c r="AM31" s="558">
        <f t="shared" si="20"/>
        <v>0</v>
      </c>
      <c r="AN31" s="437"/>
      <c r="AO31" s="558">
        <f t="shared" si="21"/>
        <v>0</v>
      </c>
      <c r="AP31" s="558">
        <f t="shared" si="22"/>
        <v>0</v>
      </c>
      <c r="AQ31" s="558">
        <f t="shared" si="23"/>
        <v>0</v>
      </c>
      <c r="AR31" s="558">
        <f t="shared" si="23"/>
        <v>0</v>
      </c>
      <c r="AS31" s="438"/>
    </row>
    <row r="32" spans="1:49" x14ac:dyDescent="0.25">
      <c r="A32" s="529"/>
      <c r="B32" s="817"/>
      <c r="C32" s="1145"/>
      <c r="D32" s="1146"/>
      <c r="E32" s="1147"/>
      <c r="F32" s="1146"/>
      <c r="G32" s="820"/>
      <c r="H32" s="434"/>
      <c r="I32" s="156">
        <f t="shared" si="0"/>
        <v>0</v>
      </c>
      <c r="J32" s="156">
        <f t="shared" si="1"/>
        <v>0</v>
      </c>
      <c r="K32" s="436"/>
      <c r="L32" s="156">
        <f t="shared" si="2"/>
        <v>0</v>
      </c>
      <c r="M32" s="156">
        <f t="shared" si="3"/>
        <v>0</v>
      </c>
      <c r="N32" s="436"/>
      <c r="O32" s="156">
        <f t="shared" si="24"/>
        <v>0</v>
      </c>
      <c r="P32" s="156">
        <f t="shared" si="4"/>
        <v>0</v>
      </c>
      <c r="Q32" s="436"/>
      <c r="R32" s="156">
        <f t="shared" si="5"/>
        <v>0</v>
      </c>
      <c r="S32" s="156">
        <f t="shared" si="6"/>
        <v>0</v>
      </c>
      <c r="T32" s="123">
        <f t="shared" si="7"/>
        <v>0</v>
      </c>
      <c r="U32" s="812">
        <f t="shared" si="8"/>
        <v>0</v>
      </c>
      <c r="V32" s="823"/>
      <c r="W32" s="558">
        <f t="shared" si="9"/>
        <v>0</v>
      </c>
      <c r="X32" s="558">
        <f t="shared" si="10"/>
        <v>0</v>
      </c>
      <c r="Y32" s="437"/>
      <c r="Z32" s="558">
        <f t="shared" si="11"/>
        <v>0</v>
      </c>
      <c r="AA32" s="558">
        <f t="shared" si="12"/>
        <v>0</v>
      </c>
      <c r="AB32" s="437"/>
      <c r="AC32" s="558">
        <f t="shared" si="13"/>
        <v>0</v>
      </c>
      <c r="AD32" s="558">
        <f t="shared" si="14"/>
        <v>0</v>
      </c>
      <c r="AE32" s="437"/>
      <c r="AF32" s="558">
        <f t="shared" si="15"/>
        <v>0</v>
      </c>
      <c r="AG32" s="558">
        <f t="shared" si="16"/>
        <v>0</v>
      </c>
      <c r="AH32" s="437"/>
      <c r="AI32" s="558">
        <f t="shared" si="17"/>
        <v>0</v>
      </c>
      <c r="AJ32" s="558">
        <f t="shared" si="18"/>
        <v>0</v>
      </c>
      <c r="AK32" s="437"/>
      <c r="AL32" s="558">
        <f t="shared" si="19"/>
        <v>0</v>
      </c>
      <c r="AM32" s="558">
        <f t="shared" si="20"/>
        <v>0</v>
      </c>
      <c r="AN32" s="437"/>
      <c r="AO32" s="558">
        <f t="shared" si="21"/>
        <v>0</v>
      </c>
      <c r="AP32" s="558">
        <f t="shared" si="22"/>
        <v>0</v>
      </c>
      <c r="AQ32" s="558">
        <f t="shared" si="23"/>
        <v>0</v>
      </c>
      <c r="AR32" s="558">
        <f t="shared" si="23"/>
        <v>0</v>
      </c>
      <c r="AS32" s="438"/>
      <c r="AT32" s="157"/>
      <c r="AU32" s="157"/>
      <c r="AV32" s="157"/>
      <c r="AW32" s="157"/>
    </row>
    <row r="33" spans="1:53" x14ac:dyDescent="0.25">
      <c r="A33" s="529"/>
      <c r="B33" s="817"/>
      <c r="C33" s="1145"/>
      <c r="D33" s="1146"/>
      <c r="E33" s="1147"/>
      <c r="F33" s="1146"/>
      <c r="G33" s="820"/>
      <c r="H33" s="434"/>
      <c r="I33" s="156">
        <f t="shared" si="0"/>
        <v>0</v>
      </c>
      <c r="J33" s="156">
        <f t="shared" si="1"/>
        <v>0</v>
      </c>
      <c r="K33" s="436"/>
      <c r="L33" s="156">
        <f t="shared" si="2"/>
        <v>0</v>
      </c>
      <c r="M33" s="156">
        <f t="shared" si="3"/>
        <v>0</v>
      </c>
      <c r="N33" s="436"/>
      <c r="O33" s="156">
        <f t="shared" si="24"/>
        <v>0</v>
      </c>
      <c r="P33" s="156">
        <f t="shared" si="4"/>
        <v>0</v>
      </c>
      <c r="Q33" s="436"/>
      <c r="R33" s="156">
        <f t="shared" si="5"/>
        <v>0</v>
      </c>
      <c r="S33" s="156">
        <f t="shared" si="6"/>
        <v>0</v>
      </c>
      <c r="T33" s="123">
        <f t="shared" si="7"/>
        <v>0</v>
      </c>
      <c r="U33" s="812">
        <f t="shared" si="8"/>
        <v>0</v>
      </c>
      <c r="V33" s="823"/>
      <c r="W33" s="558">
        <f t="shared" si="9"/>
        <v>0</v>
      </c>
      <c r="X33" s="558">
        <f t="shared" si="10"/>
        <v>0</v>
      </c>
      <c r="Y33" s="437"/>
      <c r="Z33" s="558">
        <f t="shared" si="11"/>
        <v>0</v>
      </c>
      <c r="AA33" s="558">
        <f t="shared" si="12"/>
        <v>0</v>
      </c>
      <c r="AB33" s="437"/>
      <c r="AC33" s="558">
        <f t="shared" si="13"/>
        <v>0</v>
      </c>
      <c r="AD33" s="558">
        <f t="shared" si="14"/>
        <v>0</v>
      </c>
      <c r="AE33" s="437"/>
      <c r="AF33" s="558">
        <f t="shared" si="15"/>
        <v>0</v>
      </c>
      <c r="AG33" s="558">
        <f t="shared" si="16"/>
        <v>0</v>
      </c>
      <c r="AH33" s="437"/>
      <c r="AI33" s="558">
        <f t="shared" si="17"/>
        <v>0</v>
      </c>
      <c r="AJ33" s="558">
        <f t="shared" si="18"/>
        <v>0</v>
      </c>
      <c r="AK33" s="437"/>
      <c r="AL33" s="558">
        <f t="shared" si="19"/>
        <v>0</v>
      </c>
      <c r="AM33" s="558">
        <f t="shared" si="20"/>
        <v>0</v>
      </c>
      <c r="AN33" s="437"/>
      <c r="AO33" s="558">
        <f t="shared" si="21"/>
        <v>0</v>
      </c>
      <c r="AP33" s="558">
        <f t="shared" si="22"/>
        <v>0</v>
      </c>
      <c r="AQ33" s="558">
        <f t="shared" si="23"/>
        <v>0</v>
      </c>
      <c r="AR33" s="558">
        <f t="shared" si="23"/>
        <v>0</v>
      </c>
      <c r="AS33" s="438"/>
      <c r="AT33" s="157"/>
      <c r="AU33" s="157"/>
      <c r="AV33" s="157"/>
      <c r="AW33" s="157"/>
    </row>
    <row r="34" spans="1:53" x14ac:dyDescent="0.25">
      <c r="A34" s="529"/>
      <c r="B34" s="817"/>
      <c r="C34" s="1145"/>
      <c r="D34" s="1146"/>
      <c r="E34" s="1147"/>
      <c r="F34" s="1146"/>
      <c r="G34" s="820"/>
      <c r="H34" s="434"/>
      <c r="I34" s="156">
        <f t="shared" si="0"/>
        <v>0</v>
      </c>
      <c r="J34" s="156">
        <f t="shared" si="1"/>
        <v>0</v>
      </c>
      <c r="K34" s="436"/>
      <c r="L34" s="156">
        <f t="shared" si="2"/>
        <v>0</v>
      </c>
      <c r="M34" s="156">
        <f t="shared" si="3"/>
        <v>0</v>
      </c>
      <c r="N34" s="436"/>
      <c r="O34" s="156">
        <f t="shared" si="24"/>
        <v>0</v>
      </c>
      <c r="P34" s="156">
        <f t="shared" si="4"/>
        <v>0</v>
      </c>
      <c r="Q34" s="436"/>
      <c r="R34" s="156">
        <f t="shared" si="5"/>
        <v>0</v>
      </c>
      <c r="S34" s="156">
        <f t="shared" si="6"/>
        <v>0</v>
      </c>
      <c r="T34" s="123">
        <f t="shared" si="7"/>
        <v>0</v>
      </c>
      <c r="U34" s="812">
        <f t="shared" si="8"/>
        <v>0</v>
      </c>
      <c r="V34" s="823"/>
      <c r="W34" s="558">
        <f t="shared" si="9"/>
        <v>0</v>
      </c>
      <c r="X34" s="558">
        <f t="shared" si="10"/>
        <v>0</v>
      </c>
      <c r="Y34" s="437"/>
      <c r="Z34" s="558">
        <f t="shared" si="11"/>
        <v>0</v>
      </c>
      <c r="AA34" s="558">
        <f t="shared" si="12"/>
        <v>0</v>
      </c>
      <c r="AB34" s="437"/>
      <c r="AC34" s="558">
        <f t="shared" si="13"/>
        <v>0</v>
      </c>
      <c r="AD34" s="558">
        <f t="shared" si="14"/>
        <v>0</v>
      </c>
      <c r="AE34" s="437"/>
      <c r="AF34" s="558">
        <f t="shared" si="15"/>
        <v>0</v>
      </c>
      <c r="AG34" s="558">
        <f t="shared" si="16"/>
        <v>0</v>
      </c>
      <c r="AH34" s="437"/>
      <c r="AI34" s="558">
        <f t="shared" si="17"/>
        <v>0</v>
      </c>
      <c r="AJ34" s="558">
        <f t="shared" si="18"/>
        <v>0</v>
      </c>
      <c r="AK34" s="437"/>
      <c r="AL34" s="558">
        <f t="shared" si="19"/>
        <v>0</v>
      </c>
      <c r="AM34" s="558">
        <f t="shared" si="20"/>
        <v>0</v>
      </c>
      <c r="AN34" s="437"/>
      <c r="AO34" s="558">
        <f t="shared" si="21"/>
        <v>0</v>
      </c>
      <c r="AP34" s="558">
        <f t="shared" si="22"/>
        <v>0</v>
      </c>
      <c r="AQ34" s="558">
        <f t="shared" si="23"/>
        <v>0</v>
      </c>
      <c r="AR34" s="558">
        <f t="shared" si="23"/>
        <v>0</v>
      </c>
      <c r="AS34" s="438"/>
      <c r="AT34" s="157"/>
      <c r="AU34" s="157"/>
      <c r="AV34" s="157"/>
      <c r="AW34" s="157"/>
    </row>
    <row r="35" spans="1:53" x14ac:dyDescent="0.25">
      <c r="A35" s="529"/>
      <c r="B35" s="817"/>
      <c r="C35" s="1145"/>
      <c r="D35" s="1146"/>
      <c r="E35" s="1147"/>
      <c r="F35" s="1146"/>
      <c r="G35" s="820"/>
      <c r="H35" s="434"/>
      <c r="I35" s="156">
        <f t="shared" si="0"/>
        <v>0</v>
      </c>
      <c r="J35" s="156">
        <f t="shared" si="1"/>
        <v>0</v>
      </c>
      <c r="K35" s="436"/>
      <c r="L35" s="156">
        <f t="shared" si="2"/>
        <v>0</v>
      </c>
      <c r="M35" s="156">
        <f t="shared" si="3"/>
        <v>0</v>
      </c>
      <c r="N35" s="436"/>
      <c r="O35" s="156">
        <f t="shared" si="24"/>
        <v>0</v>
      </c>
      <c r="P35" s="156">
        <f t="shared" si="4"/>
        <v>0</v>
      </c>
      <c r="Q35" s="436"/>
      <c r="R35" s="156">
        <f t="shared" si="5"/>
        <v>0</v>
      </c>
      <c r="S35" s="156">
        <f t="shared" si="6"/>
        <v>0</v>
      </c>
      <c r="T35" s="123">
        <f t="shared" si="7"/>
        <v>0</v>
      </c>
      <c r="U35" s="812">
        <f t="shared" si="8"/>
        <v>0</v>
      </c>
      <c r="V35" s="823"/>
      <c r="W35" s="558">
        <f t="shared" si="9"/>
        <v>0</v>
      </c>
      <c r="X35" s="558">
        <f t="shared" si="10"/>
        <v>0</v>
      </c>
      <c r="Y35" s="437"/>
      <c r="Z35" s="558">
        <f t="shared" si="11"/>
        <v>0</v>
      </c>
      <c r="AA35" s="558">
        <f t="shared" si="12"/>
        <v>0</v>
      </c>
      <c r="AB35" s="437"/>
      <c r="AC35" s="558">
        <f t="shared" si="13"/>
        <v>0</v>
      </c>
      <c r="AD35" s="558">
        <f t="shared" si="14"/>
        <v>0</v>
      </c>
      <c r="AE35" s="437"/>
      <c r="AF35" s="558">
        <f t="shared" si="15"/>
        <v>0</v>
      </c>
      <c r="AG35" s="558">
        <f t="shared" si="16"/>
        <v>0</v>
      </c>
      <c r="AH35" s="437"/>
      <c r="AI35" s="558">
        <f t="shared" si="17"/>
        <v>0</v>
      </c>
      <c r="AJ35" s="558">
        <f t="shared" si="18"/>
        <v>0</v>
      </c>
      <c r="AK35" s="437"/>
      <c r="AL35" s="558">
        <f t="shared" si="19"/>
        <v>0</v>
      </c>
      <c r="AM35" s="558">
        <f t="shared" si="20"/>
        <v>0</v>
      </c>
      <c r="AN35" s="437"/>
      <c r="AO35" s="558">
        <f t="shared" si="21"/>
        <v>0</v>
      </c>
      <c r="AP35" s="558">
        <f t="shared" si="22"/>
        <v>0</v>
      </c>
      <c r="AQ35" s="558">
        <f t="shared" si="23"/>
        <v>0</v>
      </c>
      <c r="AR35" s="558">
        <f t="shared" si="23"/>
        <v>0</v>
      </c>
      <c r="AS35" s="438"/>
      <c r="AT35" s="157"/>
      <c r="AU35" s="157"/>
      <c r="AV35" s="157"/>
      <c r="AW35" s="157"/>
    </row>
    <row r="36" spans="1:53" x14ac:dyDescent="0.25">
      <c r="A36" s="529"/>
      <c r="B36" s="817"/>
      <c r="C36" s="1145"/>
      <c r="D36" s="1146"/>
      <c r="E36" s="1147"/>
      <c r="F36" s="1146"/>
      <c r="G36" s="820"/>
      <c r="H36" s="434"/>
      <c r="I36" s="156">
        <f t="shared" si="0"/>
        <v>0</v>
      </c>
      <c r="J36" s="156">
        <f t="shared" si="1"/>
        <v>0</v>
      </c>
      <c r="K36" s="436"/>
      <c r="L36" s="156">
        <f t="shared" si="2"/>
        <v>0</v>
      </c>
      <c r="M36" s="156">
        <f t="shared" si="3"/>
        <v>0</v>
      </c>
      <c r="N36" s="436"/>
      <c r="O36" s="156">
        <f t="shared" si="24"/>
        <v>0</v>
      </c>
      <c r="P36" s="156">
        <f t="shared" si="4"/>
        <v>0</v>
      </c>
      <c r="Q36" s="436"/>
      <c r="R36" s="156">
        <f t="shared" si="5"/>
        <v>0</v>
      </c>
      <c r="S36" s="156">
        <f t="shared" si="6"/>
        <v>0</v>
      </c>
      <c r="T36" s="123">
        <f t="shared" si="7"/>
        <v>0</v>
      </c>
      <c r="U36" s="812">
        <f t="shared" si="8"/>
        <v>0</v>
      </c>
      <c r="V36" s="823"/>
      <c r="W36" s="558">
        <f t="shared" si="9"/>
        <v>0</v>
      </c>
      <c r="X36" s="558">
        <f t="shared" si="10"/>
        <v>0</v>
      </c>
      <c r="Y36" s="437"/>
      <c r="Z36" s="558">
        <f t="shared" si="11"/>
        <v>0</v>
      </c>
      <c r="AA36" s="558">
        <f t="shared" si="12"/>
        <v>0</v>
      </c>
      <c r="AB36" s="437"/>
      <c r="AC36" s="558">
        <f t="shared" si="13"/>
        <v>0</v>
      </c>
      <c r="AD36" s="558">
        <f t="shared" si="14"/>
        <v>0</v>
      </c>
      <c r="AE36" s="437"/>
      <c r="AF36" s="558">
        <f t="shared" si="15"/>
        <v>0</v>
      </c>
      <c r="AG36" s="558">
        <f t="shared" si="16"/>
        <v>0</v>
      </c>
      <c r="AH36" s="437"/>
      <c r="AI36" s="558">
        <f t="shared" si="17"/>
        <v>0</v>
      </c>
      <c r="AJ36" s="558">
        <f t="shared" si="18"/>
        <v>0</v>
      </c>
      <c r="AK36" s="437"/>
      <c r="AL36" s="558">
        <f t="shared" si="19"/>
        <v>0</v>
      </c>
      <c r="AM36" s="558">
        <f t="shared" si="20"/>
        <v>0</v>
      </c>
      <c r="AN36" s="437"/>
      <c r="AO36" s="558">
        <f t="shared" si="21"/>
        <v>0</v>
      </c>
      <c r="AP36" s="558">
        <f t="shared" si="22"/>
        <v>0</v>
      </c>
      <c r="AQ36" s="558">
        <f t="shared" si="23"/>
        <v>0</v>
      </c>
      <c r="AR36" s="558">
        <f t="shared" si="23"/>
        <v>0</v>
      </c>
      <c r="AS36" s="438"/>
      <c r="AT36" s="157"/>
      <c r="AU36" s="157"/>
      <c r="AV36" s="157"/>
      <c r="AW36" s="157"/>
    </row>
    <row r="37" spans="1:53" x14ac:dyDescent="0.25">
      <c r="A37" s="529"/>
      <c r="B37" s="817"/>
      <c r="C37" s="1145"/>
      <c r="D37" s="1146"/>
      <c r="E37" s="1147"/>
      <c r="F37" s="1146"/>
      <c r="G37" s="820"/>
      <c r="H37" s="434"/>
      <c r="I37" s="156">
        <f t="shared" si="0"/>
        <v>0</v>
      </c>
      <c r="J37" s="156">
        <f t="shared" si="1"/>
        <v>0</v>
      </c>
      <c r="K37" s="436"/>
      <c r="L37" s="156">
        <f t="shared" si="2"/>
        <v>0</v>
      </c>
      <c r="M37" s="156">
        <f t="shared" si="3"/>
        <v>0</v>
      </c>
      <c r="N37" s="436"/>
      <c r="O37" s="156">
        <f t="shared" si="24"/>
        <v>0</v>
      </c>
      <c r="P37" s="156">
        <f t="shared" si="4"/>
        <v>0</v>
      </c>
      <c r="Q37" s="436"/>
      <c r="R37" s="156">
        <f t="shared" si="5"/>
        <v>0</v>
      </c>
      <c r="S37" s="156">
        <f t="shared" si="6"/>
        <v>0</v>
      </c>
      <c r="T37" s="123">
        <f t="shared" si="7"/>
        <v>0</v>
      </c>
      <c r="U37" s="812">
        <f t="shared" si="8"/>
        <v>0</v>
      </c>
      <c r="V37" s="823"/>
      <c r="W37" s="558">
        <f t="shared" si="9"/>
        <v>0</v>
      </c>
      <c r="X37" s="558">
        <f t="shared" si="10"/>
        <v>0</v>
      </c>
      <c r="Y37" s="437"/>
      <c r="Z37" s="558">
        <f t="shared" si="11"/>
        <v>0</v>
      </c>
      <c r="AA37" s="558">
        <f t="shared" si="12"/>
        <v>0</v>
      </c>
      <c r="AB37" s="437"/>
      <c r="AC37" s="558">
        <f t="shared" si="13"/>
        <v>0</v>
      </c>
      <c r="AD37" s="558">
        <f t="shared" si="14"/>
        <v>0</v>
      </c>
      <c r="AE37" s="437"/>
      <c r="AF37" s="558">
        <f t="shared" si="15"/>
        <v>0</v>
      </c>
      <c r="AG37" s="558">
        <f t="shared" si="16"/>
        <v>0</v>
      </c>
      <c r="AH37" s="437"/>
      <c r="AI37" s="558">
        <f t="shared" si="17"/>
        <v>0</v>
      </c>
      <c r="AJ37" s="558">
        <f t="shared" si="18"/>
        <v>0</v>
      </c>
      <c r="AK37" s="437"/>
      <c r="AL37" s="558">
        <f t="shared" si="19"/>
        <v>0</v>
      </c>
      <c r="AM37" s="558">
        <f t="shared" si="20"/>
        <v>0</v>
      </c>
      <c r="AN37" s="437"/>
      <c r="AO37" s="558">
        <f t="shared" si="21"/>
        <v>0</v>
      </c>
      <c r="AP37" s="558">
        <f t="shared" si="22"/>
        <v>0</v>
      </c>
      <c r="AQ37" s="558">
        <f t="shared" si="23"/>
        <v>0</v>
      </c>
      <c r="AR37" s="558">
        <f t="shared" si="23"/>
        <v>0</v>
      </c>
      <c r="AS37" s="438"/>
      <c r="AT37" s="157"/>
      <c r="AU37" s="157"/>
      <c r="AV37" s="157"/>
      <c r="AW37" s="157"/>
    </row>
    <row r="38" spans="1:53" x14ac:dyDescent="0.25">
      <c r="A38" s="529"/>
      <c r="B38" s="817"/>
      <c r="C38" s="1145"/>
      <c r="D38" s="1146"/>
      <c r="E38" s="1147"/>
      <c r="F38" s="1146"/>
      <c r="G38" s="820"/>
      <c r="H38" s="434"/>
      <c r="I38" s="156">
        <f t="shared" si="0"/>
        <v>0</v>
      </c>
      <c r="J38" s="156">
        <f t="shared" si="1"/>
        <v>0</v>
      </c>
      <c r="K38" s="436"/>
      <c r="L38" s="156">
        <f t="shared" si="2"/>
        <v>0</v>
      </c>
      <c r="M38" s="156">
        <f t="shared" si="3"/>
        <v>0</v>
      </c>
      <c r="N38" s="436"/>
      <c r="O38" s="156">
        <f t="shared" si="24"/>
        <v>0</v>
      </c>
      <c r="P38" s="156">
        <f t="shared" si="4"/>
        <v>0</v>
      </c>
      <c r="Q38" s="436"/>
      <c r="R38" s="156">
        <f t="shared" si="5"/>
        <v>0</v>
      </c>
      <c r="S38" s="156">
        <f t="shared" si="6"/>
        <v>0</v>
      </c>
      <c r="T38" s="123">
        <f t="shared" si="7"/>
        <v>0</v>
      </c>
      <c r="U38" s="812">
        <f t="shared" si="8"/>
        <v>0</v>
      </c>
      <c r="V38" s="823"/>
      <c r="W38" s="558">
        <f t="shared" si="9"/>
        <v>0</v>
      </c>
      <c r="X38" s="558">
        <f t="shared" si="10"/>
        <v>0</v>
      </c>
      <c r="Y38" s="437"/>
      <c r="Z38" s="558">
        <f t="shared" si="11"/>
        <v>0</v>
      </c>
      <c r="AA38" s="558">
        <f t="shared" si="12"/>
        <v>0</v>
      </c>
      <c r="AB38" s="437"/>
      <c r="AC38" s="558">
        <f t="shared" si="13"/>
        <v>0</v>
      </c>
      <c r="AD38" s="558">
        <f t="shared" si="14"/>
        <v>0</v>
      </c>
      <c r="AE38" s="437"/>
      <c r="AF38" s="558">
        <f t="shared" si="15"/>
        <v>0</v>
      </c>
      <c r="AG38" s="558">
        <f t="shared" si="16"/>
        <v>0</v>
      </c>
      <c r="AH38" s="437"/>
      <c r="AI38" s="558">
        <f t="shared" si="17"/>
        <v>0</v>
      </c>
      <c r="AJ38" s="558">
        <f t="shared" si="18"/>
        <v>0</v>
      </c>
      <c r="AK38" s="437"/>
      <c r="AL38" s="558">
        <f t="shared" si="19"/>
        <v>0</v>
      </c>
      <c r="AM38" s="558">
        <f t="shared" si="20"/>
        <v>0</v>
      </c>
      <c r="AN38" s="437"/>
      <c r="AO38" s="558">
        <f t="shared" si="21"/>
        <v>0</v>
      </c>
      <c r="AP38" s="558">
        <f t="shared" si="22"/>
        <v>0</v>
      </c>
      <c r="AQ38" s="558">
        <f t="shared" si="23"/>
        <v>0</v>
      </c>
      <c r="AR38" s="558">
        <f t="shared" si="23"/>
        <v>0</v>
      </c>
      <c r="AS38" s="438"/>
      <c r="AT38" s="157"/>
      <c r="AU38" s="157"/>
      <c r="AV38" s="157"/>
      <c r="AW38" s="157"/>
    </row>
    <row r="39" spans="1:53" x14ac:dyDescent="0.25">
      <c r="A39" s="529"/>
      <c r="B39" s="817"/>
      <c r="C39" s="1145"/>
      <c r="D39" s="1146"/>
      <c r="E39" s="1147"/>
      <c r="F39" s="1146"/>
      <c r="G39" s="820"/>
      <c r="H39" s="434"/>
      <c r="I39" s="156">
        <f t="shared" si="0"/>
        <v>0</v>
      </c>
      <c r="J39" s="156">
        <f t="shared" si="1"/>
        <v>0</v>
      </c>
      <c r="K39" s="436"/>
      <c r="L39" s="156">
        <f t="shared" si="2"/>
        <v>0</v>
      </c>
      <c r="M39" s="156">
        <f t="shared" si="3"/>
        <v>0</v>
      </c>
      <c r="N39" s="436"/>
      <c r="O39" s="156">
        <f t="shared" si="24"/>
        <v>0</v>
      </c>
      <c r="P39" s="156">
        <f t="shared" si="4"/>
        <v>0</v>
      </c>
      <c r="Q39" s="436"/>
      <c r="R39" s="156">
        <f t="shared" si="5"/>
        <v>0</v>
      </c>
      <c r="S39" s="156">
        <f t="shared" si="6"/>
        <v>0</v>
      </c>
      <c r="T39" s="123">
        <f t="shared" si="7"/>
        <v>0</v>
      </c>
      <c r="U39" s="812">
        <f t="shared" si="8"/>
        <v>0</v>
      </c>
      <c r="V39" s="823"/>
      <c r="W39" s="558">
        <f t="shared" si="9"/>
        <v>0</v>
      </c>
      <c r="X39" s="558">
        <f t="shared" si="10"/>
        <v>0</v>
      </c>
      <c r="Y39" s="437"/>
      <c r="Z39" s="558">
        <f t="shared" si="11"/>
        <v>0</v>
      </c>
      <c r="AA39" s="558">
        <f t="shared" si="12"/>
        <v>0</v>
      </c>
      <c r="AB39" s="437"/>
      <c r="AC39" s="558">
        <f t="shared" si="13"/>
        <v>0</v>
      </c>
      <c r="AD39" s="558">
        <f t="shared" si="14"/>
        <v>0</v>
      </c>
      <c r="AE39" s="437"/>
      <c r="AF39" s="558">
        <f t="shared" si="15"/>
        <v>0</v>
      </c>
      <c r="AG39" s="558">
        <f t="shared" si="16"/>
        <v>0</v>
      </c>
      <c r="AH39" s="437"/>
      <c r="AI39" s="558">
        <f t="shared" si="17"/>
        <v>0</v>
      </c>
      <c r="AJ39" s="558">
        <f t="shared" si="18"/>
        <v>0</v>
      </c>
      <c r="AK39" s="437"/>
      <c r="AL39" s="558">
        <f t="shared" si="19"/>
        <v>0</v>
      </c>
      <c r="AM39" s="558">
        <f t="shared" si="20"/>
        <v>0</v>
      </c>
      <c r="AN39" s="437"/>
      <c r="AO39" s="558">
        <f t="shared" si="21"/>
        <v>0</v>
      </c>
      <c r="AP39" s="558">
        <f t="shared" si="22"/>
        <v>0</v>
      </c>
      <c r="AQ39" s="558">
        <f t="shared" si="23"/>
        <v>0</v>
      </c>
      <c r="AR39" s="558">
        <f t="shared" si="23"/>
        <v>0</v>
      </c>
      <c r="AS39" s="438"/>
      <c r="AT39" s="157"/>
      <c r="AU39" s="157"/>
      <c r="AV39" s="157"/>
      <c r="AW39" s="157"/>
    </row>
    <row r="40" spans="1:53" x14ac:dyDescent="0.25">
      <c r="A40" s="529"/>
      <c r="B40" s="817"/>
      <c r="C40" s="1145"/>
      <c r="D40" s="1146"/>
      <c r="E40" s="1147"/>
      <c r="F40" s="1146"/>
      <c r="G40" s="820"/>
      <c r="H40" s="434"/>
      <c r="I40" s="156">
        <f t="shared" si="0"/>
        <v>0</v>
      </c>
      <c r="J40" s="156">
        <f t="shared" si="1"/>
        <v>0</v>
      </c>
      <c r="K40" s="436"/>
      <c r="L40" s="156">
        <f t="shared" si="2"/>
        <v>0</v>
      </c>
      <c r="M40" s="156">
        <f t="shared" si="3"/>
        <v>0</v>
      </c>
      <c r="N40" s="436"/>
      <c r="O40" s="156">
        <f t="shared" si="24"/>
        <v>0</v>
      </c>
      <c r="P40" s="156">
        <f t="shared" si="4"/>
        <v>0</v>
      </c>
      <c r="Q40" s="436"/>
      <c r="R40" s="156">
        <f t="shared" si="5"/>
        <v>0</v>
      </c>
      <c r="S40" s="156">
        <f t="shared" si="6"/>
        <v>0</v>
      </c>
      <c r="T40" s="123">
        <f t="shared" si="7"/>
        <v>0</v>
      </c>
      <c r="U40" s="812">
        <f t="shared" si="8"/>
        <v>0</v>
      </c>
      <c r="V40" s="823"/>
      <c r="W40" s="558">
        <f t="shared" si="9"/>
        <v>0</v>
      </c>
      <c r="X40" s="558">
        <f t="shared" si="10"/>
        <v>0</v>
      </c>
      <c r="Y40" s="437"/>
      <c r="Z40" s="558">
        <f t="shared" si="11"/>
        <v>0</v>
      </c>
      <c r="AA40" s="558">
        <f t="shared" si="12"/>
        <v>0</v>
      </c>
      <c r="AB40" s="437"/>
      <c r="AC40" s="558">
        <f t="shared" si="13"/>
        <v>0</v>
      </c>
      <c r="AD40" s="558">
        <f t="shared" si="14"/>
        <v>0</v>
      </c>
      <c r="AE40" s="437"/>
      <c r="AF40" s="558">
        <f t="shared" si="15"/>
        <v>0</v>
      </c>
      <c r="AG40" s="558">
        <f t="shared" si="16"/>
        <v>0</v>
      </c>
      <c r="AH40" s="437"/>
      <c r="AI40" s="558">
        <f t="shared" si="17"/>
        <v>0</v>
      </c>
      <c r="AJ40" s="558">
        <f t="shared" si="18"/>
        <v>0</v>
      </c>
      <c r="AK40" s="437"/>
      <c r="AL40" s="558">
        <f t="shared" si="19"/>
        <v>0</v>
      </c>
      <c r="AM40" s="558">
        <f t="shared" si="20"/>
        <v>0</v>
      </c>
      <c r="AN40" s="437"/>
      <c r="AO40" s="558">
        <f t="shared" si="21"/>
        <v>0</v>
      </c>
      <c r="AP40" s="558">
        <f t="shared" si="22"/>
        <v>0</v>
      </c>
      <c r="AQ40" s="558">
        <f t="shared" si="23"/>
        <v>0</v>
      </c>
      <c r="AR40" s="558">
        <f t="shared" si="23"/>
        <v>0</v>
      </c>
      <c r="AS40" s="438"/>
      <c r="AT40" s="157"/>
      <c r="AU40" s="157"/>
      <c r="AV40" s="157"/>
      <c r="AW40" s="157"/>
    </row>
    <row r="41" spans="1:53" x14ac:dyDescent="0.25">
      <c r="A41" s="529"/>
      <c r="B41" s="817"/>
      <c r="C41" s="1145"/>
      <c r="D41" s="1146"/>
      <c r="E41" s="1147"/>
      <c r="F41" s="1146"/>
      <c r="G41" s="820"/>
      <c r="H41" s="434"/>
      <c r="I41" s="156">
        <f t="shared" si="0"/>
        <v>0</v>
      </c>
      <c r="J41" s="156">
        <f t="shared" si="1"/>
        <v>0</v>
      </c>
      <c r="K41" s="436"/>
      <c r="L41" s="156">
        <f t="shared" si="2"/>
        <v>0</v>
      </c>
      <c r="M41" s="156">
        <f t="shared" si="3"/>
        <v>0</v>
      </c>
      <c r="N41" s="436"/>
      <c r="O41" s="156">
        <f t="shared" si="24"/>
        <v>0</v>
      </c>
      <c r="P41" s="156">
        <f t="shared" si="4"/>
        <v>0</v>
      </c>
      <c r="Q41" s="436"/>
      <c r="R41" s="156">
        <f t="shared" si="5"/>
        <v>0</v>
      </c>
      <c r="S41" s="156">
        <f t="shared" si="6"/>
        <v>0</v>
      </c>
      <c r="T41" s="123">
        <f t="shared" si="7"/>
        <v>0</v>
      </c>
      <c r="U41" s="812">
        <f t="shared" si="8"/>
        <v>0</v>
      </c>
      <c r="V41" s="823"/>
      <c r="W41" s="558">
        <f t="shared" si="9"/>
        <v>0</v>
      </c>
      <c r="X41" s="558">
        <f t="shared" si="10"/>
        <v>0</v>
      </c>
      <c r="Y41" s="437"/>
      <c r="Z41" s="558">
        <f t="shared" si="11"/>
        <v>0</v>
      </c>
      <c r="AA41" s="558">
        <f t="shared" si="12"/>
        <v>0</v>
      </c>
      <c r="AB41" s="437"/>
      <c r="AC41" s="558">
        <f t="shared" si="13"/>
        <v>0</v>
      </c>
      <c r="AD41" s="558">
        <f t="shared" si="14"/>
        <v>0</v>
      </c>
      <c r="AE41" s="437"/>
      <c r="AF41" s="558">
        <f t="shared" si="15"/>
        <v>0</v>
      </c>
      <c r="AG41" s="558">
        <f t="shared" si="16"/>
        <v>0</v>
      </c>
      <c r="AH41" s="437"/>
      <c r="AI41" s="558">
        <f t="shared" si="17"/>
        <v>0</v>
      </c>
      <c r="AJ41" s="558">
        <f t="shared" si="18"/>
        <v>0</v>
      </c>
      <c r="AK41" s="437"/>
      <c r="AL41" s="558">
        <f t="shared" si="19"/>
        <v>0</v>
      </c>
      <c r="AM41" s="558">
        <f t="shared" si="20"/>
        <v>0</v>
      </c>
      <c r="AN41" s="437"/>
      <c r="AO41" s="558">
        <f t="shared" si="21"/>
        <v>0</v>
      </c>
      <c r="AP41" s="558">
        <f t="shared" si="22"/>
        <v>0</v>
      </c>
      <c r="AQ41" s="558">
        <f t="shared" si="23"/>
        <v>0</v>
      </c>
      <c r="AR41" s="558">
        <f t="shared" si="23"/>
        <v>0</v>
      </c>
      <c r="AS41" s="438"/>
      <c r="AT41" s="157"/>
      <c r="AU41" s="157"/>
      <c r="AV41" s="157"/>
      <c r="AW41" s="157"/>
    </row>
    <row r="42" spans="1:53" x14ac:dyDescent="0.25">
      <c r="A42" s="529"/>
      <c r="B42" s="817"/>
      <c r="C42" s="1145"/>
      <c r="D42" s="1146"/>
      <c r="E42" s="1147"/>
      <c r="F42" s="1146"/>
      <c r="G42" s="820"/>
      <c r="H42" s="434"/>
      <c r="I42" s="156">
        <f t="shared" si="0"/>
        <v>0</v>
      </c>
      <c r="J42" s="156">
        <f t="shared" si="1"/>
        <v>0</v>
      </c>
      <c r="K42" s="436"/>
      <c r="L42" s="156">
        <f t="shared" si="2"/>
        <v>0</v>
      </c>
      <c r="M42" s="156">
        <f t="shared" si="3"/>
        <v>0</v>
      </c>
      <c r="N42" s="436"/>
      <c r="O42" s="156">
        <f t="shared" si="24"/>
        <v>0</v>
      </c>
      <c r="P42" s="156">
        <f t="shared" si="4"/>
        <v>0</v>
      </c>
      <c r="Q42" s="436"/>
      <c r="R42" s="156">
        <f t="shared" si="5"/>
        <v>0</v>
      </c>
      <c r="S42" s="156">
        <f t="shared" si="6"/>
        <v>0</v>
      </c>
      <c r="T42" s="123">
        <f t="shared" si="7"/>
        <v>0</v>
      </c>
      <c r="U42" s="812">
        <f t="shared" si="8"/>
        <v>0</v>
      </c>
      <c r="V42" s="823"/>
      <c r="W42" s="558">
        <f t="shared" si="9"/>
        <v>0</v>
      </c>
      <c r="X42" s="558">
        <f t="shared" si="10"/>
        <v>0</v>
      </c>
      <c r="Y42" s="437"/>
      <c r="Z42" s="558">
        <f t="shared" si="11"/>
        <v>0</v>
      </c>
      <c r="AA42" s="558">
        <f t="shared" si="12"/>
        <v>0</v>
      </c>
      <c r="AB42" s="437"/>
      <c r="AC42" s="558">
        <f t="shared" si="13"/>
        <v>0</v>
      </c>
      <c r="AD42" s="558">
        <f t="shared" si="14"/>
        <v>0</v>
      </c>
      <c r="AE42" s="437"/>
      <c r="AF42" s="558">
        <f t="shared" si="15"/>
        <v>0</v>
      </c>
      <c r="AG42" s="558">
        <f t="shared" si="16"/>
        <v>0</v>
      </c>
      <c r="AH42" s="437"/>
      <c r="AI42" s="558">
        <f t="shared" si="17"/>
        <v>0</v>
      </c>
      <c r="AJ42" s="558">
        <f t="shared" si="18"/>
        <v>0</v>
      </c>
      <c r="AK42" s="437"/>
      <c r="AL42" s="558">
        <f t="shared" si="19"/>
        <v>0</v>
      </c>
      <c r="AM42" s="558">
        <f t="shared" si="20"/>
        <v>0</v>
      </c>
      <c r="AN42" s="437"/>
      <c r="AO42" s="558">
        <f t="shared" si="21"/>
        <v>0</v>
      </c>
      <c r="AP42" s="558">
        <f t="shared" si="22"/>
        <v>0</v>
      </c>
      <c r="AQ42" s="558">
        <f t="shared" si="23"/>
        <v>0</v>
      </c>
      <c r="AR42" s="558">
        <f t="shared" si="23"/>
        <v>0</v>
      </c>
      <c r="AS42" s="438"/>
      <c r="AT42" s="157"/>
      <c r="AU42" s="157"/>
      <c r="AV42" s="157"/>
      <c r="AW42" s="157"/>
    </row>
    <row r="43" spans="1:53" x14ac:dyDescent="0.25">
      <c r="A43" s="529"/>
      <c r="B43" s="817"/>
      <c r="C43" s="1145"/>
      <c r="D43" s="1146"/>
      <c r="E43" s="1147"/>
      <c r="F43" s="1146"/>
      <c r="G43" s="820"/>
      <c r="H43" s="434"/>
      <c r="I43" s="156">
        <f t="shared" si="0"/>
        <v>0</v>
      </c>
      <c r="J43" s="156">
        <f t="shared" si="1"/>
        <v>0</v>
      </c>
      <c r="K43" s="436"/>
      <c r="L43" s="156">
        <f t="shared" si="2"/>
        <v>0</v>
      </c>
      <c r="M43" s="156">
        <f t="shared" si="3"/>
        <v>0</v>
      </c>
      <c r="N43" s="436"/>
      <c r="O43" s="156">
        <f t="shared" si="24"/>
        <v>0</v>
      </c>
      <c r="P43" s="156">
        <f t="shared" si="4"/>
        <v>0</v>
      </c>
      <c r="Q43" s="436"/>
      <c r="R43" s="156">
        <f t="shared" si="5"/>
        <v>0</v>
      </c>
      <c r="S43" s="156">
        <f t="shared" si="6"/>
        <v>0</v>
      </c>
      <c r="T43" s="123">
        <f t="shared" si="7"/>
        <v>0</v>
      </c>
      <c r="U43" s="812">
        <f t="shared" si="8"/>
        <v>0</v>
      </c>
      <c r="V43" s="823"/>
      <c r="W43" s="558">
        <f t="shared" si="9"/>
        <v>0</v>
      </c>
      <c r="X43" s="558">
        <f t="shared" si="10"/>
        <v>0</v>
      </c>
      <c r="Y43" s="437"/>
      <c r="Z43" s="558">
        <f t="shared" si="11"/>
        <v>0</v>
      </c>
      <c r="AA43" s="558">
        <f t="shared" si="12"/>
        <v>0</v>
      </c>
      <c r="AB43" s="437"/>
      <c r="AC43" s="558">
        <f t="shared" si="13"/>
        <v>0</v>
      </c>
      <c r="AD43" s="558">
        <f t="shared" si="14"/>
        <v>0</v>
      </c>
      <c r="AE43" s="437"/>
      <c r="AF43" s="558">
        <f t="shared" si="15"/>
        <v>0</v>
      </c>
      <c r="AG43" s="558">
        <f t="shared" si="16"/>
        <v>0</v>
      </c>
      <c r="AH43" s="437"/>
      <c r="AI43" s="558">
        <f t="shared" si="17"/>
        <v>0</v>
      </c>
      <c r="AJ43" s="558">
        <f t="shared" si="18"/>
        <v>0</v>
      </c>
      <c r="AK43" s="437"/>
      <c r="AL43" s="558">
        <f t="shared" si="19"/>
        <v>0</v>
      </c>
      <c r="AM43" s="558">
        <f t="shared" si="20"/>
        <v>0</v>
      </c>
      <c r="AN43" s="437"/>
      <c r="AO43" s="558">
        <f t="shared" si="21"/>
        <v>0</v>
      </c>
      <c r="AP43" s="558">
        <f t="shared" si="22"/>
        <v>0</v>
      </c>
      <c r="AQ43" s="558">
        <f t="shared" si="23"/>
        <v>0</v>
      </c>
      <c r="AR43" s="558">
        <f t="shared" si="23"/>
        <v>0</v>
      </c>
      <c r="AS43" s="438"/>
      <c r="AT43" s="157"/>
      <c r="AU43" s="157"/>
      <c r="AV43" s="157"/>
      <c r="AW43" s="157"/>
    </row>
    <row r="44" spans="1:53" x14ac:dyDescent="0.25">
      <c r="A44" s="529"/>
      <c r="B44" s="817"/>
      <c r="C44" s="1145"/>
      <c r="D44" s="1146"/>
      <c r="E44" s="1147"/>
      <c r="F44" s="1146"/>
      <c r="G44" s="821"/>
      <c r="H44" s="434"/>
      <c r="I44" s="156">
        <f t="shared" si="0"/>
        <v>0</v>
      </c>
      <c r="J44" s="156">
        <f t="shared" si="1"/>
        <v>0</v>
      </c>
      <c r="K44" s="436"/>
      <c r="L44" s="156">
        <f t="shared" si="2"/>
        <v>0</v>
      </c>
      <c r="M44" s="156">
        <f t="shared" si="3"/>
        <v>0</v>
      </c>
      <c r="N44" s="436"/>
      <c r="O44" s="156">
        <f t="shared" si="24"/>
        <v>0</v>
      </c>
      <c r="P44" s="156">
        <f t="shared" si="4"/>
        <v>0</v>
      </c>
      <c r="Q44" s="436"/>
      <c r="R44" s="156">
        <f t="shared" si="5"/>
        <v>0</v>
      </c>
      <c r="S44" s="156">
        <f t="shared" si="6"/>
        <v>0</v>
      </c>
      <c r="T44" s="123">
        <f t="shared" si="7"/>
        <v>0</v>
      </c>
      <c r="U44" s="812">
        <f t="shared" si="8"/>
        <v>0</v>
      </c>
      <c r="V44" s="823"/>
      <c r="W44" s="558">
        <f t="shared" si="9"/>
        <v>0</v>
      </c>
      <c r="X44" s="558">
        <f t="shared" si="10"/>
        <v>0</v>
      </c>
      <c r="Y44" s="437"/>
      <c r="Z44" s="558">
        <f t="shared" si="11"/>
        <v>0</v>
      </c>
      <c r="AA44" s="558">
        <f t="shared" si="12"/>
        <v>0</v>
      </c>
      <c r="AB44" s="437"/>
      <c r="AC44" s="558">
        <f t="shared" si="13"/>
        <v>0</v>
      </c>
      <c r="AD44" s="558">
        <f t="shared" si="14"/>
        <v>0</v>
      </c>
      <c r="AE44" s="437"/>
      <c r="AF44" s="558">
        <f t="shared" si="15"/>
        <v>0</v>
      </c>
      <c r="AG44" s="558">
        <f t="shared" si="16"/>
        <v>0</v>
      </c>
      <c r="AH44" s="437"/>
      <c r="AI44" s="558">
        <f t="shared" si="17"/>
        <v>0</v>
      </c>
      <c r="AJ44" s="558">
        <f t="shared" si="18"/>
        <v>0</v>
      </c>
      <c r="AK44" s="437"/>
      <c r="AL44" s="558">
        <f t="shared" si="19"/>
        <v>0</v>
      </c>
      <c r="AM44" s="558">
        <f t="shared" si="20"/>
        <v>0</v>
      </c>
      <c r="AN44" s="437"/>
      <c r="AO44" s="558">
        <f t="shared" si="21"/>
        <v>0</v>
      </c>
      <c r="AP44" s="558">
        <f t="shared" si="22"/>
        <v>0</v>
      </c>
      <c r="AQ44" s="558">
        <f t="shared" si="23"/>
        <v>0</v>
      </c>
      <c r="AR44" s="558">
        <f t="shared" si="23"/>
        <v>0</v>
      </c>
      <c r="AS44" s="438"/>
      <c r="AT44" s="157"/>
      <c r="AU44" s="157"/>
      <c r="AV44" s="157"/>
      <c r="AW44" s="157"/>
    </row>
    <row r="45" spans="1:53" ht="13.5" thickBot="1" x14ac:dyDescent="0.3">
      <c r="A45" s="818" t="s">
        <v>76</v>
      </c>
      <c r="B45" s="819"/>
      <c r="C45" s="1007"/>
      <c r="D45" s="1273"/>
      <c r="E45" s="1249"/>
      <c r="F45" s="1249"/>
      <c r="G45" s="822"/>
      <c r="H45" s="825"/>
      <c r="I45" s="826">
        <f>SUM(I23:I44)</f>
        <v>0</v>
      </c>
      <c r="J45" s="813">
        <f>SUM(J23:J44)</f>
        <v>0</v>
      </c>
      <c r="K45" s="814"/>
      <c r="L45" s="809">
        <f>SUM(L23:L44)</f>
        <v>0</v>
      </c>
      <c r="M45" s="809">
        <f>SUM(M23:M44)</f>
        <v>0</v>
      </c>
      <c r="N45" s="809"/>
      <c r="O45" s="809">
        <f>SUM(O23:O44)</f>
        <v>0</v>
      </c>
      <c r="P45" s="809">
        <f>SUM(P23:P44)</f>
        <v>0</v>
      </c>
      <c r="Q45" s="809"/>
      <c r="R45" s="809">
        <f>SUM(R23:R44)</f>
        <v>0</v>
      </c>
      <c r="S45" s="809">
        <f>SUM(S23:S44)</f>
        <v>0</v>
      </c>
      <c r="T45" s="809">
        <f>SUM(T23:T44)</f>
        <v>0</v>
      </c>
      <c r="U45" s="815">
        <f>SUM(U23:U44)</f>
        <v>0</v>
      </c>
      <c r="V45" s="824"/>
      <c r="W45" s="809">
        <f>SUM(W23:W44)</f>
        <v>0</v>
      </c>
      <c r="X45" s="809">
        <f>SUM(X23:X44)</f>
        <v>0</v>
      </c>
      <c r="Y45" s="810"/>
      <c r="Z45" s="809">
        <f>SUM(Z23:Z44)</f>
        <v>0</v>
      </c>
      <c r="AA45" s="809">
        <f>SUM(AA23:AA44)</f>
        <v>0</v>
      </c>
      <c r="AB45" s="810"/>
      <c r="AC45" s="809">
        <f>SUM(AC23:AC44)</f>
        <v>0</v>
      </c>
      <c r="AD45" s="809">
        <f>SUM(AD23:AD44)</f>
        <v>0</v>
      </c>
      <c r="AE45" s="810"/>
      <c r="AF45" s="809">
        <f>SUM(AF23:AF44)</f>
        <v>0</v>
      </c>
      <c r="AG45" s="809">
        <f>SUM(AG23:AG44)</f>
        <v>0</v>
      </c>
      <c r="AH45" s="810"/>
      <c r="AI45" s="809">
        <f>SUM(AI23:AI44)</f>
        <v>0</v>
      </c>
      <c r="AJ45" s="809">
        <f>SUM(AJ23:AJ44)</f>
        <v>0</v>
      </c>
      <c r="AK45" s="810"/>
      <c r="AL45" s="809">
        <f>SUM(AL23:AL44)</f>
        <v>0</v>
      </c>
      <c r="AM45" s="809">
        <f>SUM(AM23:AM44)</f>
        <v>0</v>
      </c>
      <c r="AN45" s="810"/>
      <c r="AO45" s="809">
        <f>SUM(AO23:AO44)</f>
        <v>0</v>
      </c>
      <c r="AP45" s="809">
        <f>SUM(AP23:AP44)</f>
        <v>0</v>
      </c>
      <c r="AQ45" s="809">
        <f>W45+Z45+AC45+AF45+AI45+AL45+AO45</f>
        <v>0</v>
      </c>
      <c r="AR45" s="809">
        <f>X45+AA45+AD45+AG45+AJ45+AM45+AP45</f>
        <v>0</v>
      </c>
      <c r="AS45" s="811"/>
      <c r="AT45" s="157"/>
      <c r="AU45" s="157"/>
      <c r="AV45" s="157"/>
      <c r="AW45" s="157"/>
    </row>
    <row r="46" spans="1:53" ht="13.5" thickBot="1" x14ac:dyDescent="0.3">
      <c r="A46" s="155"/>
      <c r="B46" s="44"/>
      <c r="C46" s="44"/>
      <c r="D46" s="154"/>
      <c r="E46" s="559"/>
      <c r="F46" s="44"/>
      <c r="G46" s="44"/>
      <c r="H46" s="44"/>
      <c r="I46" s="44"/>
      <c r="J46" s="39"/>
      <c r="K46" s="39"/>
      <c r="L46" s="153"/>
      <c r="M46" s="153"/>
      <c r="N46" s="153"/>
      <c r="O46" s="153"/>
      <c r="P46" s="153"/>
      <c r="Q46" s="153"/>
      <c r="R46" s="153"/>
      <c r="S46" s="153"/>
      <c r="T46" s="153"/>
      <c r="U46" s="153"/>
      <c r="V46" s="39"/>
      <c r="W46" s="153"/>
      <c r="X46" s="153"/>
      <c r="Y46" s="39"/>
      <c r="Z46" s="153"/>
      <c r="AA46" s="153"/>
      <c r="AB46" s="39"/>
      <c r="AC46" s="39"/>
      <c r="AD46" s="39"/>
      <c r="AE46" s="39"/>
      <c r="AF46" s="39"/>
      <c r="AG46" s="39"/>
      <c r="AH46" s="39"/>
      <c r="AI46" s="39"/>
      <c r="AJ46" s="39"/>
      <c r="AK46" s="39"/>
      <c r="AL46" s="39"/>
      <c r="AM46" s="39"/>
      <c r="AN46" s="39"/>
      <c r="AO46" s="39"/>
      <c r="AP46" s="39"/>
      <c r="AQ46" s="153"/>
      <c r="AR46" s="153"/>
      <c r="AT46" s="157"/>
      <c r="AU46" s="157"/>
      <c r="AV46" s="157"/>
      <c r="AW46" s="157"/>
    </row>
    <row r="47" spans="1:53" x14ac:dyDescent="0.2">
      <c r="A47" s="1276" t="s">
        <v>80</v>
      </c>
      <c r="B47" s="1277"/>
      <c r="C47" s="1026" t="str">
        <f>I21</f>
        <v>JJJJ</v>
      </c>
      <c r="D47" s="1061"/>
      <c r="E47" s="1050" t="str">
        <f>L21</f>
        <v>JJJJ</v>
      </c>
      <c r="F47" s="1061"/>
      <c r="G47" s="1050" t="str">
        <f>O21</f>
        <v>JJJJ</v>
      </c>
      <c r="H47" s="1068"/>
      <c r="I47" s="1050" t="str">
        <f>R21</f>
        <v>JJJJ</v>
      </c>
      <c r="J47" s="1068"/>
      <c r="K47" s="1050" t="s">
        <v>77</v>
      </c>
      <c r="L47" s="1002"/>
      <c r="M47" s="1155" t="s">
        <v>26</v>
      </c>
      <c r="N47" s="1135"/>
      <c r="O47" s="1159" t="s">
        <v>25</v>
      </c>
      <c r="P47" s="1160"/>
      <c r="Q47" s="1134" t="s">
        <v>24</v>
      </c>
      <c r="R47" s="1135"/>
      <c r="S47" s="1134" t="s">
        <v>44</v>
      </c>
      <c r="T47" s="1135"/>
      <c r="U47" s="1134" t="s">
        <v>43</v>
      </c>
      <c r="V47" s="1135"/>
      <c r="W47" s="1134" t="s">
        <v>21</v>
      </c>
      <c r="X47" s="1135"/>
      <c r="Y47" s="1134" t="s">
        <v>41</v>
      </c>
      <c r="Z47" s="1135"/>
      <c r="AA47" s="1050" t="s">
        <v>77</v>
      </c>
      <c r="AB47" s="1137"/>
      <c r="AC47" s="39"/>
      <c r="AD47" s="39"/>
      <c r="AE47" s="39"/>
      <c r="AF47" s="39"/>
      <c r="AG47" s="39"/>
      <c r="AH47" s="39"/>
      <c r="AI47" s="39"/>
      <c r="AJ47" s="39"/>
      <c r="AK47" s="39"/>
      <c r="AL47" s="39"/>
      <c r="AM47" s="39"/>
      <c r="AN47" s="39"/>
      <c r="AO47" s="39"/>
      <c r="AP47" s="39"/>
      <c r="AQ47" s="39"/>
      <c r="AR47" s="39"/>
      <c r="AS47" s="39"/>
      <c r="AT47" s="39"/>
      <c r="AU47" s="39"/>
      <c r="AV47" s="39"/>
      <c r="AW47" s="157"/>
      <c r="AX47" s="158"/>
      <c r="AY47" s="158"/>
      <c r="AZ47" s="158"/>
      <c r="BA47" s="158"/>
    </row>
    <row r="48" spans="1:53" x14ac:dyDescent="0.25">
      <c r="A48" s="1274" t="s">
        <v>329</v>
      </c>
      <c r="B48" s="1275"/>
      <c r="C48" s="152" t="s">
        <v>9</v>
      </c>
      <c r="D48" s="137" t="s">
        <v>8</v>
      </c>
      <c r="E48" s="136" t="s">
        <v>9</v>
      </c>
      <c r="F48" s="134" t="s">
        <v>8</v>
      </c>
      <c r="G48" s="134" t="s">
        <v>9</v>
      </c>
      <c r="H48" s="134" t="s">
        <v>8</v>
      </c>
      <c r="I48" s="134" t="s">
        <v>79</v>
      </c>
      <c r="J48" s="134" t="s">
        <v>8</v>
      </c>
      <c r="K48" s="134" t="s">
        <v>9</v>
      </c>
      <c r="L48" s="133" t="s">
        <v>8</v>
      </c>
      <c r="M48" s="151" t="s">
        <v>9</v>
      </c>
      <c r="N48" s="150" t="s">
        <v>8</v>
      </c>
      <c r="O48" s="150" t="s">
        <v>9</v>
      </c>
      <c r="P48" s="149" t="s">
        <v>8</v>
      </c>
      <c r="Q48" s="149" t="s">
        <v>9</v>
      </c>
      <c r="R48" s="149" t="s">
        <v>8</v>
      </c>
      <c r="S48" s="149" t="s">
        <v>9</v>
      </c>
      <c r="T48" s="149" t="s">
        <v>8</v>
      </c>
      <c r="U48" s="149" t="s">
        <v>9</v>
      </c>
      <c r="V48" s="149" t="s">
        <v>8</v>
      </c>
      <c r="W48" s="149" t="s">
        <v>9</v>
      </c>
      <c r="X48" s="149" t="s">
        <v>8</v>
      </c>
      <c r="Y48" s="149" t="s">
        <v>9</v>
      </c>
      <c r="Z48" s="149" t="s">
        <v>8</v>
      </c>
      <c r="AA48" s="148" t="s">
        <v>9</v>
      </c>
      <c r="AB48" s="147" t="s">
        <v>8</v>
      </c>
      <c r="AC48" s="39"/>
      <c r="AD48" s="39"/>
      <c r="AE48" s="39"/>
      <c r="AF48" s="39"/>
      <c r="AG48" s="39"/>
      <c r="AH48" s="39"/>
      <c r="AI48" s="39"/>
      <c r="AJ48" s="39"/>
      <c r="AK48" s="39"/>
      <c r="AL48" s="39"/>
      <c r="AM48" s="39"/>
      <c r="AN48" s="39"/>
      <c r="AO48" s="39"/>
      <c r="AP48" s="39"/>
      <c r="AQ48" s="39"/>
      <c r="AR48" s="39"/>
      <c r="AS48" s="39"/>
      <c r="AT48" s="39"/>
      <c r="AU48" s="39"/>
      <c r="AV48" s="39"/>
      <c r="AW48" s="157"/>
      <c r="AX48" s="158"/>
      <c r="AY48" s="158"/>
      <c r="AZ48" s="158"/>
      <c r="BA48" s="158"/>
    </row>
    <row r="49" spans="1:53" s="561" customFormat="1" x14ac:dyDescent="0.25">
      <c r="A49" s="146"/>
      <c r="B49" s="145" t="s">
        <v>330</v>
      </c>
      <c r="C49" s="440"/>
      <c r="D49" s="139">
        <f>C49/$C$14</f>
        <v>0</v>
      </c>
      <c r="E49" s="560"/>
      <c r="F49" s="139">
        <f>E49/$C$14</f>
        <v>0</v>
      </c>
      <c r="G49" s="560"/>
      <c r="H49" s="139">
        <f>G49/$C$14</f>
        <v>0</v>
      </c>
      <c r="I49" s="560"/>
      <c r="J49" s="139">
        <f>I49/$C$14</f>
        <v>0</v>
      </c>
      <c r="K49" s="441"/>
      <c r="L49" s="139">
        <f>K49/$C$14</f>
        <v>0</v>
      </c>
      <c r="M49" s="442"/>
      <c r="N49" s="139">
        <f>M49/$C$14</f>
        <v>0</v>
      </c>
      <c r="O49" s="443"/>
      <c r="P49" s="139">
        <f>O49/$C$14</f>
        <v>0</v>
      </c>
      <c r="Q49" s="443"/>
      <c r="R49" s="139">
        <f>Q49/$C$14</f>
        <v>0</v>
      </c>
      <c r="S49" s="443"/>
      <c r="T49" s="139">
        <f>S49/$C$14</f>
        <v>0</v>
      </c>
      <c r="U49" s="144"/>
      <c r="V49" s="139">
        <f>U49/$C$14</f>
        <v>0</v>
      </c>
      <c r="W49" s="144"/>
      <c r="X49" s="139">
        <f>W49/$C$14</f>
        <v>0</v>
      </c>
      <c r="Y49" s="144"/>
      <c r="Z49" s="139">
        <f>Y49/$C$14</f>
        <v>0</v>
      </c>
      <c r="AA49" s="143">
        <f>Y49+W49+U49+S49+Q49+O49+M49</f>
        <v>0</v>
      </c>
      <c r="AB49" s="139">
        <f>AA49/$C$14</f>
        <v>0</v>
      </c>
      <c r="AC49" s="44"/>
      <c r="AD49" s="44"/>
      <c r="AE49" s="44"/>
      <c r="AF49" s="44"/>
      <c r="AG49" s="44"/>
      <c r="AH49" s="44"/>
      <c r="AI49" s="44"/>
      <c r="AJ49" s="44"/>
      <c r="AK49" s="44"/>
      <c r="AL49" s="44"/>
      <c r="AM49" s="44"/>
      <c r="AN49" s="44"/>
      <c r="AO49" s="44"/>
      <c r="AP49" s="44"/>
      <c r="AQ49" s="44"/>
      <c r="AR49" s="44"/>
      <c r="AS49" s="44"/>
      <c r="AT49" s="44"/>
      <c r="AU49" s="44"/>
      <c r="AV49" s="44"/>
    </row>
    <row r="50" spans="1:53" ht="13.5" thickBot="1" x14ac:dyDescent="0.3">
      <c r="A50" s="142">
        <v>0.2</v>
      </c>
      <c r="B50" s="141" t="s">
        <v>78</v>
      </c>
      <c r="C50" s="775">
        <f>SUM(C49)</f>
        <v>0</v>
      </c>
      <c r="D50" s="776">
        <f>C50/$C$14</f>
        <v>0</v>
      </c>
      <c r="E50" s="140">
        <f>SUM(E49)</f>
        <v>0</v>
      </c>
      <c r="F50" s="776">
        <f>E50/$C$14</f>
        <v>0</v>
      </c>
      <c r="G50" s="140">
        <f>SUM(G49)</f>
        <v>0</v>
      </c>
      <c r="H50" s="776">
        <f>G50/$C$14</f>
        <v>0</v>
      </c>
      <c r="I50" s="140">
        <f>SUM(I49)</f>
        <v>0</v>
      </c>
      <c r="J50" s="776">
        <f>I50/$C$14</f>
        <v>0</v>
      </c>
      <c r="K50" s="140">
        <f>I50+G50+E50+C50</f>
        <v>0</v>
      </c>
      <c r="L50" s="776">
        <f>K50/$C$14</f>
        <v>0</v>
      </c>
      <c r="M50" s="777">
        <f>SUM(M49)</f>
        <v>0</v>
      </c>
      <c r="N50" s="776">
        <f>M50/$C$14</f>
        <v>0</v>
      </c>
      <c r="O50" s="140">
        <f>SUM(O49)</f>
        <v>0</v>
      </c>
      <c r="P50" s="776">
        <f>O50/$C$14</f>
        <v>0</v>
      </c>
      <c r="Q50" s="140">
        <f>SUM(Q49)</f>
        <v>0</v>
      </c>
      <c r="R50" s="776">
        <f>Q50/$C$14</f>
        <v>0</v>
      </c>
      <c r="S50" s="776">
        <f>SUM(S49)</f>
        <v>0</v>
      </c>
      <c r="T50" s="776">
        <f>S50/$C$14</f>
        <v>0</v>
      </c>
      <c r="U50" s="776">
        <f>SUM(U49)</f>
        <v>0</v>
      </c>
      <c r="V50" s="776">
        <f>U50/$C$14</f>
        <v>0</v>
      </c>
      <c r="W50" s="140">
        <f>SUM(W49)</f>
        <v>0</v>
      </c>
      <c r="X50" s="776">
        <f>W50/$C$14</f>
        <v>0</v>
      </c>
      <c r="Y50" s="140">
        <f>SUM(Y49)</f>
        <v>0</v>
      </c>
      <c r="Z50" s="776">
        <f>Y50/$C$14</f>
        <v>0</v>
      </c>
      <c r="AA50" s="140">
        <f>SUM(AA49)</f>
        <v>0</v>
      </c>
      <c r="AB50" s="776">
        <f>AA50/$C$14</f>
        <v>0</v>
      </c>
      <c r="AC50" s="39"/>
      <c r="AD50" s="39"/>
      <c r="AE50" s="39"/>
      <c r="AF50" s="39"/>
      <c r="AG50" s="39"/>
      <c r="AH50" s="39"/>
      <c r="AI50" s="39"/>
      <c r="AJ50" s="39"/>
      <c r="AK50" s="39"/>
      <c r="AL50" s="39"/>
      <c r="AM50" s="39"/>
      <c r="AN50" s="39"/>
      <c r="AO50" s="39"/>
      <c r="AP50" s="39"/>
      <c r="AQ50" s="39"/>
      <c r="AR50" s="39"/>
      <c r="AS50" s="39"/>
      <c r="AT50" s="39"/>
      <c r="AU50" s="39"/>
      <c r="AV50" s="39"/>
      <c r="AW50" s="157"/>
      <c r="AX50" s="158"/>
      <c r="AY50" s="158"/>
      <c r="AZ50" s="158"/>
      <c r="BA50" s="158"/>
    </row>
    <row r="51" spans="1:53" ht="13.5" thickBot="1" x14ac:dyDescent="0.3">
      <c r="A51" s="1278"/>
      <c r="B51" s="127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53" ht="12.75" customHeight="1" x14ac:dyDescent="0.2">
      <c r="A52" s="1268" t="s">
        <v>292</v>
      </c>
      <c r="B52" s="1269"/>
      <c r="C52" s="1026" t="str">
        <f>I21</f>
        <v>JJJJ</v>
      </c>
      <c r="D52" s="1061"/>
      <c r="E52" s="1050" t="str">
        <f>L21</f>
        <v>JJJJ</v>
      </c>
      <c r="F52" s="1061"/>
      <c r="G52" s="1050" t="str">
        <f>O21</f>
        <v>JJJJ</v>
      </c>
      <c r="H52" s="1068"/>
      <c r="I52" s="1050" t="str">
        <f>R21</f>
        <v>JJJJ</v>
      </c>
      <c r="J52" s="1068"/>
      <c r="K52" s="1050" t="s">
        <v>77</v>
      </c>
      <c r="L52" s="1002"/>
      <c r="M52" s="1161" t="s">
        <v>26</v>
      </c>
      <c r="N52" s="1122"/>
      <c r="O52" s="1113" t="s">
        <v>25</v>
      </c>
      <c r="P52" s="1113"/>
      <c r="Q52" s="1113" t="s">
        <v>24</v>
      </c>
      <c r="R52" s="1122"/>
      <c r="S52" s="1113" t="s">
        <v>44</v>
      </c>
      <c r="T52" s="1122"/>
      <c r="U52" s="1113" t="s">
        <v>43</v>
      </c>
      <c r="V52" s="1122"/>
      <c r="W52" s="1113" t="s">
        <v>21</v>
      </c>
      <c r="X52" s="1122"/>
      <c r="Y52" s="1113" t="s">
        <v>41</v>
      </c>
      <c r="Z52" s="1122"/>
      <c r="AA52" s="999" t="s">
        <v>77</v>
      </c>
      <c r="AB52" s="1114"/>
      <c r="AC52" s="39"/>
      <c r="AD52" s="39"/>
      <c r="AE52" s="39"/>
      <c r="AF52" s="39"/>
      <c r="AG52" s="39"/>
      <c r="AH52" s="39"/>
      <c r="AI52" s="39"/>
      <c r="AJ52" s="39"/>
      <c r="AK52" s="39"/>
      <c r="AL52" s="39"/>
      <c r="AM52" s="39"/>
      <c r="AN52" s="39"/>
      <c r="AO52" s="39"/>
      <c r="AP52" s="39"/>
      <c r="AQ52" s="39"/>
      <c r="AR52" s="39"/>
      <c r="AS52" s="39"/>
      <c r="AT52" s="39"/>
      <c r="AU52" s="39"/>
      <c r="AV52" s="39"/>
      <c r="AW52" s="157"/>
      <c r="AX52" s="158"/>
      <c r="AY52" s="158"/>
      <c r="AZ52" s="158"/>
      <c r="BA52" s="158"/>
    </row>
    <row r="53" spans="1:53" ht="27" customHeight="1" x14ac:dyDescent="0.25">
      <c r="A53" s="1270"/>
      <c r="B53" s="1271"/>
      <c r="C53" s="138" t="s">
        <v>9</v>
      </c>
      <c r="D53" s="137" t="s">
        <v>8</v>
      </c>
      <c r="E53" s="136" t="s">
        <v>9</v>
      </c>
      <c r="F53" s="134" t="s">
        <v>8</v>
      </c>
      <c r="G53" s="134" t="s">
        <v>9</v>
      </c>
      <c r="H53" s="134" t="s">
        <v>8</v>
      </c>
      <c r="I53" s="134" t="s">
        <v>9</v>
      </c>
      <c r="J53" s="134" t="s">
        <v>8</v>
      </c>
      <c r="K53" s="134" t="s">
        <v>9</v>
      </c>
      <c r="L53" s="133" t="s">
        <v>8</v>
      </c>
      <c r="M53" s="135" t="s">
        <v>9</v>
      </c>
      <c r="N53" s="134" t="s">
        <v>8</v>
      </c>
      <c r="O53" s="134" t="s">
        <v>9</v>
      </c>
      <c r="P53" s="134" t="s">
        <v>8</v>
      </c>
      <c r="Q53" s="134" t="s">
        <v>9</v>
      </c>
      <c r="R53" s="134" t="s">
        <v>8</v>
      </c>
      <c r="S53" s="134" t="s">
        <v>9</v>
      </c>
      <c r="T53" s="134" t="s">
        <v>8</v>
      </c>
      <c r="U53" s="134" t="s">
        <v>9</v>
      </c>
      <c r="V53" s="134" t="s">
        <v>8</v>
      </c>
      <c r="W53" s="134" t="s">
        <v>9</v>
      </c>
      <c r="X53" s="134" t="s">
        <v>8</v>
      </c>
      <c r="Y53" s="134" t="s">
        <v>9</v>
      </c>
      <c r="Z53" s="134" t="s">
        <v>8</v>
      </c>
      <c r="AA53" s="134" t="s">
        <v>9</v>
      </c>
      <c r="AB53" s="133" t="s">
        <v>8</v>
      </c>
      <c r="AC53" s="39"/>
      <c r="AD53" s="39"/>
      <c r="AE53" s="39"/>
      <c r="AF53" s="39"/>
      <c r="AG53" s="39"/>
      <c r="AH53" s="39"/>
      <c r="AI53" s="39"/>
      <c r="AJ53" s="39"/>
      <c r="AK53" s="39"/>
      <c r="AL53" s="39"/>
      <c r="AM53" s="39"/>
      <c r="AN53" s="39"/>
      <c r="AO53" s="39"/>
      <c r="AP53" s="39"/>
      <c r="AQ53" s="39"/>
      <c r="AR53" s="39"/>
      <c r="AS53" s="39"/>
      <c r="AT53" s="39"/>
      <c r="AU53" s="39"/>
      <c r="AV53" s="39"/>
      <c r="AW53" s="157"/>
      <c r="AX53" s="158"/>
      <c r="AY53" s="158"/>
      <c r="AZ53" s="158"/>
      <c r="BA53" s="158"/>
    </row>
    <row r="54" spans="1:53" s="563" customFormat="1" x14ac:dyDescent="0.25">
      <c r="A54" s="132" t="s">
        <v>55</v>
      </c>
      <c r="B54" s="131" t="s">
        <v>51</v>
      </c>
      <c r="C54" s="128"/>
      <c r="D54" s="130"/>
      <c r="E54" s="562"/>
      <c r="F54" s="127"/>
      <c r="G54" s="127"/>
      <c r="H54" s="127"/>
      <c r="I54" s="127"/>
      <c r="J54" s="127"/>
      <c r="K54" s="129"/>
      <c r="L54" s="125"/>
      <c r="M54" s="128"/>
      <c r="N54" s="127"/>
      <c r="O54" s="127"/>
      <c r="P54" s="127"/>
      <c r="Q54" s="127"/>
      <c r="R54" s="127"/>
      <c r="S54" s="127"/>
      <c r="T54" s="127"/>
      <c r="U54" s="127"/>
      <c r="V54" s="127"/>
      <c r="W54" s="127"/>
      <c r="X54" s="127"/>
      <c r="Y54" s="127"/>
      <c r="Z54" s="126"/>
      <c r="AA54" s="126"/>
      <c r="AB54" s="125"/>
      <c r="AC54" s="39"/>
      <c r="AD54" s="39"/>
      <c r="AE54" s="39"/>
      <c r="AF54" s="39"/>
      <c r="AG54" s="39"/>
      <c r="AH54" s="39"/>
      <c r="AI54" s="39"/>
      <c r="AJ54" s="39"/>
      <c r="AK54" s="39"/>
      <c r="AL54" s="39"/>
      <c r="AM54" s="39"/>
      <c r="AN54" s="39"/>
      <c r="AO54" s="39"/>
      <c r="AP54" s="39"/>
      <c r="AQ54" s="39"/>
      <c r="AR54" s="39"/>
      <c r="AS54" s="39"/>
      <c r="AT54" s="39"/>
      <c r="AU54" s="39"/>
      <c r="AV54" s="39"/>
      <c r="AX54" s="552"/>
      <c r="AY54" s="552"/>
      <c r="AZ54" s="552"/>
      <c r="BA54" s="552"/>
    </row>
    <row r="55" spans="1:53" x14ac:dyDescent="0.25">
      <c r="A55" s="439"/>
      <c r="B55" s="124" t="s">
        <v>76</v>
      </c>
      <c r="C55" s="768">
        <f>I45</f>
        <v>0</v>
      </c>
      <c r="D55" s="769">
        <f>J45</f>
        <v>0</v>
      </c>
      <c r="E55" s="770">
        <f>L45</f>
        <v>0</v>
      </c>
      <c r="F55" s="771">
        <f>M45</f>
        <v>0</v>
      </c>
      <c r="G55" s="771">
        <f>O45</f>
        <v>0</v>
      </c>
      <c r="H55" s="771">
        <f>P45</f>
        <v>0</v>
      </c>
      <c r="I55" s="771">
        <f>R45</f>
        <v>0</v>
      </c>
      <c r="J55" s="771">
        <f>S45</f>
        <v>0</v>
      </c>
      <c r="K55" s="772">
        <f>I55+G55+E55+C55</f>
        <v>0</v>
      </c>
      <c r="L55" s="772">
        <f>J55+H55+F55+D55</f>
        <v>0</v>
      </c>
      <c r="M55" s="773">
        <f>W45</f>
        <v>0</v>
      </c>
      <c r="N55" s="771">
        <f>X45</f>
        <v>0</v>
      </c>
      <c r="O55" s="771">
        <f>Z45</f>
        <v>0</v>
      </c>
      <c r="P55" s="771">
        <f>AA45</f>
        <v>0</v>
      </c>
      <c r="Q55" s="771">
        <f>AC45</f>
        <v>0</v>
      </c>
      <c r="R55" s="771">
        <f>AD45</f>
        <v>0</v>
      </c>
      <c r="S55" s="771">
        <f>AF45</f>
        <v>0</v>
      </c>
      <c r="T55" s="771">
        <f>AG45</f>
        <v>0</v>
      </c>
      <c r="U55" s="771">
        <f>AI45</f>
        <v>0</v>
      </c>
      <c r="V55" s="771">
        <f>AJ45</f>
        <v>0</v>
      </c>
      <c r="W55" s="771">
        <f>AL45</f>
        <v>0</v>
      </c>
      <c r="X55" s="771">
        <f>AM45</f>
        <v>0</v>
      </c>
      <c r="Y55" s="771">
        <f>AO45</f>
        <v>0</v>
      </c>
      <c r="Z55" s="771">
        <f>AP45</f>
        <v>0</v>
      </c>
      <c r="AA55" s="774">
        <f>Y55+W55+S55+U55+Q55+O55+M55</f>
        <v>0</v>
      </c>
      <c r="AB55" s="774">
        <f>Z55+X55+R55+T55+V55+P55+N55</f>
        <v>0</v>
      </c>
      <c r="AC55" s="39"/>
      <c r="AD55" s="39"/>
      <c r="AE55" s="39"/>
      <c r="AF55" s="39"/>
      <c r="AG55" s="39"/>
      <c r="AH55" s="39"/>
      <c r="AI55" s="39"/>
      <c r="AJ55" s="39"/>
      <c r="AK55" s="39"/>
      <c r="AL55" s="39"/>
      <c r="AM55" s="39"/>
      <c r="AN55" s="39"/>
      <c r="AO55" s="39"/>
      <c r="AP55" s="39"/>
      <c r="AQ55" s="39"/>
      <c r="AR55" s="39"/>
      <c r="AS55" s="39"/>
      <c r="AT55" s="39"/>
      <c r="AU55" s="39"/>
      <c r="AV55" s="39"/>
      <c r="AW55" s="157"/>
      <c r="AX55" s="158"/>
      <c r="AY55" s="158"/>
      <c r="AZ55" s="158"/>
      <c r="BA55" s="158"/>
    </row>
    <row r="56" spans="1:53" ht="13.5" thickBot="1" x14ac:dyDescent="0.3">
      <c r="A56" s="122" t="s">
        <v>10</v>
      </c>
      <c r="B56" s="767" t="s">
        <v>321</v>
      </c>
      <c r="C56" s="611">
        <f t="shared" ref="C56:AB56" si="25">C55*$A$55</f>
        <v>0</v>
      </c>
      <c r="D56" s="611">
        <f t="shared" si="25"/>
        <v>0</v>
      </c>
      <c r="E56" s="611">
        <f t="shared" si="25"/>
        <v>0</v>
      </c>
      <c r="F56" s="611">
        <f t="shared" si="25"/>
        <v>0</v>
      </c>
      <c r="G56" s="611">
        <f t="shared" si="25"/>
        <v>0</v>
      </c>
      <c r="H56" s="611">
        <f t="shared" si="25"/>
        <v>0</v>
      </c>
      <c r="I56" s="611">
        <f t="shared" si="25"/>
        <v>0</v>
      </c>
      <c r="J56" s="611">
        <f t="shared" si="25"/>
        <v>0</v>
      </c>
      <c r="K56" s="611">
        <f t="shared" si="25"/>
        <v>0</v>
      </c>
      <c r="L56" s="611">
        <f t="shared" si="25"/>
        <v>0</v>
      </c>
      <c r="M56" s="611">
        <f t="shared" si="25"/>
        <v>0</v>
      </c>
      <c r="N56" s="611">
        <f t="shared" si="25"/>
        <v>0</v>
      </c>
      <c r="O56" s="611">
        <f t="shared" si="25"/>
        <v>0</v>
      </c>
      <c r="P56" s="611">
        <f t="shared" si="25"/>
        <v>0</v>
      </c>
      <c r="Q56" s="611">
        <f t="shared" si="25"/>
        <v>0</v>
      </c>
      <c r="R56" s="611">
        <f t="shared" si="25"/>
        <v>0</v>
      </c>
      <c r="S56" s="611">
        <f t="shared" si="25"/>
        <v>0</v>
      </c>
      <c r="T56" s="611">
        <f t="shared" si="25"/>
        <v>0</v>
      </c>
      <c r="U56" s="611">
        <f t="shared" si="25"/>
        <v>0</v>
      </c>
      <c r="V56" s="611">
        <f t="shared" si="25"/>
        <v>0</v>
      </c>
      <c r="W56" s="611">
        <f t="shared" si="25"/>
        <v>0</v>
      </c>
      <c r="X56" s="611">
        <f t="shared" si="25"/>
        <v>0</v>
      </c>
      <c r="Y56" s="611">
        <f t="shared" si="25"/>
        <v>0</v>
      </c>
      <c r="Z56" s="611">
        <f t="shared" si="25"/>
        <v>0</v>
      </c>
      <c r="AA56" s="611">
        <f t="shared" si="25"/>
        <v>0</v>
      </c>
      <c r="AB56" s="611">
        <f t="shared" si="25"/>
        <v>0</v>
      </c>
      <c r="AC56" s="39"/>
      <c r="AD56" s="39"/>
      <c r="AE56" s="39"/>
      <c r="AF56" s="39"/>
      <c r="AG56" s="39"/>
      <c r="AH56" s="39"/>
      <c r="AI56" s="39"/>
      <c r="AJ56" s="39"/>
      <c r="AK56" s="39"/>
      <c r="AL56" s="39"/>
      <c r="AM56" s="39"/>
      <c r="AN56" s="39"/>
      <c r="AO56" s="39"/>
      <c r="AP56" s="39"/>
      <c r="AQ56" s="39"/>
      <c r="AR56" s="39"/>
      <c r="AS56" s="39"/>
      <c r="AT56" s="39"/>
      <c r="AU56" s="39"/>
      <c r="AV56" s="39"/>
      <c r="AW56" s="157"/>
      <c r="AX56" s="158"/>
      <c r="AY56" s="158"/>
      <c r="AZ56" s="158"/>
      <c r="BA56" s="158"/>
    </row>
    <row r="57" spans="1:53" s="158" customFormat="1" ht="13.5" thickBot="1"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39"/>
      <c r="Z57" s="39"/>
      <c r="AA57" s="39"/>
      <c r="AB57" s="39"/>
      <c r="AC57" s="39"/>
      <c r="AD57" s="39"/>
      <c r="AE57" s="39"/>
      <c r="AF57" s="39"/>
      <c r="AG57" s="39"/>
      <c r="AH57" s="39"/>
      <c r="AI57" s="39"/>
      <c r="AJ57" s="39"/>
      <c r="AK57" s="39"/>
      <c r="AL57" s="39"/>
      <c r="AM57" s="39"/>
      <c r="AN57" s="39"/>
      <c r="AO57" s="39"/>
      <c r="AP57" s="39"/>
      <c r="AQ57" s="39"/>
      <c r="AR57" s="39"/>
    </row>
    <row r="58" spans="1:53" x14ac:dyDescent="0.2">
      <c r="A58" s="1182" t="s">
        <v>75</v>
      </c>
      <c r="B58" s="1259"/>
      <c r="C58" s="1026" t="s">
        <v>51</v>
      </c>
      <c r="D58" s="1272"/>
      <c r="E58" s="1272"/>
      <c r="F58" s="1272"/>
      <c r="G58" s="1272"/>
      <c r="H58" s="974" t="s">
        <v>28</v>
      </c>
      <c r="I58" s="1169"/>
      <c r="J58" s="1169"/>
      <c r="K58" s="1169"/>
      <c r="L58" s="1169"/>
      <c r="M58" s="1169"/>
      <c r="N58" s="1169"/>
      <c r="O58" s="1169"/>
      <c r="P58" s="1169"/>
      <c r="Q58" s="1169"/>
      <c r="R58" s="1169"/>
      <c r="S58" s="1169"/>
      <c r="T58" s="1169"/>
      <c r="U58" s="1173"/>
      <c r="V58" s="1180" t="s">
        <v>300</v>
      </c>
      <c r="W58" s="1132"/>
      <c r="X58" s="1132"/>
      <c r="Y58" s="1132" t="s">
        <v>74</v>
      </c>
      <c r="Z58" s="1132"/>
      <c r="AA58" s="1132"/>
      <c r="AB58" s="1132" t="s">
        <v>45</v>
      </c>
      <c r="AC58" s="1132"/>
      <c r="AD58" s="1132"/>
      <c r="AE58" s="1132" t="s">
        <v>44</v>
      </c>
      <c r="AF58" s="1132"/>
      <c r="AG58" s="1132"/>
      <c r="AH58" s="1132" t="s">
        <v>43</v>
      </c>
      <c r="AI58" s="1132"/>
      <c r="AJ58" s="1132"/>
      <c r="AK58" s="1132" t="s">
        <v>42</v>
      </c>
      <c r="AL58" s="1132"/>
      <c r="AM58" s="1132"/>
      <c r="AN58" s="1132" t="s">
        <v>41</v>
      </c>
      <c r="AO58" s="1132"/>
      <c r="AP58" s="1132"/>
      <c r="AQ58" s="1113" t="s">
        <v>30</v>
      </c>
      <c r="AR58" s="1113"/>
      <c r="AS58" s="1143" t="s">
        <v>40</v>
      </c>
    </row>
    <row r="59" spans="1:53" x14ac:dyDescent="0.2">
      <c r="A59" s="1264" t="s">
        <v>39</v>
      </c>
      <c r="B59" s="1266" t="s">
        <v>73</v>
      </c>
      <c r="C59" s="1253" t="s">
        <v>38</v>
      </c>
      <c r="D59" s="1254"/>
      <c r="E59" s="1254"/>
      <c r="F59" s="1280" t="s">
        <v>35</v>
      </c>
      <c r="G59" s="1167" t="s">
        <v>72</v>
      </c>
      <c r="H59" s="990" t="s">
        <v>35</v>
      </c>
      <c r="I59" s="1165" t="str">
        <f>I21</f>
        <v>JJJJ</v>
      </c>
      <c r="J59" s="1166"/>
      <c r="K59" s="1052" t="s">
        <v>35</v>
      </c>
      <c r="L59" s="1165" t="str">
        <f>L21</f>
        <v>JJJJ</v>
      </c>
      <c r="M59" s="1166"/>
      <c r="N59" s="1052" t="s">
        <v>35</v>
      </c>
      <c r="O59" s="1165" t="str">
        <f>O21</f>
        <v>JJJJ</v>
      </c>
      <c r="P59" s="1166"/>
      <c r="Q59" s="1052" t="s">
        <v>35</v>
      </c>
      <c r="R59" s="1165" t="str">
        <f>R21</f>
        <v>JJJJ</v>
      </c>
      <c r="S59" s="1166"/>
      <c r="T59" s="1131" t="s">
        <v>10</v>
      </c>
      <c r="U59" s="1174"/>
      <c r="V59" s="1171" t="s">
        <v>36</v>
      </c>
      <c r="W59" s="1128" t="s">
        <v>10</v>
      </c>
      <c r="X59" s="1128"/>
      <c r="Y59" s="1140" t="s">
        <v>36</v>
      </c>
      <c r="Z59" s="1128" t="s">
        <v>10</v>
      </c>
      <c r="AA59" s="1128"/>
      <c r="AB59" s="1140" t="s">
        <v>36</v>
      </c>
      <c r="AC59" s="1128" t="s">
        <v>10</v>
      </c>
      <c r="AD59" s="1128"/>
      <c r="AE59" s="1140" t="s">
        <v>36</v>
      </c>
      <c r="AF59" s="1128" t="s">
        <v>10</v>
      </c>
      <c r="AG59" s="1128"/>
      <c r="AH59" s="1140" t="s">
        <v>36</v>
      </c>
      <c r="AI59" s="1128" t="s">
        <v>10</v>
      </c>
      <c r="AJ59" s="1128"/>
      <c r="AK59" s="1140" t="s">
        <v>36</v>
      </c>
      <c r="AL59" s="1128" t="s">
        <v>10</v>
      </c>
      <c r="AM59" s="1128"/>
      <c r="AN59" s="1140" t="s">
        <v>36</v>
      </c>
      <c r="AO59" s="1128" t="s">
        <v>10</v>
      </c>
      <c r="AP59" s="1128"/>
      <c r="AQ59" s="1115"/>
      <c r="AR59" s="1115"/>
      <c r="AS59" s="1144"/>
    </row>
    <row r="60" spans="1:53" x14ac:dyDescent="0.25">
      <c r="A60" s="1265"/>
      <c r="B60" s="1267"/>
      <c r="C60" s="1255"/>
      <c r="D60" s="1168"/>
      <c r="E60" s="1168"/>
      <c r="F60" s="1046"/>
      <c r="G60" s="1168"/>
      <c r="H60" s="1151"/>
      <c r="I60" s="23" t="s">
        <v>9</v>
      </c>
      <c r="J60" s="23" t="s">
        <v>8</v>
      </c>
      <c r="K60" s="991"/>
      <c r="L60" s="23" t="s">
        <v>9</v>
      </c>
      <c r="M60" s="23" t="s">
        <v>8</v>
      </c>
      <c r="N60" s="991"/>
      <c r="O60" s="23" t="s">
        <v>9</v>
      </c>
      <c r="P60" s="23" t="s">
        <v>8</v>
      </c>
      <c r="Q60" s="991"/>
      <c r="R60" s="23" t="s">
        <v>9</v>
      </c>
      <c r="S60" s="23" t="s">
        <v>8</v>
      </c>
      <c r="T60" s="23" t="s">
        <v>9</v>
      </c>
      <c r="U60" s="34" t="s">
        <v>8</v>
      </c>
      <c r="V60" s="1172"/>
      <c r="W60" s="23" t="s">
        <v>9</v>
      </c>
      <c r="X60" s="23" t="s">
        <v>8</v>
      </c>
      <c r="Y60" s="1141"/>
      <c r="Z60" s="23" t="s">
        <v>9</v>
      </c>
      <c r="AA60" s="23" t="s">
        <v>8</v>
      </c>
      <c r="AB60" s="1141"/>
      <c r="AC60" s="23" t="s">
        <v>9</v>
      </c>
      <c r="AD60" s="23" t="s">
        <v>8</v>
      </c>
      <c r="AE60" s="1141"/>
      <c r="AF60" s="23" t="s">
        <v>9</v>
      </c>
      <c r="AG60" s="23" t="s">
        <v>8</v>
      </c>
      <c r="AH60" s="1141"/>
      <c r="AI60" s="23" t="s">
        <v>9</v>
      </c>
      <c r="AJ60" s="23" t="s">
        <v>8</v>
      </c>
      <c r="AK60" s="1141"/>
      <c r="AL60" s="23" t="s">
        <v>9</v>
      </c>
      <c r="AM60" s="23" t="s">
        <v>8</v>
      </c>
      <c r="AN60" s="1141"/>
      <c r="AO60" s="23" t="s">
        <v>9</v>
      </c>
      <c r="AP60" s="23" t="s">
        <v>8</v>
      </c>
      <c r="AQ60" s="23" t="s">
        <v>9</v>
      </c>
      <c r="AR60" s="23" t="s">
        <v>8</v>
      </c>
      <c r="AS60" s="1144"/>
    </row>
    <row r="61" spans="1:53" x14ac:dyDescent="0.25">
      <c r="A61" s="432"/>
      <c r="B61" s="464"/>
      <c r="C61" s="1156"/>
      <c r="D61" s="1157"/>
      <c r="E61" s="1158"/>
      <c r="F61" s="466"/>
      <c r="G61" s="431"/>
      <c r="H61" s="834"/>
      <c r="I61" s="564">
        <f>H61*$G61</f>
        <v>0</v>
      </c>
      <c r="J61" s="608">
        <f t="shared" ref="J61:J68" si="26">I61/$C$14</f>
        <v>0</v>
      </c>
      <c r="K61" s="467"/>
      <c r="L61" s="564">
        <f>K61*$G61</f>
        <v>0</v>
      </c>
      <c r="M61" s="608">
        <f t="shared" ref="M61:M68" si="27">L61/$C$14</f>
        <v>0</v>
      </c>
      <c r="N61" s="468"/>
      <c r="O61" s="564">
        <f>N61*$G61</f>
        <v>0</v>
      </c>
      <c r="P61" s="608">
        <f t="shared" ref="P61:P68" si="28">O61/$C$14</f>
        <v>0</v>
      </c>
      <c r="Q61" s="468"/>
      <c r="R61" s="564">
        <f>Q61*$G61</f>
        <v>0</v>
      </c>
      <c r="S61" s="765">
        <f t="shared" ref="S61:S68" si="29">R61/$C$14</f>
        <v>0</v>
      </c>
      <c r="T61" s="80">
        <f t="shared" ref="T61:T68" si="30">R61+O61+L61+I61</f>
        <v>0</v>
      </c>
      <c r="U61" s="608">
        <f t="shared" ref="U61:U68" si="31">T61/$C$14</f>
        <v>0</v>
      </c>
      <c r="V61" s="444"/>
      <c r="W61" s="80">
        <f t="shared" ref="W61:W68" si="32">V61*$T61</f>
        <v>0</v>
      </c>
      <c r="X61" s="80">
        <f t="shared" ref="X61:X68" si="33">V61*$U61</f>
        <v>0</v>
      </c>
      <c r="Y61" s="444"/>
      <c r="Z61" s="80">
        <f t="shared" ref="Z61:Z68" si="34">Y61*$T61</f>
        <v>0</v>
      </c>
      <c r="AA61" s="80">
        <f t="shared" ref="AA61:AA68" si="35">Y61*$U61</f>
        <v>0</v>
      </c>
      <c r="AB61" s="444"/>
      <c r="AC61" s="80">
        <f t="shared" ref="AC61:AC68" si="36">AB61*$T61</f>
        <v>0</v>
      </c>
      <c r="AD61" s="80">
        <f t="shared" ref="AD61:AD68" si="37">AB61*$U61</f>
        <v>0</v>
      </c>
      <c r="AE61" s="444"/>
      <c r="AF61" s="80">
        <f t="shared" ref="AF61:AF68" si="38">AE61*$T61</f>
        <v>0</v>
      </c>
      <c r="AG61" s="80">
        <f t="shared" ref="AG61:AG68" si="39">AE61*$U61</f>
        <v>0</v>
      </c>
      <c r="AH61" s="444"/>
      <c r="AI61" s="80">
        <f t="shared" ref="AI61:AI68" si="40">AH61*$T61</f>
        <v>0</v>
      </c>
      <c r="AJ61" s="80">
        <f t="shared" ref="AJ61:AJ68" si="41">AH61*$U61</f>
        <v>0</v>
      </c>
      <c r="AK61" s="444"/>
      <c r="AL61" s="80">
        <f t="shared" ref="AL61:AL68" si="42">AK61*$T61</f>
        <v>0</v>
      </c>
      <c r="AM61" s="80">
        <f t="shared" ref="AM61:AM68" si="43">AK61*$U61</f>
        <v>0</v>
      </c>
      <c r="AN61" s="444"/>
      <c r="AO61" s="80">
        <f t="shared" ref="AO61:AO68" si="44">AN61*$T61</f>
        <v>0</v>
      </c>
      <c r="AP61" s="80">
        <f t="shared" ref="AP61:AP68" si="45">AN61*$U61</f>
        <v>0</v>
      </c>
      <c r="AQ61" s="67">
        <f t="shared" ref="AQ61:AR69" si="46">AO61+AL61+AI61+AF61+AC61+Z61+W61</f>
        <v>0</v>
      </c>
      <c r="AR61" s="67">
        <f t="shared" si="46"/>
        <v>0</v>
      </c>
      <c r="AS61" s="445"/>
    </row>
    <row r="62" spans="1:53" x14ac:dyDescent="0.25">
      <c r="A62" s="432"/>
      <c r="B62" s="464"/>
      <c r="C62" s="1156"/>
      <c r="D62" s="1157"/>
      <c r="E62" s="1158"/>
      <c r="F62" s="466"/>
      <c r="G62" s="431"/>
      <c r="H62" s="834"/>
      <c r="I62" s="564">
        <f t="shared" ref="I62:I68" si="47">H62*$G62</f>
        <v>0</v>
      </c>
      <c r="J62" s="608">
        <f t="shared" si="26"/>
        <v>0</v>
      </c>
      <c r="K62" s="467"/>
      <c r="L62" s="564">
        <f t="shared" ref="L62:L68" si="48">K62*$G62</f>
        <v>0</v>
      </c>
      <c r="M62" s="608">
        <f t="shared" si="27"/>
        <v>0</v>
      </c>
      <c r="N62" s="468"/>
      <c r="O62" s="564">
        <f t="shared" ref="O62:O68" si="49">N62*$G62</f>
        <v>0</v>
      </c>
      <c r="P62" s="565">
        <f t="shared" si="28"/>
        <v>0</v>
      </c>
      <c r="Q62" s="468"/>
      <c r="R62" s="564">
        <f t="shared" ref="R62:R68" si="50">Q62*$G62</f>
        <v>0</v>
      </c>
      <c r="S62" s="765">
        <f t="shared" si="29"/>
        <v>0</v>
      </c>
      <c r="T62" s="80">
        <f t="shared" si="30"/>
        <v>0</v>
      </c>
      <c r="U62" s="608">
        <f t="shared" si="31"/>
        <v>0</v>
      </c>
      <c r="V62" s="444"/>
      <c r="W62" s="80">
        <f t="shared" si="32"/>
        <v>0</v>
      </c>
      <c r="X62" s="80">
        <f t="shared" si="33"/>
        <v>0</v>
      </c>
      <c r="Y62" s="444"/>
      <c r="Z62" s="80">
        <f t="shared" si="34"/>
        <v>0</v>
      </c>
      <c r="AA62" s="80">
        <f t="shared" si="35"/>
        <v>0</v>
      </c>
      <c r="AB62" s="444"/>
      <c r="AC62" s="80">
        <f t="shared" si="36"/>
        <v>0</v>
      </c>
      <c r="AD62" s="80">
        <f t="shared" si="37"/>
        <v>0</v>
      </c>
      <c r="AE62" s="444"/>
      <c r="AF62" s="80">
        <f t="shared" si="38"/>
        <v>0</v>
      </c>
      <c r="AG62" s="80">
        <f t="shared" si="39"/>
        <v>0</v>
      </c>
      <c r="AH62" s="444"/>
      <c r="AI62" s="80">
        <f t="shared" si="40"/>
        <v>0</v>
      </c>
      <c r="AJ62" s="80">
        <f t="shared" si="41"/>
        <v>0</v>
      </c>
      <c r="AK62" s="444"/>
      <c r="AL62" s="80">
        <f t="shared" si="42"/>
        <v>0</v>
      </c>
      <c r="AM62" s="80">
        <f t="shared" si="43"/>
        <v>0</v>
      </c>
      <c r="AN62" s="444"/>
      <c r="AO62" s="80">
        <f t="shared" si="44"/>
        <v>0</v>
      </c>
      <c r="AP62" s="80">
        <f t="shared" si="45"/>
        <v>0</v>
      </c>
      <c r="AQ62" s="67">
        <f t="shared" si="46"/>
        <v>0</v>
      </c>
      <c r="AR62" s="67">
        <f t="shared" si="46"/>
        <v>0</v>
      </c>
      <c r="AS62" s="445"/>
    </row>
    <row r="63" spans="1:53" x14ac:dyDescent="0.25">
      <c r="A63" s="432"/>
      <c r="B63" s="464"/>
      <c r="C63" s="1156"/>
      <c r="D63" s="1157"/>
      <c r="E63" s="1158"/>
      <c r="F63" s="466"/>
      <c r="G63" s="431"/>
      <c r="H63" s="834"/>
      <c r="I63" s="564">
        <f t="shared" si="47"/>
        <v>0</v>
      </c>
      <c r="J63" s="608">
        <f t="shared" si="26"/>
        <v>0</v>
      </c>
      <c r="K63" s="467"/>
      <c r="L63" s="564">
        <f t="shared" si="48"/>
        <v>0</v>
      </c>
      <c r="M63" s="608">
        <f t="shared" si="27"/>
        <v>0</v>
      </c>
      <c r="N63" s="468"/>
      <c r="O63" s="564">
        <f t="shared" si="49"/>
        <v>0</v>
      </c>
      <c r="P63" s="565">
        <f t="shared" si="28"/>
        <v>0</v>
      </c>
      <c r="Q63" s="468"/>
      <c r="R63" s="564">
        <f t="shared" si="50"/>
        <v>0</v>
      </c>
      <c r="S63" s="765">
        <f t="shared" si="29"/>
        <v>0</v>
      </c>
      <c r="T63" s="80">
        <f t="shared" si="30"/>
        <v>0</v>
      </c>
      <c r="U63" s="608">
        <f t="shared" si="31"/>
        <v>0</v>
      </c>
      <c r="V63" s="444"/>
      <c r="W63" s="80">
        <f t="shared" si="32"/>
        <v>0</v>
      </c>
      <c r="X63" s="80">
        <f t="shared" si="33"/>
        <v>0</v>
      </c>
      <c r="Y63" s="444"/>
      <c r="Z63" s="80">
        <f t="shared" si="34"/>
        <v>0</v>
      </c>
      <c r="AA63" s="80">
        <f t="shared" si="35"/>
        <v>0</v>
      </c>
      <c r="AB63" s="444"/>
      <c r="AC63" s="80">
        <f t="shared" si="36"/>
        <v>0</v>
      </c>
      <c r="AD63" s="80">
        <f t="shared" si="37"/>
        <v>0</v>
      </c>
      <c r="AE63" s="444"/>
      <c r="AF63" s="80">
        <f t="shared" si="38"/>
        <v>0</v>
      </c>
      <c r="AG63" s="80">
        <f t="shared" si="39"/>
        <v>0</v>
      </c>
      <c r="AH63" s="444"/>
      <c r="AI63" s="80">
        <f t="shared" si="40"/>
        <v>0</v>
      </c>
      <c r="AJ63" s="80">
        <f t="shared" si="41"/>
        <v>0</v>
      </c>
      <c r="AK63" s="444"/>
      <c r="AL63" s="80">
        <f t="shared" si="42"/>
        <v>0</v>
      </c>
      <c r="AM63" s="80">
        <f t="shared" si="43"/>
        <v>0</v>
      </c>
      <c r="AN63" s="444"/>
      <c r="AO63" s="80">
        <f t="shared" si="44"/>
        <v>0</v>
      </c>
      <c r="AP63" s="80">
        <f t="shared" si="45"/>
        <v>0</v>
      </c>
      <c r="AQ63" s="67">
        <f t="shared" si="46"/>
        <v>0</v>
      </c>
      <c r="AR63" s="67">
        <f t="shared" si="46"/>
        <v>0</v>
      </c>
      <c r="AS63" s="445"/>
      <c r="AT63" s="157"/>
      <c r="AU63" s="157"/>
      <c r="AV63" s="157"/>
      <c r="AW63" s="157"/>
    </row>
    <row r="64" spans="1:53" x14ac:dyDescent="0.25">
      <c r="A64" s="432"/>
      <c r="B64" s="464"/>
      <c r="C64" s="1156"/>
      <c r="D64" s="1157"/>
      <c r="E64" s="1158"/>
      <c r="F64" s="466"/>
      <c r="G64" s="431"/>
      <c r="H64" s="834"/>
      <c r="I64" s="564">
        <f t="shared" si="47"/>
        <v>0</v>
      </c>
      <c r="J64" s="608">
        <f t="shared" si="26"/>
        <v>0</v>
      </c>
      <c r="K64" s="566"/>
      <c r="L64" s="564">
        <f t="shared" si="48"/>
        <v>0</v>
      </c>
      <c r="M64" s="608">
        <f t="shared" si="27"/>
        <v>0</v>
      </c>
      <c r="N64" s="468"/>
      <c r="O64" s="564">
        <f t="shared" si="49"/>
        <v>0</v>
      </c>
      <c r="P64" s="565">
        <f t="shared" si="28"/>
        <v>0</v>
      </c>
      <c r="Q64" s="468"/>
      <c r="R64" s="564">
        <f t="shared" si="50"/>
        <v>0</v>
      </c>
      <c r="S64" s="765">
        <f t="shared" si="29"/>
        <v>0</v>
      </c>
      <c r="T64" s="80">
        <f t="shared" si="30"/>
        <v>0</v>
      </c>
      <c r="U64" s="608">
        <f t="shared" si="31"/>
        <v>0</v>
      </c>
      <c r="V64" s="444"/>
      <c r="W64" s="80">
        <f t="shared" si="32"/>
        <v>0</v>
      </c>
      <c r="X64" s="80">
        <f t="shared" si="33"/>
        <v>0</v>
      </c>
      <c r="Y64" s="444"/>
      <c r="Z64" s="80">
        <f t="shared" si="34"/>
        <v>0</v>
      </c>
      <c r="AA64" s="80">
        <f t="shared" si="35"/>
        <v>0</v>
      </c>
      <c r="AB64" s="444"/>
      <c r="AC64" s="80">
        <f t="shared" si="36"/>
        <v>0</v>
      </c>
      <c r="AD64" s="80">
        <f t="shared" si="37"/>
        <v>0</v>
      </c>
      <c r="AE64" s="444"/>
      <c r="AF64" s="80">
        <f t="shared" si="38"/>
        <v>0</v>
      </c>
      <c r="AG64" s="80">
        <f t="shared" si="39"/>
        <v>0</v>
      </c>
      <c r="AH64" s="444"/>
      <c r="AI64" s="80">
        <f t="shared" si="40"/>
        <v>0</v>
      </c>
      <c r="AJ64" s="80">
        <f t="shared" si="41"/>
        <v>0</v>
      </c>
      <c r="AK64" s="444"/>
      <c r="AL64" s="80">
        <f t="shared" si="42"/>
        <v>0</v>
      </c>
      <c r="AM64" s="80">
        <f t="shared" si="43"/>
        <v>0</v>
      </c>
      <c r="AN64" s="444"/>
      <c r="AO64" s="80">
        <f t="shared" si="44"/>
        <v>0</v>
      </c>
      <c r="AP64" s="80">
        <f t="shared" si="45"/>
        <v>0</v>
      </c>
      <c r="AQ64" s="67">
        <f t="shared" si="46"/>
        <v>0</v>
      </c>
      <c r="AR64" s="67">
        <f t="shared" si="46"/>
        <v>0</v>
      </c>
      <c r="AS64" s="445"/>
      <c r="AT64" s="157"/>
      <c r="AU64" s="157"/>
      <c r="AV64" s="157"/>
      <c r="AW64" s="157"/>
    </row>
    <row r="65" spans="1:49" x14ac:dyDescent="0.25">
      <c r="A65" s="432"/>
      <c r="B65" s="464"/>
      <c r="C65" s="1156"/>
      <c r="D65" s="1157"/>
      <c r="E65" s="1158"/>
      <c r="F65" s="466"/>
      <c r="G65" s="431"/>
      <c r="H65" s="834"/>
      <c r="I65" s="564">
        <f t="shared" si="47"/>
        <v>0</v>
      </c>
      <c r="J65" s="608">
        <f t="shared" si="26"/>
        <v>0</v>
      </c>
      <c r="K65" s="566"/>
      <c r="L65" s="564">
        <f t="shared" si="48"/>
        <v>0</v>
      </c>
      <c r="M65" s="608">
        <f t="shared" si="27"/>
        <v>0</v>
      </c>
      <c r="N65" s="468"/>
      <c r="O65" s="564">
        <f t="shared" si="49"/>
        <v>0</v>
      </c>
      <c r="P65" s="565">
        <f t="shared" si="28"/>
        <v>0</v>
      </c>
      <c r="Q65" s="468"/>
      <c r="R65" s="564">
        <f t="shared" si="50"/>
        <v>0</v>
      </c>
      <c r="S65" s="765">
        <f t="shared" si="29"/>
        <v>0</v>
      </c>
      <c r="T65" s="80">
        <f t="shared" si="30"/>
        <v>0</v>
      </c>
      <c r="U65" s="608">
        <f t="shared" si="31"/>
        <v>0</v>
      </c>
      <c r="V65" s="444"/>
      <c r="W65" s="80">
        <f t="shared" si="32"/>
        <v>0</v>
      </c>
      <c r="X65" s="80">
        <f t="shared" si="33"/>
        <v>0</v>
      </c>
      <c r="Y65" s="444"/>
      <c r="Z65" s="80">
        <f t="shared" si="34"/>
        <v>0</v>
      </c>
      <c r="AA65" s="80">
        <f t="shared" si="35"/>
        <v>0</v>
      </c>
      <c r="AB65" s="444"/>
      <c r="AC65" s="80">
        <f t="shared" si="36"/>
        <v>0</v>
      </c>
      <c r="AD65" s="80">
        <f t="shared" si="37"/>
        <v>0</v>
      </c>
      <c r="AE65" s="444"/>
      <c r="AF65" s="80">
        <f t="shared" si="38"/>
        <v>0</v>
      </c>
      <c r="AG65" s="80">
        <f t="shared" si="39"/>
        <v>0</v>
      </c>
      <c r="AH65" s="444"/>
      <c r="AI65" s="80">
        <f t="shared" si="40"/>
        <v>0</v>
      </c>
      <c r="AJ65" s="80">
        <f t="shared" si="41"/>
        <v>0</v>
      </c>
      <c r="AK65" s="444"/>
      <c r="AL65" s="80">
        <f t="shared" si="42"/>
        <v>0</v>
      </c>
      <c r="AM65" s="80">
        <f t="shared" si="43"/>
        <v>0</v>
      </c>
      <c r="AN65" s="444"/>
      <c r="AO65" s="80">
        <f t="shared" si="44"/>
        <v>0</v>
      </c>
      <c r="AP65" s="80">
        <f t="shared" si="45"/>
        <v>0</v>
      </c>
      <c r="AQ65" s="67">
        <f t="shared" si="46"/>
        <v>0</v>
      </c>
      <c r="AR65" s="67">
        <f t="shared" si="46"/>
        <v>0</v>
      </c>
      <c r="AS65" s="445"/>
      <c r="AT65" s="157"/>
      <c r="AU65" s="157"/>
      <c r="AV65" s="157"/>
      <c r="AW65" s="157"/>
    </row>
    <row r="66" spans="1:49" x14ac:dyDescent="0.25">
      <c r="A66" s="432"/>
      <c r="B66" s="464"/>
      <c r="C66" s="1156"/>
      <c r="D66" s="1157"/>
      <c r="E66" s="1158"/>
      <c r="F66" s="466"/>
      <c r="G66" s="431"/>
      <c r="H66" s="834"/>
      <c r="I66" s="564">
        <f t="shared" si="47"/>
        <v>0</v>
      </c>
      <c r="J66" s="608">
        <f t="shared" si="26"/>
        <v>0</v>
      </c>
      <c r="K66" s="566"/>
      <c r="L66" s="564">
        <f t="shared" si="48"/>
        <v>0</v>
      </c>
      <c r="M66" s="608">
        <f t="shared" si="27"/>
        <v>0</v>
      </c>
      <c r="N66" s="468"/>
      <c r="O66" s="564">
        <f t="shared" si="49"/>
        <v>0</v>
      </c>
      <c r="P66" s="565">
        <f t="shared" si="28"/>
        <v>0</v>
      </c>
      <c r="Q66" s="468"/>
      <c r="R66" s="564">
        <f t="shared" si="50"/>
        <v>0</v>
      </c>
      <c r="S66" s="765">
        <f t="shared" si="29"/>
        <v>0</v>
      </c>
      <c r="T66" s="80">
        <f t="shared" si="30"/>
        <v>0</v>
      </c>
      <c r="U66" s="608">
        <f t="shared" si="31"/>
        <v>0</v>
      </c>
      <c r="V66" s="444"/>
      <c r="W66" s="80">
        <f t="shared" si="32"/>
        <v>0</v>
      </c>
      <c r="X66" s="80">
        <f t="shared" si="33"/>
        <v>0</v>
      </c>
      <c r="Y66" s="444"/>
      <c r="Z66" s="80">
        <f t="shared" si="34"/>
        <v>0</v>
      </c>
      <c r="AA66" s="80">
        <f t="shared" si="35"/>
        <v>0</v>
      </c>
      <c r="AB66" s="444"/>
      <c r="AC66" s="80">
        <f t="shared" si="36"/>
        <v>0</v>
      </c>
      <c r="AD66" s="80">
        <f t="shared" si="37"/>
        <v>0</v>
      </c>
      <c r="AE66" s="444"/>
      <c r="AF66" s="80">
        <f t="shared" si="38"/>
        <v>0</v>
      </c>
      <c r="AG66" s="80">
        <f t="shared" si="39"/>
        <v>0</v>
      </c>
      <c r="AH66" s="444"/>
      <c r="AI66" s="80">
        <f t="shared" si="40"/>
        <v>0</v>
      </c>
      <c r="AJ66" s="80">
        <f t="shared" si="41"/>
        <v>0</v>
      </c>
      <c r="AK66" s="444"/>
      <c r="AL66" s="80">
        <f t="shared" si="42"/>
        <v>0</v>
      </c>
      <c r="AM66" s="80">
        <f t="shared" si="43"/>
        <v>0</v>
      </c>
      <c r="AN66" s="444"/>
      <c r="AO66" s="80">
        <f t="shared" si="44"/>
        <v>0</v>
      </c>
      <c r="AP66" s="80">
        <f t="shared" si="45"/>
        <v>0</v>
      </c>
      <c r="AQ66" s="67">
        <f t="shared" si="46"/>
        <v>0</v>
      </c>
      <c r="AR66" s="67">
        <f t="shared" si="46"/>
        <v>0</v>
      </c>
      <c r="AS66" s="445"/>
      <c r="AT66" s="157"/>
      <c r="AU66" s="157"/>
      <c r="AV66" s="157"/>
      <c r="AW66" s="157"/>
    </row>
    <row r="67" spans="1:49" x14ac:dyDescent="0.25">
      <c r="A67" s="432"/>
      <c r="B67" s="464"/>
      <c r="C67" s="1156"/>
      <c r="D67" s="1157"/>
      <c r="E67" s="1158"/>
      <c r="F67" s="466"/>
      <c r="G67" s="431"/>
      <c r="H67" s="834"/>
      <c r="I67" s="564">
        <f t="shared" si="47"/>
        <v>0</v>
      </c>
      <c r="J67" s="608">
        <f t="shared" si="26"/>
        <v>0</v>
      </c>
      <c r="K67" s="566"/>
      <c r="L67" s="564">
        <f t="shared" si="48"/>
        <v>0</v>
      </c>
      <c r="M67" s="608">
        <f t="shared" si="27"/>
        <v>0</v>
      </c>
      <c r="N67" s="468"/>
      <c r="O67" s="564">
        <f t="shared" si="49"/>
        <v>0</v>
      </c>
      <c r="P67" s="565">
        <f t="shared" si="28"/>
        <v>0</v>
      </c>
      <c r="Q67" s="468"/>
      <c r="R67" s="564">
        <f t="shared" si="50"/>
        <v>0</v>
      </c>
      <c r="S67" s="765">
        <f t="shared" si="29"/>
        <v>0</v>
      </c>
      <c r="T67" s="80">
        <f t="shared" si="30"/>
        <v>0</v>
      </c>
      <c r="U67" s="608">
        <f t="shared" si="31"/>
        <v>0</v>
      </c>
      <c r="V67" s="444"/>
      <c r="W67" s="80">
        <f t="shared" si="32"/>
        <v>0</v>
      </c>
      <c r="X67" s="80">
        <f t="shared" si="33"/>
        <v>0</v>
      </c>
      <c r="Y67" s="444"/>
      <c r="Z67" s="80">
        <f t="shared" si="34"/>
        <v>0</v>
      </c>
      <c r="AA67" s="80">
        <f t="shared" si="35"/>
        <v>0</v>
      </c>
      <c r="AB67" s="444"/>
      <c r="AC67" s="80">
        <f t="shared" si="36"/>
        <v>0</v>
      </c>
      <c r="AD67" s="80">
        <f t="shared" si="37"/>
        <v>0</v>
      </c>
      <c r="AE67" s="444"/>
      <c r="AF67" s="80">
        <f t="shared" si="38"/>
        <v>0</v>
      </c>
      <c r="AG67" s="80">
        <f t="shared" si="39"/>
        <v>0</v>
      </c>
      <c r="AH67" s="444"/>
      <c r="AI67" s="80">
        <f t="shared" si="40"/>
        <v>0</v>
      </c>
      <c r="AJ67" s="80">
        <f t="shared" si="41"/>
        <v>0</v>
      </c>
      <c r="AK67" s="444"/>
      <c r="AL67" s="80">
        <f t="shared" si="42"/>
        <v>0</v>
      </c>
      <c r="AM67" s="80">
        <f t="shared" si="43"/>
        <v>0</v>
      </c>
      <c r="AN67" s="444"/>
      <c r="AO67" s="80">
        <f t="shared" si="44"/>
        <v>0</v>
      </c>
      <c r="AP67" s="80">
        <f t="shared" si="45"/>
        <v>0</v>
      </c>
      <c r="AQ67" s="67">
        <f t="shared" si="46"/>
        <v>0</v>
      </c>
      <c r="AR67" s="67">
        <f t="shared" si="46"/>
        <v>0</v>
      </c>
      <c r="AS67" s="445"/>
      <c r="AT67" s="157"/>
      <c r="AU67" s="157"/>
      <c r="AV67" s="157"/>
      <c r="AW67" s="157"/>
    </row>
    <row r="68" spans="1:49" x14ac:dyDescent="0.25">
      <c r="A68" s="432"/>
      <c r="B68" s="464"/>
      <c r="C68" s="1156"/>
      <c r="D68" s="1157"/>
      <c r="E68" s="1158"/>
      <c r="F68" s="466"/>
      <c r="G68" s="431"/>
      <c r="H68" s="834"/>
      <c r="I68" s="564">
        <f t="shared" si="47"/>
        <v>0</v>
      </c>
      <c r="J68" s="608">
        <f t="shared" si="26"/>
        <v>0</v>
      </c>
      <c r="K68" s="566"/>
      <c r="L68" s="564">
        <f t="shared" si="48"/>
        <v>0</v>
      </c>
      <c r="M68" s="608">
        <f t="shared" si="27"/>
        <v>0</v>
      </c>
      <c r="N68" s="468"/>
      <c r="O68" s="564">
        <f t="shared" si="49"/>
        <v>0</v>
      </c>
      <c r="P68" s="565">
        <f t="shared" si="28"/>
        <v>0</v>
      </c>
      <c r="Q68" s="468"/>
      <c r="R68" s="564">
        <f t="shared" si="50"/>
        <v>0</v>
      </c>
      <c r="S68" s="765">
        <f t="shared" si="29"/>
        <v>0</v>
      </c>
      <c r="T68" s="80">
        <f t="shared" si="30"/>
        <v>0</v>
      </c>
      <c r="U68" s="608">
        <f t="shared" si="31"/>
        <v>0</v>
      </c>
      <c r="V68" s="444"/>
      <c r="W68" s="80">
        <f t="shared" si="32"/>
        <v>0</v>
      </c>
      <c r="X68" s="80">
        <f t="shared" si="33"/>
        <v>0</v>
      </c>
      <c r="Y68" s="444"/>
      <c r="Z68" s="80">
        <f t="shared" si="34"/>
        <v>0</v>
      </c>
      <c r="AA68" s="80">
        <f t="shared" si="35"/>
        <v>0</v>
      </c>
      <c r="AB68" s="444"/>
      <c r="AC68" s="80">
        <f t="shared" si="36"/>
        <v>0</v>
      </c>
      <c r="AD68" s="80">
        <f t="shared" si="37"/>
        <v>0</v>
      </c>
      <c r="AE68" s="444"/>
      <c r="AF68" s="80">
        <f t="shared" si="38"/>
        <v>0</v>
      </c>
      <c r="AG68" s="80">
        <f t="shared" si="39"/>
        <v>0</v>
      </c>
      <c r="AH68" s="444"/>
      <c r="AI68" s="80">
        <f t="shared" si="40"/>
        <v>0</v>
      </c>
      <c r="AJ68" s="80">
        <f t="shared" si="41"/>
        <v>0</v>
      </c>
      <c r="AK68" s="444"/>
      <c r="AL68" s="80">
        <f t="shared" si="42"/>
        <v>0</v>
      </c>
      <c r="AM68" s="80">
        <f t="shared" si="43"/>
        <v>0</v>
      </c>
      <c r="AN68" s="444"/>
      <c r="AO68" s="80">
        <f t="shared" si="44"/>
        <v>0</v>
      </c>
      <c r="AP68" s="80">
        <f t="shared" si="45"/>
        <v>0</v>
      </c>
      <c r="AQ68" s="67">
        <f t="shared" si="46"/>
        <v>0</v>
      </c>
      <c r="AR68" s="67">
        <f t="shared" si="46"/>
        <v>0</v>
      </c>
      <c r="AS68" s="445"/>
      <c r="AT68" s="157"/>
      <c r="AU68" s="157"/>
      <c r="AV68" s="157"/>
      <c r="AW68" s="157"/>
    </row>
    <row r="69" spans="1:49" ht="13.5" thickBot="1" x14ac:dyDescent="0.25">
      <c r="A69" s="112" t="s">
        <v>10</v>
      </c>
      <c r="B69" s="567"/>
      <c r="C69" s="1250"/>
      <c r="D69" s="1251"/>
      <c r="E69" s="1252"/>
      <c r="F69" s="568"/>
      <c r="G69" s="569"/>
      <c r="H69" s="835"/>
      <c r="I69" s="836">
        <f>SUM(I61:I68)</f>
        <v>0</v>
      </c>
      <c r="J69" s="836">
        <f>SUM(J61:J68)</f>
        <v>0</v>
      </c>
      <c r="K69" s="120"/>
      <c r="L69" s="836">
        <f>SUM(L61:L68)</f>
        <v>0</v>
      </c>
      <c r="M69" s="836">
        <f>SUM(M61:M68)</f>
        <v>0</v>
      </c>
      <c r="N69" s="119"/>
      <c r="O69" s="836">
        <f>SUM(O61:O68)</f>
        <v>0</v>
      </c>
      <c r="P69" s="836">
        <f>SUM(P61:P68)</f>
        <v>0</v>
      </c>
      <c r="Q69" s="119"/>
      <c r="R69" s="836">
        <f>SUM(R61:R68)</f>
        <v>0</v>
      </c>
      <c r="S69" s="836">
        <f>SUM(S61:S68)</f>
        <v>0</v>
      </c>
      <c r="T69" s="74">
        <f>SUM(T61:T68)</f>
        <v>0</v>
      </c>
      <c r="U69" s="836">
        <f>SUM(U61:U68)</f>
        <v>0</v>
      </c>
      <c r="V69" s="118"/>
      <c r="W69" s="74">
        <f>SUM(W61:W68)</f>
        <v>0</v>
      </c>
      <c r="X69" s="74">
        <f>SUM(X61:X68)</f>
        <v>0</v>
      </c>
      <c r="Y69" s="76"/>
      <c r="Z69" s="74">
        <f>SUM(Z61:Z68)</f>
        <v>0</v>
      </c>
      <c r="AA69" s="74">
        <f>SUM(AA61:AA68)</f>
        <v>0</v>
      </c>
      <c r="AB69" s="76"/>
      <c r="AC69" s="74">
        <f>SUM(AC61:AC68)</f>
        <v>0</v>
      </c>
      <c r="AD69" s="74">
        <f>SUM(AD61:AD68)</f>
        <v>0</v>
      </c>
      <c r="AE69" s="76"/>
      <c r="AF69" s="74">
        <f>SUM(AF61:AF68)</f>
        <v>0</v>
      </c>
      <c r="AG69" s="74">
        <f>SUM(AG61:AG68)</f>
        <v>0</v>
      </c>
      <c r="AH69" s="117"/>
      <c r="AI69" s="74">
        <f>SUM(AI61:AI68)</f>
        <v>0</v>
      </c>
      <c r="AJ69" s="74">
        <f>SUM(AJ61:AJ68)</f>
        <v>0</v>
      </c>
      <c r="AK69" s="117"/>
      <c r="AL69" s="74">
        <f>SUM(AL61:AL68)</f>
        <v>0</v>
      </c>
      <c r="AM69" s="74">
        <f>SUM(AM61:AM68)</f>
        <v>0</v>
      </c>
      <c r="AN69" s="117"/>
      <c r="AO69" s="74">
        <f>SUM(AO61:AO68)</f>
        <v>0</v>
      </c>
      <c r="AP69" s="74">
        <f>SUM(AP61:AP68)</f>
        <v>0</v>
      </c>
      <c r="AQ69" s="64">
        <f t="shared" si="46"/>
        <v>0</v>
      </c>
      <c r="AR69" s="64">
        <f t="shared" si="46"/>
        <v>0</v>
      </c>
      <c r="AS69" s="570"/>
      <c r="AT69" s="157"/>
      <c r="AU69" s="157"/>
      <c r="AV69" s="157"/>
      <c r="AW69" s="157"/>
    </row>
    <row r="70" spans="1:49" s="552" customFormat="1" ht="13.5" thickBot="1" x14ac:dyDescent="0.3">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69"/>
      <c r="AC70" s="69"/>
      <c r="AD70" s="69"/>
      <c r="AE70" s="69"/>
      <c r="AF70" s="69"/>
      <c r="AG70" s="69"/>
      <c r="AH70" s="69"/>
      <c r="AI70" s="69"/>
      <c r="AJ70" s="69"/>
      <c r="AK70" s="69"/>
      <c r="AL70" s="69"/>
      <c r="AM70" s="69"/>
      <c r="AN70" s="69"/>
      <c r="AO70" s="69"/>
      <c r="AP70" s="69"/>
      <c r="AQ70" s="69"/>
      <c r="AR70" s="69"/>
    </row>
    <row r="71" spans="1:49" x14ac:dyDescent="0.2">
      <c r="A71" s="1182" t="s">
        <v>71</v>
      </c>
      <c r="B71" s="1259"/>
      <c r="C71" s="1175" t="s">
        <v>51</v>
      </c>
      <c r="D71" s="1176"/>
      <c r="E71" s="1176"/>
      <c r="F71" s="1176"/>
      <c r="G71" s="1177"/>
      <c r="H71" s="1164" t="s">
        <v>28</v>
      </c>
      <c r="I71" s="1169"/>
      <c r="J71" s="1169"/>
      <c r="K71" s="1169"/>
      <c r="L71" s="1169"/>
      <c r="M71" s="1169"/>
      <c r="N71" s="1169"/>
      <c r="O71" s="1169"/>
      <c r="P71" s="1169"/>
      <c r="Q71" s="1170"/>
      <c r="R71" s="571"/>
      <c r="S71" s="572"/>
      <c r="T71" s="572"/>
      <c r="U71" s="572"/>
      <c r="V71" s="1123"/>
      <c r="W71" s="1123"/>
      <c r="X71" s="1123"/>
      <c r="Y71" s="1123"/>
      <c r="Z71" s="1123"/>
      <c r="AA71" s="1123"/>
      <c r="AB71" s="1123"/>
      <c r="AC71" s="1123"/>
      <c r="AD71" s="1123"/>
      <c r="AE71" s="1123"/>
      <c r="AF71" s="1123"/>
      <c r="AG71" s="1123"/>
      <c r="AH71" s="1123"/>
      <c r="AI71" s="1123"/>
      <c r="AJ71" s="1123"/>
      <c r="AK71" s="1123"/>
      <c r="AL71" s="1123"/>
      <c r="AM71" s="1123"/>
      <c r="AN71" s="1123"/>
      <c r="AO71" s="1123"/>
      <c r="AP71" s="1123"/>
      <c r="AQ71" s="1123"/>
      <c r="AR71" s="39"/>
      <c r="AS71" s="552"/>
      <c r="AT71" s="157"/>
      <c r="AU71" s="157"/>
      <c r="AV71" s="157"/>
      <c r="AW71" s="157"/>
    </row>
    <row r="72" spans="1:49" ht="12.75" customHeight="1" x14ac:dyDescent="0.25">
      <c r="A72" s="1206" t="s">
        <v>281</v>
      </c>
      <c r="B72" s="1262" t="s">
        <v>293</v>
      </c>
      <c r="C72" s="1188" t="s">
        <v>70</v>
      </c>
      <c r="D72" s="1190"/>
      <c r="E72" s="1052" t="s">
        <v>283</v>
      </c>
      <c r="F72" s="23" t="s">
        <v>68</v>
      </c>
      <c r="G72" s="22" t="s">
        <v>68</v>
      </c>
      <c r="H72" s="1188" t="str">
        <f>I21</f>
        <v>JJJJ</v>
      </c>
      <c r="I72" s="991"/>
      <c r="J72" s="1052" t="str">
        <f>L21</f>
        <v>JJJJ</v>
      </c>
      <c r="K72" s="991"/>
      <c r="L72" s="1052" t="str">
        <f>O21</f>
        <v>JJJJ</v>
      </c>
      <c r="M72" s="991"/>
      <c r="N72" s="1052" t="str">
        <f>R21</f>
        <v>JJJJ</v>
      </c>
      <c r="O72" s="991"/>
      <c r="P72" s="1052" t="s">
        <v>10</v>
      </c>
      <c r="Q72" s="1178"/>
      <c r="R72" s="83"/>
      <c r="S72" s="574"/>
      <c r="T72" s="38"/>
      <c r="U72" s="38"/>
      <c r="V72" s="572"/>
      <c r="W72" s="85"/>
      <c r="X72" s="85"/>
      <c r="Y72" s="572"/>
      <c r="Z72" s="85"/>
      <c r="AA72" s="85"/>
      <c r="AB72" s="572"/>
      <c r="AC72" s="85"/>
      <c r="AD72" s="85"/>
      <c r="AE72" s="572"/>
      <c r="AF72" s="85"/>
      <c r="AG72" s="85"/>
      <c r="AH72" s="572"/>
      <c r="AI72" s="85"/>
      <c r="AJ72" s="85"/>
      <c r="AK72" s="572"/>
      <c r="AL72" s="85"/>
      <c r="AM72" s="85"/>
      <c r="AN72" s="572"/>
      <c r="AO72" s="85"/>
      <c r="AP72" s="85"/>
      <c r="AQ72" s="1123"/>
      <c r="AR72" s="39"/>
      <c r="AS72" s="552"/>
      <c r="AT72" s="157"/>
      <c r="AU72" s="157"/>
      <c r="AV72" s="157"/>
      <c r="AW72" s="157"/>
    </row>
    <row r="73" spans="1:49" ht="60.75" customHeight="1" x14ac:dyDescent="0.25">
      <c r="A73" s="1206"/>
      <c r="B73" s="1262"/>
      <c r="C73" s="82" t="s">
        <v>9</v>
      </c>
      <c r="D73" s="23" t="s">
        <v>8</v>
      </c>
      <c r="E73" s="1148"/>
      <c r="F73" s="72"/>
      <c r="G73" s="115"/>
      <c r="H73" s="114" t="s">
        <v>9</v>
      </c>
      <c r="I73" s="72" t="s">
        <v>8</v>
      </c>
      <c r="J73" s="23" t="s">
        <v>9</v>
      </c>
      <c r="K73" s="23" t="s">
        <v>8</v>
      </c>
      <c r="L73" s="23" t="s">
        <v>9</v>
      </c>
      <c r="M73" s="23" t="s">
        <v>8</v>
      </c>
      <c r="N73" s="23" t="s">
        <v>9</v>
      </c>
      <c r="O73" s="23" t="s">
        <v>8</v>
      </c>
      <c r="P73" s="23" t="s">
        <v>9</v>
      </c>
      <c r="Q73" s="22" t="s">
        <v>8</v>
      </c>
      <c r="R73" s="83"/>
      <c r="S73" s="38"/>
      <c r="T73" s="38"/>
      <c r="U73" s="38"/>
      <c r="V73" s="572"/>
      <c r="W73" s="85"/>
      <c r="X73" s="85"/>
      <c r="Y73" s="572"/>
      <c r="Z73" s="85"/>
      <c r="AA73" s="85"/>
      <c r="AB73" s="572"/>
      <c r="AC73" s="85"/>
      <c r="AD73" s="85"/>
      <c r="AE73" s="572"/>
      <c r="AF73" s="85"/>
      <c r="AG73" s="85"/>
      <c r="AH73" s="572"/>
      <c r="AI73" s="85"/>
      <c r="AJ73" s="85"/>
      <c r="AK73" s="572"/>
      <c r="AL73" s="85"/>
      <c r="AM73" s="85"/>
      <c r="AN73" s="572"/>
      <c r="AO73" s="85"/>
      <c r="AP73" s="85"/>
      <c r="AQ73" s="39"/>
      <c r="AR73" s="39"/>
      <c r="AS73" s="552"/>
      <c r="AT73" s="157"/>
      <c r="AU73" s="157"/>
      <c r="AV73" s="157"/>
      <c r="AW73" s="157"/>
    </row>
    <row r="74" spans="1:49" x14ac:dyDescent="0.25">
      <c r="A74" s="575" t="s">
        <v>67</v>
      </c>
      <c r="B74" s="464"/>
      <c r="C74" s="837"/>
      <c r="D74" s="576">
        <f t="shared" ref="D74:D85" si="51">C74/$C$14</f>
        <v>0</v>
      </c>
      <c r="E74" s="838"/>
      <c r="F74" s="839"/>
      <c r="G74" s="840"/>
      <c r="H74" s="841"/>
      <c r="I74" s="842">
        <f t="shared" ref="I74:I86" si="52">H74/$C$14</f>
        <v>0</v>
      </c>
      <c r="J74" s="843"/>
      <c r="K74" s="842">
        <f t="shared" ref="K74:K86" si="53">J74/$C$14</f>
        <v>0</v>
      </c>
      <c r="L74" s="844"/>
      <c r="M74" s="842">
        <f t="shared" ref="M74:M86" si="54">L74/$C$14</f>
        <v>0</v>
      </c>
      <c r="N74" s="844"/>
      <c r="O74" s="842">
        <f t="shared" ref="O74:O86" si="55">N74/$C$14</f>
        <v>0</v>
      </c>
      <c r="P74" s="842">
        <f t="shared" ref="P74:P86" si="56">H74+J74+L74+N74</f>
        <v>0</v>
      </c>
      <c r="Q74" s="845">
        <f t="shared" ref="Q74:Q85" si="57">P74/$C$14</f>
        <v>0</v>
      </c>
      <c r="R74" s="577"/>
      <c r="S74" s="578"/>
      <c r="T74" s="578"/>
      <c r="U74" s="578"/>
      <c r="V74" s="36"/>
      <c r="W74" s="36"/>
      <c r="X74" s="36"/>
      <c r="Y74" s="37"/>
      <c r="Z74" s="36"/>
      <c r="AA74" s="36"/>
      <c r="AB74" s="37"/>
      <c r="AC74" s="36"/>
      <c r="AD74" s="36"/>
      <c r="AE74" s="37"/>
      <c r="AF74" s="36"/>
      <c r="AG74" s="36"/>
      <c r="AH74" s="37"/>
      <c r="AI74" s="36"/>
      <c r="AJ74" s="36"/>
      <c r="AK74" s="37"/>
      <c r="AL74" s="36"/>
      <c r="AM74" s="36"/>
      <c r="AN74" s="37"/>
      <c r="AO74" s="36"/>
      <c r="AP74" s="36"/>
      <c r="AQ74" s="36"/>
      <c r="AR74" s="36"/>
      <c r="AS74" s="552"/>
      <c r="AT74" s="157"/>
      <c r="AU74" s="157"/>
      <c r="AV74" s="157"/>
      <c r="AW74" s="157"/>
    </row>
    <row r="75" spans="1:49" ht="25.5" x14ac:dyDescent="0.25">
      <c r="A75" s="575" t="s">
        <v>66</v>
      </c>
      <c r="B75" s="464"/>
      <c r="C75" s="837"/>
      <c r="D75" s="576">
        <f t="shared" si="51"/>
        <v>0</v>
      </c>
      <c r="E75" s="838"/>
      <c r="F75" s="843"/>
      <c r="G75" s="840"/>
      <c r="H75" s="841"/>
      <c r="I75" s="842">
        <f t="shared" si="52"/>
        <v>0</v>
      </c>
      <c r="J75" s="843"/>
      <c r="K75" s="842">
        <f t="shared" si="53"/>
        <v>0</v>
      </c>
      <c r="L75" s="844"/>
      <c r="M75" s="842">
        <f t="shared" si="54"/>
        <v>0</v>
      </c>
      <c r="N75" s="844"/>
      <c r="O75" s="842">
        <f t="shared" si="55"/>
        <v>0</v>
      </c>
      <c r="P75" s="842">
        <f t="shared" si="56"/>
        <v>0</v>
      </c>
      <c r="Q75" s="845">
        <f t="shared" si="57"/>
        <v>0</v>
      </c>
      <c r="R75" s="577"/>
      <c r="S75" s="578"/>
      <c r="T75" s="578"/>
      <c r="U75" s="578"/>
      <c r="V75" s="36"/>
      <c r="W75" s="36"/>
      <c r="X75" s="36"/>
      <c r="Y75" s="37"/>
      <c r="Z75" s="36"/>
      <c r="AA75" s="36"/>
      <c r="AB75" s="37"/>
      <c r="AC75" s="36"/>
      <c r="AD75" s="36"/>
      <c r="AE75" s="37"/>
      <c r="AF75" s="36"/>
      <c r="AG75" s="36"/>
      <c r="AH75" s="37"/>
      <c r="AI75" s="36"/>
      <c r="AJ75" s="36"/>
      <c r="AK75" s="37"/>
      <c r="AL75" s="36"/>
      <c r="AM75" s="36"/>
      <c r="AN75" s="37"/>
      <c r="AO75" s="36"/>
      <c r="AP75" s="36"/>
      <c r="AQ75" s="36"/>
      <c r="AR75" s="36"/>
      <c r="AS75" s="552"/>
      <c r="AT75" s="157"/>
      <c r="AU75" s="157"/>
      <c r="AV75" s="157"/>
      <c r="AW75" s="157"/>
    </row>
    <row r="76" spans="1:49" ht="25.5" x14ac:dyDescent="0.25">
      <c r="A76" s="575" t="s">
        <v>322</v>
      </c>
      <c r="B76" s="464"/>
      <c r="C76" s="837"/>
      <c r="D76" s="576">
        <f t="shared" si="51"/>
        <v>0</v>
      </c>
      <c r="E76" s="838"/>
      <c r="F76" s="843"/>
      <c r="G76" s="840"/>
      <c r="H76" s="841"/>
      <c r="I76" s="842">
        <f t="shared" si="52"/>
        <v>0</v>
      </c>
      <c r="J76" s="843"/>
      <c r="K76" s="842">
        <f t="shared" si="53"/>
        <v>0</v>
      </c>
      <c r="L76" s="844"/>
      <c r="M76" s="842">
        <f t="shared" si="54"/>
        <v>0</v>
      </c>
      <c r="N76" s="844"/>
      <c r="O76" s="842">
        <f t="shared" si="55"/>
        <v>0</v>
      </c>
      <c r="P76" s="842">
        <f t="shared" si="56"/>
        <v>0</v>
      </c>
      <c r="Q76" s="845">
        <f t="shared" si="57"/>
        <v>0</v>
      </c>
      <c r="R76" s="577"/>
      <c r="S76" s="578"/>
      <c r="T76" s="578"/>
      <c r="U76" s="578"/>
      <c r="V76" s="36"/>
      <c r="W76" s="36"/>
      <c r="X76" s="36"/>
      <c r="Y76" s="37"/>
      <c r="Z76" s="36"/>
      <c r="AA76" s="36"/>
      <c r="AB76" s="37"/>
      <c r="AC76" s="36"/>
      <c r="AD76" s="36"/>
      <c r="AE76" s="37"/>
      <c r="AF76" s="36"/>
      <c r="AG76" s="36"/>
      <c r="AH76" s="37"/>
      <c r="AI76" s="36"/>
      <c r="AJ76" s="36"/>
      <c r="AK76" s="37"/>
      <c r="AL76" s="36"/>
      <c r="AM76" s="36"/>
      <c r="AN76" s="37"/>
      <c r="AO76" s="36"/>
      <c r="AP76" s="36"/>
      <c r="AQ76" s="36"/>
      <c r="AR76" s="36"/>
      <c r="AS76" s="552"/>
      <c r="AT76" s="157"/>
      <c r="AU76" s="157"/>
      <c r="AV76" s="157"/>
      <c r="AW76" s="157"/>
    </row>
    <row r="77" spans="1:49" ht="25.5" x14ac:dyDescent="0.25">
      <c r="A77" s="575" t="s">
        <v>65</v>
      </c>
      <c r="B77" s="464"/>
      <c r="C77" s="837"/>
      <c r="D77" s="576">
        <f t="shared" si="51"/>
        <v>0</v>
      </c>
      <c r="E77" s="838"/>
      <c r="F77" s="843"/>
      <c r="G77" s="840"/>
      <c r="H77" s="841"/>
      <c r="I77" s="842">
        <f t="shared" si="52"/>
        <v>0</v>
      </c>
      <c r="J77" s="843"/>
      <c r="K77" s="842">
        <f t="shared" si="53"/>
        <v>0</v>
      </c>
      <c r="L77" s="844"/>
      <c r="M77" s="842">
        <f t="shared" si="54"/>
        <v>0</v>
      </c>
      <c r="N77" s="844"/>
      <c r="O77" s="842">
        <f t="shared" si="55"/>
        <v>0</v>
      </c>
      <c r="P77" s="842">
        <f t="shared" si="56"/>
        <v>0</v>
      </c>
      <c r="Q77" s="845">
        <f t="shared" si="57"/>
        <v>0</v>
      </c>
      <c r="R77" s="577"/>
      <c r="S77" s="578"/>
      <c r="T77" s="578"/>
      <c r="U77" s="578"/>
      <c r="V77" s="36"/>
      <c r="W77" s="36"/>
      <c r="X77" s="36"/>
      <c r="Y77" s="37"/>
      <c r="Z77" s="36"/>
      <c r="AA77" s="36"/>
      <c r="AB77" s="37"/>
      <c r="AC77" s="36"/>
      <c r="AD77" s="36"/>
      <c r="AE77" s="37"/>
      <c r="AF77" s="36"/>
      <c r="AG77" s="36"/>
      <c r="AH77" s="37"/>
      <c r="AI77" s="36"/>
      <c r="AJ77" s="36"/>
      <c r="AK77" s="37"/>
      <c r="AL77" s="36"/>
      <c r="AM77" s="36"/>
      <c r="AN77" s="37"/>
      <c r="AO77" s="36"/>
      <c r="AP77" s="36"/>
      <c r="AQ77" s="36"/>
      <c r="AR77" s="36"/>
      <c r="AS77" s="552"/>
      <c r="AT77" s="157"/>
      <c r="AU77" s="157"/>
      <c r="AV77" s="157"/>
      <c r="AW77" s="157"/>
    </row>
    <row r="78" spans="1:49" x14ac:dyDescent="0.25">
      <c r="A78" s="575" t="s">
        <v>64</v>
      </c>
      <c r="B78" s="464"/>
      <c r="C78" s="837"/>
      <c r="D78" s="576">
        <f t="shared" si="51"/>
        <v>0</v>
      </c>
      <c r="E78" s="838"/>
      <c r="F78" s="843"/>
      <c r="G78" s="840"/>
      <c r="H78" s="841"/>
      <c r="I78" s="842">
        <f t="shared" si="52"/>
        <v>0</v>
      </c>
      <c r="J78" s="843"/>
      <c r="K78" s="842">
        <f t="shared" si="53"/>
        <v>0</v>
      </c>
      <c r="L78" s="844"/>
      <c r="M78" s="842">
        <f t="shared" si="54"/>
        <v>0</v>
      </c>
      <c r="N78" s="844"/>
      <c r="O78" s="842">
        <f t="shared" si="55"/>
        <v>0</v>
      </c>
      <c r="P78" s="842">
        <f t="shared" si="56"/>
        <v>0</v>
      </c>
      <c r="Q78" s="845">
        <f t="shared" si="57"/>
        <v>0</v>
      </c>
      <c r="R78" s="577"/>
      <c r="S78" s="578"/>
      <c r="T78" s="578"/>
      <c r="U78" s="578"/>
      <c r="V78" s="36"/>
      <c r="W78" s="36"/>
      <c r="X78" s="36"/>
      <c r="Y78" s="37"/>
      <c r="Z78" s="36"/>
      <c r="AA78" s="36"/>
      <c r="AB78" s="37"/>
      <c r="AC78" s="36"/>
      <c r="AD78" s="36"/>
      <c r="AE78" s="37"/>
      <c r="AF78" s="36"/>
      <c r="AG78" s="36"/>
      <c r="AH78" s="37"/>
      <c r="AI78" s="36"/>
      <c r="AJ78" s="36"/>
      <c r="AK78" s="37"/>
      <c r="AL78" s="36"/>
      <c r="AM78" s="36"/>
      <c r="AN78" s="37"/>
      <c r="AO78" s="36"/>
      <c r="AP78" s="36"/>
      <c r="AQ78" s="36"/>
      <c r="AR78" s="36"/>
      <c r="AS78" s="552"/>
      <c r="AT78" s="157"/>
      <c r="AU78" s="157"/>
      <c r="AV78" s="157"/>
      <c r="AW78" s="157"/>
    </row>
    <row r="79" spans="1:49" ht="25.5" x14ac:dyDescent="0.25">
      <c r="A79" s="575" t="s">
        <v>63</v>
      </c>
      <c r="B79" s="464"/>
      <c r="C79" s="837"/>
      <c r="D79" s="576">
        <f t="shared" si="51"/>
        <v>0</v>
      </c>
      <c r="E79" s="838"/>
      <c r="F79" s="843"/>
      <c r="G79" s="840"/>
      <c r="H79" s="841"/>
      <c r="I79" s="842">
        <f t="shared" si="52"/>
        <v>0</v>
      </c>
      <c r="J79" s="843"/>
      <c r="K79" s="842">
        <f t="shared" si="53"/>
        <v>0</v>
      </c>
      <c r="L79" s="844"/>
      <c r="M79" s="842">
        <f t="shared" si="54"/>
        <v>0</v>
      </c>
      <c r="N79" s="844"/>
      <c r="O79" s="842">
        <f t="shared" si="55"/>
        <v>0</v>
      </c>
      <c r="P79" s="842">
        <f t="shared" si="56"/>
        <v>0</v>
      </c>
      <c r="Q79" s="845">
        <f t="shared" si="57"/>
        <v>0</v>
      </c>
      <c r="R79" s="577"/>
      <c r="S79" s="578"/>
      <c r="T79" s="578"/>
      <c r="U79" s="578"/>
      <c r="V79" s="36"/>
      <c r="W79" s="36"/>
      <c r="X79" s="36"/>
      <c r="Y79" s="37"/>
      <c r="Z79" s="36"/>
      <c r="AA79" s="36"/>
      <c r="AB79" s="37"/>
      <c r="AC79" s="36"/>
      <c r="AD79" s="36"/>
      <c r="AE79" s="37"/>
      <c r="AF79" s="36"/>
      <c r="AG79" s="36"/>
      <c r="AH79" s="37"/>
      <c r="AI79" s="36"/>
      <c r="AJ79" s="36"/>
      <c r="AK79" s="37"/>
      <c r="AL79" s="36"/>
      <c r="AM79" s="36"/>
      <c r="AN79" s="37"/>
      <c r="AO79" s="36"/>
      <c r="AP79" s="36"/>
      <c r="AQ79" s="36"/>
      <c r="AR79" s="36"/>
      <c r="AS79" s="552"/>
    </row>
    <row r="80" spans="1:49" x14ac:dyDescent="0.25">
      <c r="A80" s="575" t="s">
        <v>62</v>
      </c>
      <c r="B80" s="464"/>
      <c r="C80" s="837"/>
      <c r="D80" s="576">
        <f t="shared" si="51"/>
        <v>0</v>
      </c>
      <c r="E80" s="838"/>
      <c r="F80" s="843"/>
      <c r="G80" s="840"/>
      <c r="H80" s="841"/>
      <c r="I80" s="842">
        <f t="shared" si="52"/>
        <v>0</v>
      </c>
      <c r="J80" s="843"/>
      <c r="K80" s="842">
        <f t="shared" si="53"/>
        <v>0</v>
      </c>
      <c r="L80" s="844"/>
      <c r="M80" s="842">
        <f t="shared" si="54"/>
        <v>0</v>
      </c>
      <c r="N80" s="844"/>
      <c r="O80" s="842">
        <f t="shared" si="55"/>
        <v>0</v>
      </c>
      <c r="P80" s="842">
        <f t="shared" si="56"/>
        <v>0</v>
      </c>
      <c r="Q80" s="845">
        <f t="shared" si="57"/>
        <v>0</v>
      </c>
      <c r="R80" s="577"/>
      <c r="S80" s="578"/>
      <c r="T80" s="578"/>
      <c r="U80" s="578"/>
      <c r="V80" s="36"/>
      <c r="W80" s="36"/>
      <c r="X80" s="36"/>
      <c r="Y80" s="37"/>
      <c r="Z80" s="36"/>
      <c r="AA80" s="36"/>
      <c r="AB80" s="37"/>
      <c r="AC80" s="36"/>
      <c r="AD80" s="36"/>
      <c r="AE80" s="37"/>
      <c r="AF80" s="36"/>
      <c r="AG80" s="36"/>
      <c r="AH80" s="37"/>
      <c r="AI80" s="36"/>
      <c r="AJ80" s="36"/>
      <c r="AK80" s="37"/>
      <c r="AL80" s="36"/>
      <c r="AM80" s="36"/>
      <c r="AN80" s="37"/>
      <c r="AO80" s="36"/>
      <c r="AP80" s="36"/>
      <c r="AQ80" s="36"/>
      <c r="AR80" s="36"/>
    </row>
    <row r="81" spans="1:49" x14ac:dyDescent="0.25">
      <c r="A81" s="575" t="s">
        <v>61</v>
      </c>
      <c r="B81" s="464"/>
      <c r="C81" s="837"/>
      <c r="D81" s="576">
        <f t="shared" si="51"/>
        <v>0</v>
      </c>
      <c r="E81" s="838"/>
      <c r="F81" s="843"/>
      <c r="G81" s="840"/>
      <c r="H81" s="841"/>
      <c r="I81" s="842">
        <f t="shared" si="52"/>
        <v>0</v>
      </c>
      <c r="J81" s="843"/>
      <c r="K81" s="842">
        <f t="shared" si="53"/>
        <v>0</v>
      </c>
      <c r="L81" s="844"/>
      <c r="M81" s="842">
        <f t="shared" si="54"/>
        <v>0</v>
      </c>
      <c r="N81" s="844"/>
      <c r="O81" s="842">
        <f t="shared" si="55"/>
        <v>0</v>
      </c>
      <c r="P81" s="842">
        <f t="shared" si="56"/>
        <v>0</v>
      </c>
      <c r="Q81" s="845">
        <f t="shared" si="57"/>
        <v>0</v>
      </c>
      <c r="R81" s="577"/>
      <c r="S81" s="578"/>
      <c r="T81" s="578"/>
      <c r="U81" s="578"/>
      <c r="V81" s="36"/>
      <c r="W81" s="36"/>
      <c r="X81" s="36"/>
      <c r="Y81" s="37"/>
      <c r="Z81" s="36"/>
      <c r="AA81" s="36"/>
      <c r="AB81" s="37"/>
      <c r="AC81" s="36"/>
      <c r="AD81" s="36"/>
      <c r="AE81" s="37"/>
      <c r="AF81" s="36"/>
      <c r="AG81" s="36"/>
      <c r="AH81" s="37"/>
      <c r="AI81" s="36"/>
      <c r="AJ81" s="36"/>
      <c r="AK81" s="37"/>
      <c r="AL81" s="36"/>
      <c r="AM81" s="36"/>
      <c r="AN81" s="37"/>
      <c r="AO81" s="36"/>
      <c r="AP81" s="36"/>
      <c r="AQ81" s="36"/>
      <c r="AR81" s="36"/>
    </row>
    <row r="82" spans="1:49" x14ac:dyDescent="0.25">
      <c r="A82" s="575" t="s">
        <v>60</v>
      </c>
      <c r="B82" s="464"/>
      <c r="C82" s="846"/>
      <c r="D82" s="576">
        <f t="shared" si="51"/>
        <v>0</v>
      </c>
      <c r="E82" s="838"/>
      <c r="F82" s="847"/>
      <c r="G82" s="848"/>
      <c r="H82" s="849"/>
      <c r="I82" s="842">
        <f t="shared" si="52"/>
        <v>0</v>
      </c>
      <c r="J82" s="847"/>
      <c r="K82" s="842">
        <f t="shared" si="53"/>
        <v>0</v>
      </c>
      <c r="L82" s="844"/>
      <c r="M82" s="842">
        <f t="shared" si="54"/>
        <v>0</v>
      </c>
      <c r="N82" s="844"/>
      <c r="O82" s="842">
        <f t="shared" si="55"/>
        <v>0</v>
      </c>
      <c r="P82" s="842">
        <f t="shared" si="56"/>
        <v>0</v>
      </c>
      <c r="Q82" s="845">
        <f t="shared" si="57"/>
        <v>0</v>
      </c>
      <c r="R82" s="577"/>
      <c r="S82" s="578"/>
      <c r="T82" s="578"/>
      <c r="U82" s="578"/>
      <c r="V82" s="36"/>
      <c r="W82" s="36"/>
      <c r="X82" s="36"/>
      <c r="Y82" s="37"/>
      <c r="Z82" s="36"/>
      <c r="AA82" s="36"/>
      <c r="AB82" s="37"/>
      <c r="AC82" s="36"/>
      <c r="AD82" s="36"/>
      <c r="AE82" s="37"/>
      <c r="AF82" s="36"/>
      <c r="AG82" s="36"/>
      <c r="AH82" s="37"/>
      <c r="AI82" s="36"/>
      <c r="AJ82" s="36"/>
      <c r="AK82" s="37"/>
      <c r="AL82" s="36"/>
      <c r="AM82" s="36"/>
      <c r="AN82" s="37"/>
      <c r="AO82" s="36"/>
      <c r="AP82" s="36"/>
      <c r="AQ82" s="36"/>
      <c r="AR82" s="36"/>
    </row>
    <row r="83" spans="1:49" ht="26.25" thickBot="1" x14ac:dyDescent="0.3">
      <c r="A83" s="575" t="s">
        <v>323</v>
      </c>
      <c r="B83" s="464"/>
      <c r="C83" s="846"/>
      <c r="D83" s="576">
        <f t="shared" si="51"/>
        <v>0</v>
      </c>
      <c r="E83" s="838"/>
      <c r="F83" s="847"/>
      <c r="G83" s="848"/>
      <c r="H83" s="849"/>
      <c r="I83" s="842">
        <f t="shared" si="52"/>
        <v>0</v>
      </c>
      <c r="J83" s="847"/>
      <c r="K83" s="842">
        <f t="shared" si="53"/>
        <v>0</v>
      </c>
      <c r="L83" s="844"/>
      <c r="M83" s="842">
        <f t="shared" si="54"/>
        <v>0</v>
      </c>
      <c r="N83" s="844"/>
      <c r="O83" s="842">
        <f t="shared" si="55"/>
        <v>0</v>
      </c>
      <c r="P83" s="842">
        <f t="shared" si="56"/>
        <v>0</v>
      </c>
      <c r="Q83" s="845">
        <f t="shared" si="57"/>
        <v>0</v>
      </c>
      <c r="R83" s="577"/>
      <c r="S83" s="578"/>
      <c r="T83" s="578"/>
      <c r="U83" s="578"/>
      <c r="V83" s="36"/>
      <c r="W83" s="36"/>
      <c r="X83" s="36"/>
      <c r="Y83" s="37"/>
      <c r="Z83" s="36"/>
      <c r="AA83" s="36"/>
      <c r="AB83" s="37"/>
      <c r="AC83" s="36"/>
      <c r="AD83" s="36"/>
      <c r="AE83" s="37"/>
      <c r="AF83" s="36"/>
      <c r="AG83" s="36"/>
      <c r="AH83" s="37"/>
      <c r="AI83" s="36"/>
      <c r="AJ83" s="36"/>
      <c r="AK83" s="37"/>
      <c r="AL83" s="36"/>
      <c r="AM83" s="36"/>
      <c r="AN83" s="37"/>
      <c r="AO83" s="36"/>
      <c r="AP83" s="36"/>
      <c r="AQ83" s="36"/>
      <c r="AR83" s="36"/>
    </row>
    <row r="84" spans="1:49" ht="38.25" x14ac:dyDescent="0.25">
      <c r="A84" s="575" t="s">
        <v>59</v>
      </c>
      <c r="B84" s="464"/>
      <c r="C84" s="846"/>
      <c r="D84" s="576">
        <f t="shared" si="51"/>
        <v>0</v>
      </c>
      <c r="E84" s="838"/>
      <c r="F84" s="847"/>
      <c r="G84" s="848"/>
      <c r="H84" s="849"/>
      <c r="I84" s="842">
        <f t="shared" si="52"/>
        <v>0</v>
      </c>
      <c r="J84" s="847"/>
      <c r="K84" s="842">
        <f t="shared" si="53"/>
        <v>0</v>
      </c>
      <c r="L84" s="844"/>
      <c r="M84" s="842">
        <f t="shared" si="54"/>
        <v>0</v>
      </c>
      <c r="N84" s="844"/>
      <c r="O84" s="842">
        <f t="shared" si="55"/>
        <v>0</v>
      </c>
      <c r="P84" s="842">
        <f t="shared" si="56"/>
        <v>0</v>
      </c>
      <c r="Q84" s="850">
        <f t="shared" si="57"/>
        <v>0</v>
      </c>
      <c r="R84" s="1179" t="s">
        <v>300</v>
      </c>
      <c r="S84" s="1139"/>
      <c r="T84" s="1138" t="s">
        <v>46</v>
      </c>
      <c r="U84" s="1139"/>
      <c r="V84" s="1138" t="s">
        <v>45</v>
      </c>
      <c r="W84" s="1139"/>
      <c r="X84" s="1138" t="s">
        <v>44</v>
      </c>
      <c r="Y84" s="1139"/>
      <c r="Z84" s="1138" t="s">
        <v>43</v>
      </c>
      <c r="AA84" s="1139"/>
      <c r="AB84" s="1138" t="s">
        <v>42</v>
      </c>
      <c r="AC84" s="1139"/>
      <c r="AD84" s="1138" t="s">
        <v>41</v>
      </c>
      <c r="AE84" s="1139"/>
      <c r="AF84" s="1138" t="s">
        <v>302</v>
      </c>
      <c r="AG84" s="1142"/>
      <c r="AH84" s="113"/>
      <c r="AI84" s="113"/>
      <c r="AJ84" s="36"/>
      <c r="AK84" s="37"/>
      <c r="AL84" s="36"/>
      <c r="AM84" s="36"/>
      <c r="AN84" s="37"/>
      <c r="AO84" s="36"/>
      <c r="AP84" s="36"/>
      <c r="AQ84" s="36"/>
      <c r="AR84" s="36"/>
    </row>
    <row r="85" spans="1:49" ht="25.5" x14ac:dyDescent="0.25">
      <c r="A85" s="575" t="s">
        <v>56</v>
      </c>
      <c r="B85" s="464"/>
      <c r="C85" s="846"/>
      <c r="D85" s="576">
        <f t="shared" si="51"/>
        <v>0</v>
      </c>
      <c r="E85" s="838"/>
      <c r="F85" s="847"/>
      <c r="G85" s="848"/>
      <c r="H85" s="849"/>
      <c r="I85" s="842">
        <f t="shared" si="52"/>
        <v>0</v>
      </c>
      <c r="J85" s="847"/>
      <c r="K85" s="842">
        <f t="shared" si="53"/>
        <v>0</v>
      </c>
      <c r="L85" s="844"/>
      <c r="M85" s="842">
        <f t="shared" si="54"/>
        <v>0</v>
      </c>
      <c r="N85" s="844"/>
      <c r="O85" s="842">
        <f t="shared" si="55"/>
        <v>0</v>
      </c>
      <c r="P85" s="842">
        <f t="shared" si="56"/>
        <v>0</v>
      </c>
      <c r="Q85" s="850">
        <f t="shared" si="57"/>
        <v>0</v>
      </c>
      <c r="R85" s="24" t="s">
        <v>9</v>
      </c>
      <c r="S85" s="23" t="s">
        <v>34</v>
      </c>
      <c r="T85" s="23" t="s">
        <v>9</v>
      </c>
      <c r="U85" s="23" t="s">
        <v>34</v>
      </c>
      <c r="V85" s="23" t="s">
        <v>9</v>
      </c>
      <c r="W85" s="23" t="s">
        <v>34</v>
      </c>
      <c r="X85" s="23" t="s">
        <v>9</v>
      </c>
      <c r="Y85" s="23" t="s">
        <v>34</v>
      </c>
      <c r="Z85" s="23" t="s">
        <v>9</v>
      </c>
      <c r="AA85" s="23" t="s">
        <v>34</v>
      </c>
      <c r="AB85" s="23" t="s">
        <v>9</v>
      </c>
      <c r="AC85" s="23" t="s">
        <v>34</v>
      </c>
      <c r="AD85" s="23" t="s">
        <v>9</v>
      </c>
      <c r="AE85" s="23" t="s">
        <v>34</v>
      </c>
      <c r="AF85" s="23" t="s">
        <v>9</v>
      </c>
      <c r="AG85" s="22" t="s">
        <v>34</v>
      </c>
      <c r="AH85" s="83"/>
      <c r="AI85" s="83"/>
      <c r="AJ85" s="113"/>
      <c r="AK85" s="926"/>
      <c r="AL85" s="1124"/>
      <c r="AM85" s="39"/>
      <c r="AN85" s="926"/>
      <c r="AO85" s="1126"/>
      <c r="AP85" s="36"/>
      <c r="AQ85" s="36"/>
      <c r="AR85" s="36"/>
    </row>
    <row r="86" spans="1:49" ht="13.5" thickBot="1" x14ac:dyDescent="0.3">
      <c r="A86" s="112" t="s">
        <v>30</v>
      </c>
      <c r="B86" s="567"/>
      <c r="C86" s="579">
        <f t="shared" ref="C86:H86" si="58">SUM(C74:C85)</f>
        <v>0</v>
      </c>
      <c r="D86" s="580">
        <f t="shared" si="58"/>
        <v>0</v>
      </c>
      <c r="E86" s="580">
        <f t="shared" si="58"/>
        <v>0</v>
      </c>
      <c r="F86" s="580">
        <f t="shared" si="58"/>
        <v>0</v>
      </c>
      <c r="G86" s="581">
        <f t="shared" si="58"/>
        <v>0</v>
      </c>
      <c r="H86" s="851">
        <f t="shared" si="58"/>
        <v>0</v>
      </c>
      <c r="I86" s="66">
        <f t="shared" si="52"/>
        <v>0</v>
      </c>
      <c r="J86" s="582">
        <f>SUM(J74:J85)</f>
        <v>0</v>
      </c>
      <c r="K86" s="66">
        <f t="shared" si="53"/>
        <v>0</v>
      </c>
      <c r="L86" s="74">
        <f>SUM(L74:L85)</f>
        <v>0</v>
      </c>
      <c r="M86" s="66">
        <f t="shared" si="54"/>
        <v>0</v>
      </c>
      <c r="N86" s="74">
        <f>SUM(N74:N85)</f>
        <v>0</v>
      </c>
      <c r="O86" s="66">
        <f t="shared" si="55"/>
        <v>0</v>
      </c>
      <c r="P86" s="66">
        <f t="shared" si="56"/>
        <v>0</v>
      </c>
      <c r="Q86" s="852">
        <f>P86/$C$14</f>
        <v>0</v>
      </c>
      <c r="R86" s="749"/>
      <c r="S86" s="111">
        <f>R86/$C$14</f>
        <v>0</v>
      </c>
      <c r="T86" s="749"/>
      <c r="U86" s="111">
        <f>R86/C14</f>
        <v>0</v>
      </c>
      <c r="V86" s="749"/>
      <c r="W86" s="111">
        <f>V86/C14</f>
        <v>0</v>
      </c>
      <c r="X86" s="749"/>
      <c r="Y86" s="111">
        <f>X86/C14</f>
        <v>0</v>
      </c>
      <c r="Z86" s="749"/>
      <c r="AA86" s="111">
        <f>Z86/C14</f>
        <v>0</v>
      </c>
      <c r="AB86" s="749"/>
      <c r="AC86" s="111">
        <f>AB86/C14</f>
        <v>0</v>
      </c>
      <c r="AD86" s="749"/>
      <c r="AE86" s="111">
        <f>AD86/C14</f>
        <v>0</v>
      </c>
      <c r="AF86" s="111">
        <f>R86+T86+V86+X86+Z86+AB86+AD86</f>
        <v>0</v>
      </c>
      <c r="AG86" s="111">
        <f>AF86/C14</f>
        <v>0</v>
      </c>
      <c r="AH86" s="86"/>
      <c r="AI86" s="86"/>
      <c r="AJ86" s="85"/>
      <c r="AK86" s="83"/>
      <c r="AL86" s="83"/>
      <c r="AM86" s="85"/>
      <c r="AN86" s="83"/>
      <c r="AO86" s="83"/>
      <c r="AP86" s="36"/>
      <c r="AQ86" s="36"/>
      <c r="AR86" s="36"/>
    </row>
    <row r="87" spans="1:49" x14ac:dyDescent="0.25">
      <c r="A87" s="110"/>
      <c r="B87" s="109"/>
      <c r="C87" s="108"/>
      <c r="D87" s="107"/>
      <c r="E87" s="106"/>
      <c r="F87" s="105"/>
      <c r="G87" s="105"/>
      <c r="H87" s="104"/>
      <c r="I87" s="104"/>
      <c r="J87" s="104"/>
      <c r="K87" s="104"/>
      <c r="L87" s="104"/>
      <c r="M87" s="104"/>
      <c r="N87" s="104"/>
      <c r="O87" s="104"/>
      <c r="P87" s="104"/>
      <c r="Q87" s="104"/>
      <c r="R87" s="103"/>
      <c r="S87" s="103"/>
      <c r="T87" s="103"/>
      <c r="U87" s="103"/>
      <c r="V87" s="103"/>
      <c r="W87" s="103"/>
      <c r="X87" s="103"/>
      <c r="Y87" s="103"/>
      <c r="Z87" s="103"/>
      <c r="AA87" s="103"/>
      <c r="AB87" s="103"/>
      <c r="AC87" s="103"/>
      <c r="AD87" s="103"/>
      <c r="AE87" s="103"/>
      <c r="AF87" s="103"/>
      <c r="AG87" s="103"/>
      <c r="AH87" s="102"/>
      <c r="AI87" s="86"/>
      <c r="AJ87" s="85"/>
      <c r="AK87" s="83"/>
      <c r="AL87" s="83"/>
      <c r="AM87" s="85"/>
      <c r="AN87" s="83"/>
      <c r="AO87" s="83"/>
      <c r="AP87" s="36"/>
      <c r="AQ87" s="36"/>
      <c r="AR87" s="36"/>
    </row>
    <row r="88" spans="1:49" x14ac:dyDescent="0.25">
      <c r="A88" s="101"/>
      <c r="B88" s="100"/>
      <c r="C88" s="99"/>
      <c r="D88" s="98"/>
      <c r="E88" s="97"/>
      <c r="F88" s="96"/>
      <c r="G88" s="96"/>
      <c r="H88" s="95"/>
      <c r="I88" s="94"/>
      <c r="J88" s="92"/>
      <c r="K88" s="93"/>
      <c r="L88" s="92"/>
      <c r="M88" s="92"/>
      <c r="N88" s="92"/>
      <c r="O88" s="93"/>
      <c r="P88" s="92"/>
      <c r="Q88" s="91"/>
      <c r="R88" s="90"/>
      <c r="S88" s="89"/>
      <c r="T88" s="89"/>
      <c r="U88" s="89"/>
      <c r="V88" s="89"/>
      <c r="W88" s="89"/>
      <c r="X88" s="89"/>
      <c r="Y88" s="89"/>
      <c r="Z88" s="89"/>
      <c r="AA88" s="88"/>
      <c r="AB88" s="88"/>
      <c r="AC88" s="89"/>
      <c r="AD88" s="89"/>
      <c r="AE88" s="89"/>
      <c r="AF88" s="89"/>
      <c r="AG88" s="88"/>
      <c r="AH88" s="87"/>
      <c r="AI88" s="86"/>
      <c r="AJ88" s="85"/>
      <c r="AK88" s="83"/>
      <c r="AL88" s="83"/>
      <c r="AM88" s="85"/>
      <c r="AN88" s="83"/>
      <c r="AO88" s="83"/>
      <c r="AP88" s="36"/>
      <c r="AQ88" s="36"/>
      <c r="AR88" s="36"/>
    </row>
    <row r="89" spans="1:49" s="552" customFormat="1" ht="13.5" thickBot="1" x14ac:dyDescent="0.3">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9" s="563" customFormat="1" x14ac:dyDescent="0.2">
      <c r="A90" s="970" t="s">
        <v>54</v>
      </c>
      <c r="B90" s="1039"/>
      <c r="C90" s="1000" t="s">
        <v>51</v>
      </c>
      <c r="D90" s="1191"/>
      <c r="E90" s="1191"/>
      <c r="F90" s="1026" t="s">
        <v>28</v>
      </c>
      <c r="G90" s="1191"/>
      <c r="H90" s="1191"/>
      <c r="I90" s="1191"/>
      <c r="J90" s="1191"/>
      <c r="K90" s="1191"/>
      <c r="L90" s="1191"/>
      <c r="M90" s="1191"/>
      <c r="N90" s="1191"/>
      <c r="O90" s="1191"/>
      <c r="P90" s="1191"/>
      <c r="Q90" s="1191"/>
      <c r="R90" s="1191"/>
      <c r="S90" s="1192"/>
      <c r="T90" s="1161" t="s">
        <v>300</v>
      </c>
      <c r="U90" s="1176"/>
      <c r="V90" s="1176"/>
      <c r="W90" s="1113" t="s">
        <v>46</v>
      </c>
      <c r="X90" s="1122"/>
      <c r="Y90" s="1122"/>
      <c r="Z90" s="1113" t="s">
        <v>45</v>
      </c>
      <c r="AA90" s="1122"/>
      <c r="AB90" s="1122"/>
      <c r="AC90" s="1113" t="s">
        <v>44</v>
      </c>
      <c r="AD90" s="1122"/>
      <c r="AE90" s="1122"/>
      <c r="AF90" s="1113" t="s">
        <v>43</v>
      </c>
      <c r="AG90" s="1122"/>
      <c r="AH90" s="1122"/>
      <c r="AI90" s="1113" t="s">
        <v>42</v>
      </c>
      <c r="AJ90" s="1122"/>
      <c r="AK90" s="1122"/>
      <c r="AL90" s="1113" t="s">
        <v>41</v>
      </c>
      <c r="AM90" s="1122"/>
      <c r="AN90" s="1122"/>
      <c r="AO90" s="1113" t="s">
        <v>10</v>
      </c>
      <c r="AP90" s="1127"/>
      <c r="AQ90" s="1115" t="s">
        <v>40</v>
      </c>
      <c r="AR90" s="1125"/>
      <c r="AT90" s="552"/>
      <c r="AU90" s="552"/>
      <c r="AV90" s="552"/>
      <c r="AW90" s="552"/>
    </row>
    <row r="91" spans="1:49" s="563" customFormat="1" x14ac:dyDescent="0.2">
      <c r="A91" s="84"/>
      <c r="B91" s="780"/>
      <c r="C91" s="1188" t="s">
        <v>38</v>
      </c>
      <c r="D91" s="1052" t="s">
        <v>49</v>
      </c>
      <c r="E91" s="1149" t="s">
        <v>37</v>
      </c>
      <c r="F91" s="1056" t="str">
        <f>I21</f>
        <v>JJJJ</v>
      </c>
      <c r="G91" s="955"/>
      <c r="H91" s="955"/>
      <c r="I91" s="1189" t="str">
        <f>L21</f>
        <v>JJJJ</v>
      </c>
      <c r="J91" s="1165"/>
      <c r="K91" s="1165"/>
      <c r="L91" s="1052" t="str">
        <f>O21</f>
        <v>JJJJ</v>
      </c>
      <c r="M91" s="1052"/>
      <c r="N91" s="1052"/>
      <c r="O91" s="1052" t="str">
        <f>R21</f>
        <v>JJJJ</v>
      </c>
      <c r="P91" s="1052"/>
      <c r="Q91" s="1052"/>
      <c r="R91" s="1052" t="s">
        <v>10</v>
      </c>
      <c r="S91" s="1198"/>
      <c r="T91" s="1129" t="s">
        <v>36</v>
      </c>
      <c r="U91" s="583"/>
      <c r="V91" s="583"/>
      <c r="W91" s="1129" t="s">
        <v>36</v>
      </c>
      <c r="X91" s="557"/>
      <c r="Y91" s="557"/>
      <c r="Z91" s="1129" t="s">
        <v>36</v>
      </c>
      <c r="AA91" s="557"/>
      <c r="AB91" s="557"/>
      <c r="AC91" s="1129" t="s">
        <v>36</v>
      </c>
      <c r="AD91" s="557"/>
      <c r="AE91" s="557"/>
      <c r="AF91" s="1129" t="s">
        <v>36</v>
      </c>
      <c r="AG91" s="62"/>
      <c r="AH91" s="62"/>
      <c r="AI91" s="1129" t="s">
        <v>36</v>
      </c>
      <c r="AJ91" s="62"/>
      <c r="AK91" s="62"/>
      <c r="AL91" s="1129" t="s">
        <v>36</v>
      </c>
      <c r="AM91" s="62"/>
      <c r="AN91" s="62"/>
      <c r="AO91" s="62"/>
      <c r="AP91" s="81"/>
      <c r="AQ91" s="1115"/>
      <c r="AR91" s="1125"/>
      <c r="AT91" s="552"/>
      <c r="AU91" s="552"/>
      <c r="AV91" s="552"/>
      <c r="AW91" s="552"/>
    </row>
    <row r="92" spans="1:49" s="584" customFormat="1" ht="25.5" x14ac:dyDescent="0.25">
      <c r="A92" s="24" t="s">
        <v>39</v>
      </c>
      <c r="B92" s="781" t="s">
        <v>53</v>
      </c>
      <c r="C92" s="956"/>
      <c r="D92" s="991"/>
      <c r="E92" s="1199"/>
      <c r="F92" s="24" t="s">
        <v>35</v>
      </c>
      <c r="G92" s="34" t="s">
        <v>9</v>
      </c>
      <c r="H92" s="34" t="s">
        <v>8</v>
      </c>
      <c r="I92" s="24" t="s">
        <v>35</v>
      </c>
      <c r="J92" s="23" t="s">
        <v>9</v>
      </c>
      <c r="K92" s="23" t="s">
        <v>8</v>
      </c>
      <c r="L92" s="23" t="s">
        <v>35</v>
      </c>
      <c r="M92" s="23" t="s">
        <v>9</v>
      </c>
      <c r="N92" s="23" t="s">
        <v>8</v>
      </c>
      <c r="O92" s="23" t="s">
        <v>35</v>
      </c>
      <c r="P92" s="23" t="s">
        <v>9</v>
      </c>
      <c r="Q92" s="23" t="s">
        <v>8</v>
      </c>
      <c r="R92" s="23" t="s">
        <v>9</v>
      </c>
      <c r="S92" s="22" t="s">
        <v>8</v>
      </c>
      <c r="T92" s="1200"/>
      <c r="U92" s="62" t="s">
        <v>9</v>
      </c>
      <c r="V92" s="23" t="s">
        <v>8</v>
      </c>
      <c r="W92" s="1130"/>
      <c r="X92" s="62" t="s">
        <v>9</v>
      </c>
      <c r="Y92" s="23" t="s">
        <v>8</v>
      </c>
      <c r="Z92" s="1130"/>
      <c r="AA92" s="62" t="s">
        <v>9</v>
      </c>
      <c r="AB92" s="23" t="s">
        <v>8</v>
      </c>
      <c r="AC92" s="1130"/>
      <c r="AD92" s="62" t="s">
        <v>9</v>
      </c>
      <c r="AE92" s="23" t="s">
        <v>8</v>
      </c>
      <c r="AF92" s="1130"/>
      <c r="AG92" s="62" t="s">
        <v>9</v>
      </c>
      <c r="AH92" s="23" t="s">
        <v>8</v>
      </c>
      <c r="AI92" s="1130"/>
      <c r="AJ92" s="62" t="s">
        <v>9</v>
      </c>
      <c r="AK92" s="23" t="s">
        <v>8</v>
      </c>
      <c r="AL92" s="1130"/>
      <c r="AM92" s="62" t="s">
        <v>9</v>
      </c>
      <c r="AN92" s="23" t="s">
        <v>8</v>
      </c>
      <c r="AO92" s="62" t="s">
        <v>9</v>
      </c>
      <c r="AP92" s="81" t="s">
        <v>8</v>
      </c>
      <c r="AQ92" s="1115"/>
      <c r="AR92" s="1125"/>
      <c r="AT92" s="85"/>
      <c r="AU92" s="85"/>
      <c r="AV92" s="85"/>
      <c r="AW92" s="85"/>
    </row>
    <row r="93" spans="1:49" x14ac:dyDescent="0.25">
      <c r="A93" s="432"/>
      <c r="B93" s="465"/>
      <c r="C93" s="764"/>
      <c r="D93" s="448"/>
      <c r="E93" s="853"/>
      <c r="F93" s="829"/>
      <c r="G93" s="585">
        <f>F93*$E93</f>
        <v>0</v>
      </c>
      <c r="H93" s="585">
        <f t="shared" ref="H93:H106" si="59">G93/$C$14</f>
        <v>0</v>
      </c>
      <c r="I93" s="854"/>
      <c r="J93" s="585">
        <f>I93*$E93</f>
        <v>0</v>
      </c>
      <c r="K93" s="585">
        <f t="shared" ref="K93:K106" si="60">J93/$C$14</f>
        <v>0</v>
      </c>
      <c r="L93" s="844"/>
      <c r="M93" s="585">
        <f>L93*$E93</f>
        <v>0</v>
      </c>
      <c r="N93" s="585">
        <f t="shared" ref="N93:N106" si="61">M93/$C$14</f>
        <v>0</v>
      </c>
      <c r="O93" s="844">
        <v>4</v>
      </c>
      <c r="P93" s="585">
        <f>O93*$E93</f>
        <v>0</v>
      </c>
      <c r="Q93" s="585">
        <f t="shared" ref="Q93:Q106" si="62">P93/$C$14</f>
        <v>0</v>
      </c>
      <c r="R93" s="842">
        <f t="shared" ref="R93:S106" si="63">P93+M93+J93+G93</f>
        <v>0</v>
      </c>
      <c r="S93" s="845">
        <f t="shared" si="63"/>
        <v>0</v>
      </c>
      <c r="T93" s="444"/>
      <c r="U93" s="585">
        <f t="shared" ref="U93:U106" si="64">T93*$R93</f>
        <v>0</v>
      </c>
      <c r="V93" s="585">
        <f t="shared" ref="V93:V106" si="65">T93*$S93</f>
        <v>0</v>
      </c>
      <c r="W93" s="444"/>
      <c r="X93" s="585">
        <f t="shared" ref="X93:X106" si="66">W93*$R93</f>
        <v>0</v>
      </c>
      <c r="Y93" s="585">
        <f t="shared" ref="Y93:Y106" si="67">W93*$S93</f>
        <v>0</v>
      </c>
      <c r="Z93" s="444"/>
      <c r="AA93" s="585">
        <f t="shared" ref="AA93:AA106" si="68">Z93*$R93</f>
        <v>0</v>
      </c>
      <c r="AB93" s="585">
        <f t="shared" ref="AB93:AB106" si="69">Z93*$S93</f>
        <v>0</v>
      </c>
      <c r="AC93" s="444"/>
      <c r="AD93" s="585">
        <f t="shared" ref="AD93:AD106" si="70">AC93*$R93</f>
        <v>0</v>
      </c>
      <c r="AE93" s="585">
        <f t="shared" ref="AE93:AE106" si="71">AC93*$S93</f>
        <v>0</v>
      </c>
      <c r="AF93" s="444"/>
      <c r="AG93" s="585">
        <f t="shared" ref="AG93:AG106" si="72">AF93*$R93</f>
        <v>0</v>
      </c>
      <c r="AH93" s="585">
        <f t="shared" ref="AH93:AH106" si="73">AF93*$S93</f>
        <v>0</v>
      </c>
      <c r="AI93" s="444"/>
      <c r="AJ93" s="585">
        <f t="shared" ref="AJ93:AJ106" si="74">AI93*$R93</f>
        <v>0</v>
      </c>
      <c r="AK93" s="585">
        <f t="shared" ref="AK93:AK106" si="75">AI93*$S93</f>
        <v>0</v>
      </c>
      <c r="AL93" s="444"/>
      <c r="AM93" s="585">
        <f t="shared" ref="AM93:AM106" si="76">AL93*$R93</f>
        <v>0</v>
      </c>
      <c r="AN93" s="585">
        <f t="shared" ref="AN93:AN106" si="77">AL93*$S93</f>
        <v>0</v>
      </c>
      <c r="AO93" s="80">
        <f t="shared" ref="AO93:AP106" si="78">U93+X93+AA93+AD93+AG93+AJ93+AM93</f>
        <v>0</v>
      </c>
      <c r="AP93" s="80">
        <f t="shared" si="78"/>
        <v>0</v>
      </c>
      <c r="AQ93" s="1111"/>
      <c r="AR93" s="1112"/>
    </row>
    <row r="94" spans="1:49" x14ac:dyDescent="0.25">
      <c r="A94" s="432"/>
      <c r="B94" s="465"/>
      <c r="C94" s="764"/>
      <c r="D94" s="448"/>
      <c r="E94" s="853"/>
      <c r="F94" s="829"/>
      <c r="G94" s="585">
        <f t="shared" ref="G94:G106" si="79">F94*$E94</f>
        <v>0</v>
      </c>
      <c r="H94" s="585">
        <f t="shared" si="59"/>
        <v>0</v>
      </c>
      <c r="I94" s="854"/>
      <c r="J94" s="585">
        <f t="shared" ref="J94:J106" si="80">I94*$E94</f>
        <v>0</v>
      </c>
      <c r="K94" s="585">
        <f t="shared" si="60"/>
        <v>0</v>
      </c>
      <c r="L94" s="844"/>
      <c r="M94" s="585">
        <f t="shared" ref="M94:M106" si="81">L94*$E94</f>
        <v>0</v>
      </c>
      <c r="N94" s="585">
        <f t="shared" si="61"/>
        <v>0</v>
      </c>
      <c r="O94" s="844"/>
      <c r="P94" s="585">
        <f t="shared" ref="P94:P106" si="82">O94*$E94</f>
        <v>0</v>
      </c>
      <c r="Q94" s="585">
        <f t="shared" si="62"/>
        <v>0</v>
      </c>
      <c r="R94" s="842">
        <f t="shared" si="63"/>
        <v>0</v>
      </c>
      <c r="S94" s="845">
        <f t="shared" si="63"/>
        <v>0</v>
      </c>
      <c r="T94" s="444"/>
      <c r="U94" s="585">
        <f t="shared" si="64"/>
        <v>0</v>
      </c>
      <c r="V94" s="585">
        <f t="shared" si="65"/>
        <v>0</v>
      </c>
      <c r="W94" s="444"/>
      <c r="X94" s="585">
        <f t="shared" si="66"/>
        <v>0</v>
      </c>
      <c r="Y94" s="585">
        <f t="shared" si="67"/>
        <v>0</v>
      </c>
      <c r="Z94" s="444"/>
      <c r="AA94" s="585">
        <f t="shared" si="68"/>
        <v>0</v>
      </c>
      <c r="AB94" s="585">
        <f t="shared" si="69"/>
        <v>0</v>
      </c>
      <c r="AC94" s="444"/>
      <c r="AD94" s="585">
        <f t="shared" si="70"/>
        <v>0</v>
      </c>
      <c r="AE94" s="585">
        <f t="shared" si="71"/>
        <v>0</v>
      </c>
      <c r="AF94" s="444"/>
      <c r="AG94" s="585">
        <f t="shared" si="72"/>
        <v>0</v>
      </c>
      <c r="AH94" s="585">
        <f t="shared" si="73"/>
        <v>0</v>
      </c>
      <c r="AI94" s="444"/>
      <c r="AJ94" s="585">
        <f t="shared" si="74"/>
        <v>0</v>
      </c>
      <c r="AK94" s="585">
        <f t="shared" si="75"/>
        <v>0</v>
      </c>
      <c r="AL94" s="444"/>
      <c r="AM94" s="585">
        <f t="shared" si="76"/>
        <v>0</v>
      </c>
      <c r="AN94" s="585">
        <f t="shared" si="77"/>
        <v>0</v>
      </c>
      <c r="AO94" s="80">
        <f t="shared" si="78"/>
        <v>0</v>
      </c>
      <c r="AP94" s="80">
        <f t="shared" si="78"/>
        <v>0</v>
      </c>
      <c r="AQ94" s="1111"/>
      <c r="AR94" s="1112"/>
    </row>
    <row r="95" spans="1:49" x14ac:dyDescent="0.25">
      <c r="A95" s="432"/>
      <c r="B95" s="465"/>
      <c r="C95" s="764"/>
      <c r="D95" s="448"/>
      <c r="E95" s="853"/>
      <c r="F95" s="829"/>
      <c r="G95" s="585">
        <f t="shared" si="79"/>
        <v>0</v>
      </c>
      <c r="H95" s="585">
        <f t="shared" si="59"/>
        <v>0</v>
      </c>
      <c r="I95" s="854"/>
      <c r="J95" s="585">
        <f t="shared" si="80"/>
        <v>0</v>
      </c>
      <c r="K95" s="585">
        <f t="shared" si="60"/>
        <v>0</v>
      </c>
      <c r="L95" s="844"/>
      <c r="M95" s="585">
        <f t="shared" si="81"/>
        <v>0</v>
      </c>
      <c r="N95" s="585">
        <f t="shared" si="61"/>
        <v>0</v>
      </c>
      <c r="O95" s="844"/>
      <c r="P95" s="585">
        <f t="shared" si="82"/>
        <v>0</v>
      </c>
      <c r="Q95" s="585">
        <f t="shared" si="62"/>
        <v>0</v>
      </c>
      <c r="R95" s="842">
        <f t="shared" si="63"/>
        <v>0</v>
      </c>
      <c r="S95" s="845">
        <f t="shared" si="63"/>
        <v>0</v>
      </c>
      <c r="T95" s="444"/>
      <c r="U95" s="585">
        <f t="shared" si="64"/>
        <v>0</v>
      </c>
      <c r="V95" s="585">
        <f t="shared" si="65"/>
        <v>0</v>
      </c>
      <c r="W95" s="444"/>
      <c r="X95" s="585">
        <f t="shared" si="66"/>
        <v>0</v>
      </c>
      <c r="Y95" s="585">
        <f t="shared" si="67"/>
        <v>0</v>
      </c>
      <c r="Z95" s="444"/>
      <c r="AA95" s="585">
        <f t="shared" si="68"/>
        <v>0</v>
      </c>
      <c r="AB95" s="585">
        <f t="shared" si="69"/>
        <v>0</v>
      </c>
      <c r="AC95" s="444"/>
      <c r="AD95" s="585">
        <f t="shared" si="70"/>
        <v>0</v>
      </c>
      <c r="AE95" s="585">
        <f t="shared" si="71"/>
        <v>0</v>
      </c>
      <c r="AF95" s="444"/>
      <c r="AG95" s="585">
        <f t="shared" si="72"/>
        <v>0</v>
      </c>
      <c r="AH95" s="585">
        <f t="shared" si="73"/>
        <v>0</v>
      </c>
      <c r="AI95" s="444"/>
      <c r="AJ95" s="585">
        <f t="shared" si="74"/>
        <v>0</v>
      </c>
      <c r="AK95" s="585">
        <f t="shared" si="75"/>
        <v>0</v>
      </c>
      <c r="AL95" s="444"/>
      <c r="AM95" s="585">
        <f t="shared" si="76"/>
        <v>0</v>
      </c>
      <c r="AN95" s="585">
        <f t="shared" si="77"/>
        <v>0</v>
      </c>
      <c r="AO95" s="80">
        <f t="shared" si="78"/>
        <v>0</v>
      </c>
      <c r="AP95" s="80">
        <f t="shared" si="78"/>
        <v>0</v>
      </c>
      <c r="AQ95" s="1111"/>
      <c r="AR95" s="1112"/>
    </row>
    <row r="96" spans="1:49" x14ac:dyDescent="0.25">
      <c r="A96" s="432"/>
      <c r="B96" s="465"/>
      <c r="C96" s="764"/>
      <c r="D96" s="448"/>
      <c r="E96" s="853"/>
      <c r="F96" s="829"/>
      <c r="G96" s="585">
        <f t="shared" si="79"/>
        <v>0</v>
      </c>
      <c r="H96" s="585">
        <f t="shared" si="59"/>
        <v>0</v>
      </c>
      <c r="I96" s="854"/>
      <c r="J96" s="585">
        <f t="shared" si="80"/>
        <v>0</v>
      </c>
      <c r="K96" s="585">
        <f t="shared" si="60"/>
        <v>0</v>
      </c>
      <c r="L96" s="844"/>
      <c r="M96" s="585">
        <f t="shared" si="81"/>
        <v>0</v>
      </c>
      <c r="N96" s="585">
        <f t="shared" si="61"/>
        <v>0</v>
      </c>
      <c r="O96" s="844"/>
      <c r="P96" s="585">
        <f t="shared" si="82"/>
        <v>0</v>
      </c>
      <c r="Q96" s="585">
        <f t="shared" si="62"/>
        <v>0</v>
      </c>
      <c r="R96" s="842">
        <f t="shared" si="63"/>
        <v>0</v>
      </c>
      <c r="S96" s="845">
        <f t="shared" si="63"/>
        <v>0</v>
      </c>
      <c r="T96" s="444"/>
      <c r="U96" s="585">
        <f t="shared" si="64"/>
        <v>0</v>
      </c>
      <c r="V96" s="585">
        <f t="shared" si="65"/>
        <v>0</v>
      </c>
      <c r="W96" s="444"/>
      <c r="X96" s="585">
        <f t="shared" si="66"/>
        <v>0</v>
      </c>
      <c r="Y96" s="585">
        <f t="shared" si="67"/>
        <v>0</v>
      </c>
      <c r="Z96" s="444"/>
      <c r="AA96" s="585">
        <f t="shared" si="68"/>
        <v>0</v>
      </c>
      <c r="AB96" s="585">
        <f t="shared" si="69"/>
        <v>0</v>
      </c>
      <c r="AC96" s="444"/>
      <c r="AD96" s="585">
        <f t="shared" si="70"/>
        <v>0</v>
      </c>
      <c r="AE96" s="585">
        <f t="shared" si="71"/>
        <v>0</v>
      </c>
      <c r="AF96" s="444"/>
      <c r="AG96" s="585">
        <f t="shared" si="72"/>
        <v>0</v>
      </c>
      <c r="AH96" s="585">
        <f t="shared" si="73"/>
        <v>0</v>
      </c>
      <c r="AI96" s="444"/>
      <c r="AJ96" s="585">
        <f t="shared" si="74"/>
        <v>0</v>
      </c>
      <c r="AK96" s="585">
        <f t="shared" si="75"/>
        <v>0</v>
      </c>
      <c r="AL96" s="444"/>
      <c r="AM96" s="585">
        <f t="shared" si="76"/>
        <v>0</v>
      </c>
      <c r="AN96" s="585">
        <f t="shared" si="77"/>
        <v>0</v>
      </c>
      <c r="AO96" s="80">
        <f t="shared" si="78"/>
        <v>0</v>
      </c>
      <c r="AP96" s="80">
        <f t="shared" si="78"/>
        <v>0</v>
      </c>
      <c r="AQ96" s="1111"/>
      <c r="AR96" s="1112"/>
    </row>
    <row r="97" spans="1:49" x14ac:dyDescent="0.25">
      <c r="A97" s="432"/>
      <c r="B97" s="465"/>
      <c r="C97" s="764"/>
      <c r="D97" s="448"/>
      <c r="E97" s="828"/>
      <c r="F97" s="829"/>
      <c r="G97" s="585">
        <f t="shared" si="79"/>
        <v>0</v>
      </c>
      <c r="H97" s="585">
        <f t="shared" si="59"/>
        <v>0</v>
      </c>
      <c r="I97" s="854"/>
      <c r="J97" s="585">
        <f t="shared" si="80"/>
        <v>0</v>
      </c>
      <c r="K97" s="585">
        <f t="shared" si="60"/>
        <v>0</v>
      </c>
      <c r="L97" s="844"/>
      <c r="M97" s="585">
        <f t="shared" si="81"/>
        <v>0</v>
      </c>
      <c r="N97" s="585">
        <f t="shared" si="61"/>
        <v>0</v>
      </c>
      <c r="O97" s="844"/>
      <c r="P97" s="585">
        <f t="shared" si="82"/>
        <v>0</v>
      </c>
      <c r="Q97" s="585">
        <f t="shared" si="62"/>
        <v>0</v>
      </c>
      <c r="R97" s="842">
        <f t="shared" si="63"/>
        <v>0</v>
      </c>
      <c r="S97" s="845">
        <f t="shared" si="63"/>
        <v>0</v>
      </c>
      <c r="T97" s="444"/>
      <c r="U97" s="585">
        <f t="shared" si="64"/>
        <v>0</v>
      </c>
      <c r="V97" s="585">
        <f t="shared" si="65"/>
        <v>0</v>
      </c>
      <c r="W97" s="444"/>
      <c r="X97" s="585">
        <f t="shared" si="66"/>
        <v>0</v>
      </c>
      <c r="Y97" s="585">
        <f t="shared" si="67"/>
        <v>0</v>
      </c>
      <c r="Z97" s="444"/>
      <c r="AA97" s="585">
        <f t="shared" si="68"/>
        <v>0</v>
      </c>
      <c r="AB97" s="585">
        <f t="shared" si="69"/>
        <v>0</v>
      </c>
      <c r="AC97" s="444"/>
      <c r="AD97" s="585">
        <f t="shared" si="70"/>
        <v>0</v>
      </c>
      <c r="AE97" s="585">
        <f t="shared" si="71"/>
        <v>0</v>
      </c>
      <c r="AF97" s="444"/>
      <c r="AG97" s="585">
        <f t="shared" si="72"/>
        <v>0</v>
      </c>
      <c r="AH97" s="585">
        <f t="shared" si="73"/>
        <v>0</v>
      </c>
      <c r="AI97" s="444"/>
      <c r="AJ97" s="585">
        <f t="shared" si="74"/>
        <v>0</v>
      </c>
      <c r="AK97" s="585">
        <f t="shared" si="75"/>
        <v>0</v>
      </c>
      <c r="AL97" s="444"/>
      <c r="AM97" s="585">
        <f t="shared" si="76"/>
        <v>0</v>
      </c>
      <c r="AN97" s="585">
        <f t="shared" si="77"/>
        <v>0</v>
      </c>
      <c r="AO97" s="80">
        <f t="shared" si="78"/>
        <v>0</v>
      </c>
      <c r="AP97" s="80">
        <f t="shared" si="78"/>
        <v>0</v>
      </c>
      <c r="AQ97" s="1111"/>
      <c r="AR97" s="1112"/>
    </row>
    <row r="98" spans="1:49" x14ac:dyDescent="0.25">
      <c r="A98" s="432"/>
      <c r="B98" s="465"/>
      <c r="C98" s="764"/>
      <c r="D98" s="448"/>
      <c r="E98" s="828"/>
      <c r="F98" s="829"/>
      <c r="G98" s="585">
        <f t="shared" si="79"/>
        <v>0</v>
      </c>
      <c r="H98" s="585">
        <f t="shared" si="59"/>
        <v>0</v>
      </c>
      <c r="I98" s="854"/>
      <c r="J98" s="585">
        <f t="shared" si="80"/>
        <v>0</v>
      </c>
      <c r="K98" s="585">
        <f t="shared" si="60"/>
        <v>0</v>
      </c>
      <c r="L98" s="844"/>
      <c r="M98" s="585">
        <f t="shared" si="81"/>
        <v>0</v>
      </c>
      <c r="N98" s="585">
        <f t="shared" si="61"/>
        <v>0</v>
      </c>
      <c r="O98" s="844"/>
      <c r="P98" s="585">
        <f t="shared" si="82"/>
        <v>0</v>
      </c>
      <c r="Q98" s="585">
        <f t="shared" si="62"/>
        <v>0</v>
      </c>
      <c r="R98" s="842">
        <f t="shared" si="63"/>
        <v>0</v>
      </c>
      <c r="S98" s="845">
        <f t="shared" si="63"/>
        <v>0</v>
      </c>
      <c r="T98" s="444"/>
      <c r="U98" s="585">
        <f t="shared" si="64"/>
        <v>0</v>
      </c>
      <c r="V98" s="585">
        <f t="shared" si="65"/>
        <v>0</v>
      </c>
      <c r="W98" s="444"/>
      <c r="X98" s="585">
        <f t="shared" si="66"/>
        <v>0</v>
      </c>
      <c r="Y98" s="585">
        <f t="shared" si="67"/>
        <v>0</v>
      </c>
      <c r="Z98" s="444"/>
      <c r="AA98" s="585">
        <f t="shared" si="68"/>
        <v>0</v>
      </c>
      <c r="AB98" s="585">
        <f t="shared" si="69"/>
        <v>0</v>
      </c>
      <c r="AC98" s="444"/>
      <c r="AD98" s="585">
        <f t="shared" si="70"/>
        <v>0</v>
      </c>
      <c r="AE98" s="585">
        <f t="shared" si="71"/>
        <v>0</v>
      </c>
      <c r="AF98" s="444"/>
      <c r="AG98" s="585">
        <f t="shared" si="72"/>
        <v>0</v>
      </c>
      <c r="AH98" s="585">
        <f t="shared" si="73"/>
        <v>0</v>
      </c>
      <c r="AI98" s="444"/>
      <c r="AJ98" s="585">
        <f t="shared" si="74"/>
        <v>0</v>
      </c>
      <c r="AK98" s="585">
        <f t="shared" si="75"/>
        <v>0</v>
      </c>
      <c r="AL98" s="444"/>
      <c r="AM98" s="585">
        <f t="shared" si="76"/>
        <v>0</v>
      </c>
      <c r="AN98" s="585">
        <f t="shared" si="77"/>
        <v>0</v>
      </c>
      <c r="AO98" s="80">
        <f t="shared" si="78"/>
        <v>0</v>
      </c>
      <c r="AP98" s="80">
        <f t="shared" si="78"/>
        <v>0</v>
      </c>
      <c r="AQ98" s="1111"/>
      <c r="AR98" s="1112"/>
    </row>
    <row r="99" spans="1:49" x14ac:dyDescent="0.25">
      <c r="A99" s="432"/>
      <c r="B99" s="465"/>
      <c r="C99" s="764"/>
      <c r="D99" s="448"/>
      <c r="E99" s="828"/>
      <c r="F99" s="829"/>
      <c r="G99" s="585">
        <f t="shared" si="79"/>
        <v>0</v>
      </c>
      <c r="H99" s="585">
        <f t="shared" si="59"/>
        <v>0</v>
      </c>
      <c r="I99" s="854"/>
      <c r="J99" s="585">
        <f t="shared" si="80"/>
        <v>0</v>
      </c>
      <c r="K99" s="585">
        <f t="shared" si="60"/>
        <v>0</v>
      </c>
      <c r="L99" s="844"/>
      <c r="M99" s="585">
        <f t="shared" si="81"/>
        <v>0</v>
      </c>
      <c r="N99" s="585">
        <f t="shared" si="61"/>
        <v>0</v>
      </c>
      <c r="O99" s="844"/>
      <c r="P99" s="585">
        <f t="shared" si="82"/>
        <v>0</v>
      </c>
      <c r="Q99" s="585">
        <f t="shared" si="62"/>
        <v>0</v>
      </c>
      <c r="R99" s="842">
        <f t="shared" si="63"/>
        <v>0</v>
      </c>
      <c r="S99" s="845">
        <f t="shared" si="63"/>
        <v>0</v>
      </c>
      <c r="T99" s="444"/>
      <c r="U99" s="585">
        <f t="shared" si="64"/>
        <v>0</v>
      </c>
      <c r="V99" s="585">
        <f t="shared" si="65"/>
        <v>0</v>
      </c>
      <c r="W99" s="444"/>
      <c r="X99" s="585">
        <f t="shared" si="66"/>
        <v>0</v>
      </c>
      <c r="Y99" s="585">
        <f t="shared" si="67"/>
        <v>0</v>
      </c>
      <c r="Z99" s="444"/>
      <c r="AA99" s="585">
        <f t="shared" si="68"/>
        <v>0</v>
      </c>
      <c r="AB99" s="585">
        <f t="shared" si="69"/>
        <v>0</v>
      </c>
      <c r="AC99" s="444"/>
      <c r="AD99" s="585">
        <f t="shared" si="70"/>
        <v>0</v>
      </c>
      <c r="AE99" s="585">
        <f t="shared" si="71"/>
        <v>0</v>
      </c>
      <c r="AF99" s="444"/>
      <c r="AG99" s="585">
        <f t="shared" si="72"/>
        <v>0</v>
      </c>
      <c r="AH99" s="585">
        <f t="shared" si="73"/>
        <v>0</v>
      </c>
      <c r="AI99" s="444"/>
      <c r="AJ99" s="585">
        <f t="shared" si="74"/>
        <v>0</v>
      </c>
      <c r="AK99" s="585">
        <f t="shared" si="75"/>
        <v>0</v>
      </c>
      <c r="AL99" s="444"/>
      <c r="AM99" s="585">
        <f t="shared" si="76"/>
        <v>0</v>
      </c>
      <c r="AN99" s="585">
        <f t="shared" si="77"/>
        <v>0</v>
      </c>
      <c r="AO99" s="80">
        <f t="shared" si="78"/>
        <v>0</v>
      </c>
      <c r="AP99" s="80">
        <f t="shared" si="78"/>
        <v>0</v>
      </c>
      <c r="AQ99" s="1111"/>
      <c r="AR99" s="1112"/>
    </row>
    <row r="100" spans="1:49" x14ac:dyDescent="0.25">
      <c r="A100" s="432"/>
      <c r="B100" s="465"/>
      <c r="C100" s="764"/>
      <c r="D100" s="448"/>
      <c r="E100" s="828"/>
      <c r="F100" s="829"/>
      <c r="G100" s="585">
        <f t="shared" si="79"/>
        <v>0</v>
      </c>
      <c r="H100" s="585">
        <f t="shared" si="59"/>
        <v>0</v>
      </c>
      <c r="I100" s="854"/>
      <c r="J100" s="585">
        <f t="shared" si="80"/>
        <v>0</v>
      </c>
      <c r="K100" s="585">
        <f t="shared" si="60"/>
        <v>0</v>
      </c>
      <c r="L100" s="844"/>
      <c r="M100" s="585">
        <f t="shared" si="81"/>
        <v>0</v>
      </c>
      <c r="N100" s="585">
        <f t="shared" si="61"/>
        <v>0</v>
      </c>
      <c r="O100" s="844"/>
      <c r="P100" s="585">
        <f t="shared" si="82"/>
        <v>0</v>
      </c>
      <c r="Q100" s="585">
        <f t="shared" si="62"/>
        <v>0</v>
      </c>
      <c r="R100" s="842">
        <f t="shared" si="63"/>
        <v>0</v>
      </c>
      <c r="S100" s="845">
        <f t="shared" si="63"/>
        <v>0</v>
      </c>
      <c r="T100" s="444"/>
      <c r="U100" s="585">
        <f t="shared" si="64"/>
        <v>0</v>
      </c>
      <c r="V100" s="585">
        <f t="shared" si="65"/>
        <v>0</v>
      </c>
      <c r="W100" s="444"/>
      <c r="X100" s="585">
        <f t="shared" si="66"/>
        <v>0</v>
      </c>
      <c r="Y100" s="585">
        <f t="shared" si="67"/>
        <v>0</v>
      </c>
      <c r="Z100" s="444"/>
      <c r="AA100" s="585">
        <f t="shared" si="68"/>
        <v>0</v>
      </c>
      <c r="AB100" s="585">
        <f t="shared" si="69"/>
        <v>0</v>
      </c>
      <c r="AC100" s="444"/>
      <c r="AD100" s="585">
        <f t="shared" si="70"/>
        <v>0</v>
      </c>
      <c r="AE100" s="585">
        <f t="shared" si="71"/>
        <v>0</v>
      </c>
      <c r="AF100" s="444"/>
      <c r="AG100" s="585">
        <f t="shared" si="72"/>
        <v>0</v>
      </c>
      <c r="AH100" s="585">
        <f t="shared" si="73"/>
        <v>0</v>
      </c>
      <c r="AI100" s="444"/>
      <c r="AJ100" s="585">
        <f t="shared" si="74"/>
        <v>0</v>
      </c>
      <c r="AK100" s="585">
        <f t="shared" si="75"/>
        <v>0</v>
      </c>
      <c r="AL100" s="444"/>
      <c r="AM100" s="585">
        <f t="shared" si="76"/>
        <v>0</v>
      </c>
      <c r="AN100" s="585">
        <f t="shared" si="77"/>
        <v>0</v>
      </c>
      <c r="AO100" s="80">
        <f t="shared" si="78"/>
        <v>0</v>
      </c>
      <c r="AP100" s="80">
        <f t="shared" si="78"/>
        <v>0</v>
      </c>
      <c r="AQ100" s="1111"/>
      <c r="AR100" s="1112"/>
    </row>
    <row r="101" spans="1:49" x14ac:dyDescent="0.25">
      <c r="A101" s="432"/>
      <c r="B101" s="465"/>
      <c r="C101" s="764"/>
      <c r="D101" s="448"/>
      <c r="E101" s="828"/>
      <c r="F101" s="829"/>
      <c r="G101" s="585">
        <f t="shared" si="79"/>
        <v>0</v>
      </c>
      <c r="H101" s="585">
        <f t="shared" si="59"/>
        <v>0</v>
      </c>
      <c r="I101" s="854"/>
      <c r="J101" s="585">
        <f t="shared" si="80"/>
        <v>0</v>
      </c>
      <c r="K101" s="585">
        <f t="shared" si="60"/>
        <v>0</v>
      </c>
      <c r="L101" s="844"/>
      <c r="M101" s="585">
        <f t="shared" si="81"/>
        <v>0</v>
      </c>
      <c r="N101" s="585">
        <f t="shared" si="61"/>
        <v>0</v>
      </c>
      <c r="O101" s="844"/>
      <c r="P101" s="585">
        <f t="shared" si="82"/>
        <v>0</v>
      </c>
      <c r="Q101" s="585">
        <f t="shared" si="62"/>
        <v>0</v>
      </c>
      <c r="R101" s="842">
        <f t="shared" si="63"/>
        <v>0</v>
      </c>
      <c r="S101" s="845">
        <f t="shared" si="63"/>
        <v>0</v>
      </c>
      <c r="T101" s="444"/>
      <c r="U101" s="585">
        <f t="shared" si="64"/>
        <v>0</v>
      </c>
      <c r="V101" s="585">
        <f t="shared" si="65"/>
        <v>0</v>
      </c>
      <c r="W101" s="444"/>
      <c r="X101" s="585">
        <f t="shared" si="66"/>
        <v>0</v>
      </c>
      <c r="Y101" s="585">
        <f t="shared" si="67"/>
        <v>0</v>
      </c>
      <c r="Z101" s="444"/>
      <c r="AA101" s="585">
        <f t="shared" si="68"/>
        <v>0</v>
      </c>
      <c r="AB101" s="585">
        <f t="shared" si="69"/>
        <v>0</v>
      </c>
      <c r="AC101" s="444"/>
      <c r="AD101" s="585">
        <f t="shared" si="70"/>
        <v>0</v>
      </c>
      <c r="AE101" s="585">
        <f t="shared" si="71"/>
        <v>0</v>
      </c>
      <c r="AF101" s="444"/>
      <c r="AG101" s="585">
        <f t="shared" si="72"/>
        <v>0</v>
      </c>
      <c r="AH101" s="585">
        <f t="shared" si="73"/>
        <v>0</v>
      </c>
      <c r="AI101" s="444"/>
      <c r="AJ101" s="585">
        <f t="shared" si="74"/>
        <v>0</v>
      </c>
      <c r="AK101" s="585">
        <f t="shared" si="75"/>
        <v>0</v>
      </c>
      <c r="AL101" s="444"/>
      <c r="AM101" s="585">
        <f t="shared" si="76"/>
        <v>0</v>
      </c>
      <c r="AN101" s="585">
        <f t="shared" si="77"/>
        <v>0</v>
      </c>
      <c r="AO101" s="80">
        <f t="shared" si="78"/>
        <v>0</v>
      </c>
      <c r="AP101" s="80">
        <f t="shared" si="78"/>
        <v>0</v>
      </c>
      <c r="AQ101" s="1111"/>
      <c r="AR101" s="1112"/>
    </row>
    <row r="102" spans="1:49" x14ac:dyDescent="0.25">
      <c r="A102" s="432"/>
      <c r="B102" s="465"/>
      <c r="C102" s="764"/>
      <c r="D102" s="448"/>
      <c r="E102" s="828"/>
      <c r="F102" s="829"/>
      <c r="G102" s="585">
        <f t="shared" si="79"/>
        <v>0</v>
      </c>
      <c r="H102" s="585">
        <f t="shared" si="59"/>
        <v>0</v>
      </c>
      <c r="I102" s="854"/>
      <c r="J102" s="585">
        <f t="shared" si="80"/>
        <v>0</v>
      </c>
      <c r="K102" s="585">
        <f t="shared" si="60"/>
        <v>0</v>
      </c>
      <c r="L102" s="844"/>
      <c r="M102" s="585">
        <f t="shared" si="81"/>
        <v>0</v>
      </c>
      <c r="N102" s="585">
        <f t="shared" si="61"/>
        <v>0</v>
      </c>
      <c r="O102" s="844"/>
      <c r="P102" s="585">
        <f t="shared" si="82"/>
        <v>0</v>
      </c>
      <c r="Q102" s="585">
        <f t="shared" si="62"/>
        <v>0</v>
      </c>
      <c r="R102" s="842">
        <f t="shared" si="63"/>
        <v>0</v>
      </c>
      <c r="S102" s="845">
        <f t="shared" si="63"/>
        <v>0</v>
      </c>
      <c r="T102" s="444"/>
      <c r="U102" s="585">
        <f t="shared" si="64"/>
        <v>0</v>
      </c>
      <c r="V102" s="585">
        <f t="shared" si="65"/>
        <v>0</v>
      </c>
      <c r="W102" s="444"/>
      <c r="X102" s="585">
        <f t="shared" si="66"/>
        <v>0</v>
      </c>
      <c r="Y102" s="585">
        <f t="shared" si="67"/>
        <v>0</v>
      </c>
      <c r="Z102" s="444"/>
      <c r="AA102" s="585">
        <f t="shared" si="68"/>
        <v>0</v>
      </c>
      <c r="AB102" s="585">
        <f t="shared" si="69"/>
        <v>0</v>
      </c>
      <c r="AC102" s="444"/>
      <c r="AD102" s="585">
        <f t="shared" si="70"/>
        <v>0</v>
      </c>
      <c r="AE102" s="585">
        <f t="shared" si="71"/>
        <v>0</v>
      </c>
      <c r="AF102" s="444"/>
      <c r="AG102" s="585">
        <f t="shared" si="72"/>
        <v>0</v>
      </c>
      <c r="AH102" s="585">
        <f t="shared" si="73"/>
        <v>0</v>
      </c>
      <c r="AI102" s="444"/>
      <c r="AJ102" s="585">
        <f t="shared" si="74"/>
        <v>0</v>
      </c>
      <c r="AK102" s="585">
        <f t="shared" si="75"/>
        <v>0</v>
      </c>
      <c r="AL102" s="444"/>
      <c r="AM102" s="585">
        <f t="shared" si="76"/>
        <v>0</v>
      </c>
      <c r="AN102" s="585">
        <f t="shared" si="77"/>
        <v>0</v>
      </c>
      <c r="AO102" s="80">
        <f t="shared" si="78"/>
        <v>0</v>
      </c>
      <c r="AP102" s="80">
        <f t="shared" si="78"/>
        <v>0</v>
      </c>
      <c r="AQ102" s="1111"/>
      <c r="AR102" s="1112"/>
    </row>
    <row r="103" spans="1:49" x14ac:dyDescent="0.25">
      <c r="A103" s="432"/>
      <c r="B103" s="465"/>
      <c r="C103" s="764"/>
      <c r="D103" s="448"/>
      <c r="E103" s="828"/>
      <c r="F103" s="829"/>
      <c r="G103" s="585">
        <f t="shared" si="79"/>
        <v>0</v>
      </c>
      <c r="H103" s="585">
        <f t="shared" si="59"/>
        <v>0</v>
      </c>
      <c r="I103" s="854"/>
      <c r="J103" s="585">
        <f t="shared" si="80"/>
        <v>0</v>
      </c>
      <c r="K103" s="585">
        <f t="shared" si="60"/>
        <v>0</v>
      </c>
      <c r="L103" s="844"/>
      <c r="M103" s="585">
        <f t="shared" si="81"/>
        <v>0</v>
      </c>
      <c r="N103" s="585">
        <f t="shared" si="61"/>
        <v>0</v>
      </c>
      <c r="O103" s="844"/>
      <c r="P103" s="585">
        <f t="shared" si="82"/>
        <v>0</v>
      </c>
      <c r="Q103" s="585">
        <f t="shared" si="62"/>
        <v>0</v>
      </c>
      <c r="R103" s="842">
        <f t="shared" si="63"/>
        <v>0</v>
      </c>
      <c r="S103" s="845">
        <f t="shared" si="63"/>
        <v>0</v>
      </c>
      <c r="T103" s="444"/>
      <c r="U103" s="585">
        <f t="shared" si="64"/>
        <v>0</v>
      </c>
      <c r="V103" s="585">
        <f t="shared" si="65"/>
        <v>0</v>
      </c>
      <c r="W103" s="444"/>
      <c r="X103" s="585">
        <f t="shared" si="66"/>
        <v>0</v>
      </c>
      <c r="Y103" s="585">
        <f t="shared" si="67"/>
        <v>0</v>
      </c>
      <c r="Z103" s="444"/>
      <c r="AA103" s="585">
        <f t="shared" si="68"/>
        <v>0</v>
      </c>
      <c r="AB103" s="585">
        <f t="shared" si="69"/>
        <v>0</v>
      </c>
      <c r="AC103" s="444"/>
      <c r="AD103" s="585">
        <f t="shared" si="70"/>
        <v>0</v>
      </c>
      <c r="AE103" s="585">
        <f t="shared" si="71"/>
        <v>0</v>
      </c>
      <c r="AF103" s="444"/>
      <c r="AG103" s="585">
        <f t="shared" si="72"/>
        <v>0</v>
      </c>
      <c r="AH103" s="585">
        <f t="shared" si="73"/>
        <v>0</v>
      </c>
      <c r="AI103" s="444"/>
      <c r="AJ103" s="585">
        <f t="shared" si="74"/>
        <v>0</v>
      </c>
      <c r="AK103" s="585">
        <f t="shared" si="75"/>
        <v>0</v>
      </c>
      <c r="AL103" s="444"/>
      <c r="AM103" s="585">
        <f t="shared" si="76"/>
        <v>0</v>
      </c>
      <c r="AN103" s="585">
        <f t="shared" si="77"/>
        <v>0</v>
      </c>
      <c r="AO103" s="80">
        <f t="shared" si="78"/>
        <v>0</v>
      </c>
      <c r="AP103" s="80">
        <f t="shared" si="78"/>
        <v>0</v>
      </c>
      <c r="AQ103" s="1111"/>
      <c r="AR103" s="1112"/>
    </row>
    <row r="104" spans="1:49" x14ac:dyDescent="0.25">
      <c r="A104" s="432"/>
      <c r="B104" s="465"/>
      <c r="C104" s="764"/>
      <c r="D104" s="448"/>
      <c r="E104" s="828"/>
      <c r="F104" s="829"/>
      <c r="G104" s="585">
        <f t="shared" si="79"/>
        <v>0</v>
      </c>
      <c r="H104" s="585">
        <f t="shared" si="59"/>
        <v>0</v>
      </c>
      <c r="I104" s="854"/>
      <c r="J104" s="585">
        <f t="shared" si="80"/>
        <v>0</v>
      </c>
      <c r="K104" s="585">
        <f t="shared" si="60"/>
        <v>0</v>
      </c>
      <c r="L104" s="844"/>
      <c r="M104" s="585">
        <f t="shared" si="81"/>
        <v>0</v>
      </c>
      <c r="N104" s="585">
        <f t="shared" si="61"/>
        <v>0</v>
      </c>
      <c r="O104" s="844"/>
      <c r="P104" s="585">
        <f t="shared" si="82"/>
        <v>0</v>
      </c>
      <c r="Q104" s="585">
        <f t="shared" si="62"/>
        <v>0</v>
      </c>
      <c r="R104" s="842">
        <f t="shared" si="63"/>
        <v>0</v>
      </c>
      <c r="S104" s="845">
        <f t="shared" si="63"/>
        <v>0</v>
      </c>
      <c r="T104" s="444"/>
      <c r="U104" s="585">
        <f t="shared" si="64"/>
        <v>0</v>
      </c>
      <c r="V104" s="585">
        <f t="shared" si="65"/>
        <v>0</v>
      </c>
      <c r="W104" s="444"/>
      <c r="X104" s="585">
        <f t="shared" si="66"/>
        <v>0</v>
      </c>
      <c r="Y104" s="585">
        <f t="shared" si="67"/>
        <v>0</v>
      </c>
      <c r="Z104" s="444"/>
      <c r="AA104" s="585">
        <f t="shared" si="68"/>
        <v>0</v>
      </c>
      <c r="AB104" s="585">
        <f t="shared" si="69"/>
        <v>0</v>
      </c>
      <c r="AC104" s="444"/>
      <c r="AD104" s="585">
        <f t="shared" si="70"/>
        <v>0</v>
      </c>
      <c r="AE104" s="585">
        <f t="shared" si="71"/>
        <v>0</v>
      </c>
      <c r="AF104" s="444"/>
      <c r="AG104" s="585">
        <f t="shared" si="72"/>
        <v>0</v>
      </c>
      <c r="AH104" s="585">
        <f t="shared" si="73"/>
        <v>0</v>
      </c>
      <c r="AI104" s="444"/>
      <c r="AJ104" s="585">
        <f t="shared" si="74"/>
        <v>0</v>
      </c>
      <c r="AK104" s="585">
        <f t="shared" si="75"/>
        <v>0</v>
      </c>
      <c r="AL104" s="444"/>
      <c r="AM104" s="585">
        <f t="shared" si="76"/>
        <v>0</v>
      </c>
      <c r="AN104" s="585">
        <f t="shared" si="77"/>
        <v>0</v>
      </c>
      <c r="AO104" s="80">
        <f t="shared" si="78"/>
        <v>0</v>
      </c>
      <c r="AP104" s="80">
        <f t="shared" si="78"/>
        <v>0</v>
      </c>
      <c r="AQ104" s="1111"/>
      <c r="AR104" s="1112"/>
    </row>
    <row r="105" spans="1:49" x14ac:dyDescent="0.25">
      <c r="A105" s="432"/>
      <c r="B105" s="465"/>
      <c r="C105" s="764"/>
      <c r="D105" s="448"/>
      <c r="E105" s="828"/>
      <c r="F105" s="829"/>
      <c r="G105" s="585">
        <f t="shared" si="79"/>
        <v>0</v>
      </c>
      <c r="H105" s="585">
        <f t="shared" si="59"/>
        <v>0</v>
      </c>
      <c r="I105" s="854"/>
      <c r="J105" s="585">
        <f t="shared" si="80"/>
        <v>0</v>
      </c>
      <c r="K105" s="585">
        <f t="shared" si="60"/>
        <v>0</v>
      </c>
      <c r="L105" s="844"/>
      <c r="M105" s="585">
        <f t="shared" si="81"/>
        <v>0</v>
      </c>
      <c r="N105" s="585">
        <f t="shared" si="61"/>
        <v>0</v>
      </c>
      <c r="O105" s="844"/>
      <c r="P105" s="585">
        <f t="shared" si="82"/>
        <v>0</v>
      </c>
      <c r="Q105" s="585">
        <f t="shared" si="62"/>
        <v>0</v>
      </c>
      <c r="R105" s="842">
        <f t="shared" si="63"/>
        <v>0</v>
      </c>
      <c r="S105" s="845">
        <f t="shared" si="63"/>
        <v>0</v>
      </c>
      <c r="T105" s="444"/>
      <c r="U105" s="585">
        <f t="shared" si="64"/>
        <v>0</v>
      </c>
      <c r="V105" s="585">
        <f t="shared" si="65"/>
        <v>0</v>
      </c>
      <c r="W105" s="444"/>
      <c r="X105" s="585">
        <f t="shared" si="66"/>
        <v>0</v>
      </c>
      <c r="Y105" s="585">
        <f t="shared" si="67"/>
        <v>0</v>
      </c>
      <c r="Z105" s="444"/>
      <c r="AA105" s="585">
        <f t="shared" si="68"/>
        <v>0</v>
      </c>
      <c r="AB105" s="585">
        <f t="shared" si="69"/>
        <v>0</v>
      </c>
      <c r="AC105" s="444"/>
      <c r="AD105" s="585">
        <f t="shared" si="70"/>
        <v>0</v>
      </c>
      <c r="AE105" s="585">
        <f t="shared" si="71"/>
        <v>0</v>
      </c>
      <c r="AF105" s="444"/>
      <c r="AG105" s="585">
        <f t="shared" si="72"/>
        <v>0</v>
      </c>
      <c r="AH105" s="585">
        <f t="shared" si="73"/>
        <v>0</v>
      </c>
      <c r="AI105" s="444"/>
      <c r="AJ105" s="585">
        <f t="shared" si="74"/>
        <v>0</v>
      </c>
      <c r="AK105" s="585">
        <f t="shared" si="75"/>
        <v>0</v>
      </c>
      <c r="AL105" s="444"/>
      <c r="AM105" s="585">
        <f t="shared" si="76"/>
        <v>0</v>
      </c>
      <c r="AN105" s="585">
        <f t="shared" si="77"/>
        <v>0</v>
      </c>
      <c r="AO105" s="80">
        <f t="shared" si="78"/>
        <v>0</v>
      </c>
      <c r="AP105" s="80">
        <f t="shared" si="78"/>
        <v>0</v>
      </c>
      <c r="AQ105" s="1111"/>
      <c r="AR105" s="1112"/>
    </row>
    <row r="106" spans="1:49" x14ac:dyDescent="0.25">
      <c r="A106" s="432"/>
      <c r="B106" s="465"/>
      <c r="C106" s="778"/>
      <c r="D106" s="448"/>
      <c r="E106" s="828"/>
      <c r="F106" s="829"/>
      <c r="G106" s="585">
        <f t="shared" si="79"/>
        <v>0</v>
      </c>
      <c r="H106" s="585">
        <f t="shared" si="59"/>
        <v>0</v>
      </c>
      <c r="I106" s="854"/>
      <c r="J106" s="585">
        <f t="shared" si="80"/>
        <v>0</v>
      </c>
      <c r="K106" s="585">
        <f t="shared" si="60"/>
        <v>0</v>
      </c>
      <c r="L106" s="844"/>
      <c r="M106" s="585">
        <f t="shared" si="81"/>
        <v>0</v>
      </c>
      <c r="N106" s="585">
        <f t="shared" si="61"/>
        <v>0</v>
      </c>
      <c r="O106" s="844"/>
      <c r="P106" s="585">
        <f t="shared" si="82"/>
        <v>0</v>
      </c>
      <c r="Q106" s="585">
        <f t="shared" si="62"/>
        <v>0</v>
      </c>
      <c r="R106" s="842">
        <f t="shared" si="63"/>
        <v>0</v>
      </c>
      <c r="S106" s="845">
        <f t="shared" si="63"/>
        <v>0</v>
      </c>
      <c r="T106" s="444"/>
      <c r="U106" s="585">
        <f t="shared" si="64"/>
        <v>0</v>
      </c>
      <c r="V106" s="585">
        <f t="shared" si="65"/>
        <v>0</v>
      </c>
      <c r="W106" s="444"/>
      <c r="X106" s="585">
        <f t="shared" si="66"/>
        <v>0</v>
      </c>
      <c r="Y106" s="585">
        <f t="shared" si="67"/>
        <v>0</v>
      </c>
      <c r="Z106" s="444"/>
      <c r="AA106" s="585">
        <f t="shared" si="68"/>
        <v>0</v>
      </c>
      <c r="AB106" s="585">
        <f t="shared" si="69"/>
        <v>0</v>
      </c>
      <c r="AC106" s="444"/>
      <c r="AD106" s="585">
        <f t="shared" si="70"/>
        <v>0</v>
      </c>
      <c r="AE106" s="585">
        <f t="shared" si="71"/>
        <v>0</v>
      </c>
      <c r="AF106" s="444"/>
      <c r="AG106" s="585">
        <f t="shared" si="72"/>
        <v>0</v>
      </c>
      <c r="AH106" s="585">
        <f t="shared" si="73"/>
        <v>0</v>
      </c>
      <c r="AI106" s="444"/>
      <c r="AJ106" s="585">
        <f t="shared" si="74"/>
        <v>0</v>
      </c>
      <c r="AK106" s="585">
        <f t="shared" si="75"/>
        <v>0</v>
      </c>
      <c r="AL106" s="444"/>
      <c r="AM106" s="585">
        <f t="shared" si="76"/>
        <v>0</v>
      </c>
      <c r="AN106" s="585">
        <f t="shared" si="77"/>
        <v>0</v>
      </c>
      <c r="AO106" s="80">
        <f t="shared" si="78"/>
        <v>0</v>
      </c>
      <c r="AP106" s="80">
        <f t="shared" si="78"/>
        <v>0</v>
      </c>
      <c r="AQ106" s="1111"/>
      <c r="AR106" s="1112"/>
    </row>
    <row r="107" spans="1:49" ht="13.5" thickBot="1" x14ac:dyDescent="0.3">
      <c r="A107" s="79" t="s">
        <v>30</v>
      </c>
      <c r="B107" s="586"/>
      <c r="C107" s="779"/>
      <c r="D107" s="1201"/>
      <c r="E107" s="1201"/>
      <c r="F107" s="830"/>
      <c r="G107" s="587">
        <f>SUM(G93:G106)</f>
        <v>0</v>
      </c>
      <c r="H107" s="587">
        <f>SUM(H93:H106)</f>
        <v>0</v>
      </c>
      <c r="I107" s="855"/>
      <c r="J107" s="587">
        <f>SUM(J93:J106)</f>
        <v>0</v>
      </c>
      <c r="K107" s="587">
        <f>SUM(K93:K106)</f>
        <v>0</v>
      </c>
      <c r="L107" s="78"/>
      <c r="M107" s="587">
        <f>SUM(M93:M106)</f>
        <v>0</v>
      </c>
      <c r="N107" s="587">
        <f>SUM(N93:N106)</f>
        <v>0</v>
      </c>
      <c r="O107" s="78"/>
      <c r="P107" s="587">
        <f>SUM(P93:P106)</f>
        <v>0</v>
      </c>
      <c r="Q107" s="587">
        <f>SUM(Q93:Q106)</f>
        <v>0</v>
      </c>
      <c r="R107" s="78">
        <f>SUM(R93:R106)</f>
        <v>0</v>
      </c>
      <c r="S107" s="831">
        <f>SUM(S93:S106)</f>
        <v>0</v>
      </c>
      <c r="T107" s="77"/>
      <c r="U107" s="587">
        <f>SUM(U93:U106)</f>
        <v>0</v>
      </c>
      <c r="V107" s="587">
        <f>SUM(V93:V106)</f>
        <v>0</v>
      </c>
      <c r="W107" s="76"/>
      <c r="X107" s="587">
        <f>SUM(X93:X106)</f>
        <v>0</v>
      </c>
      <c r="Y107" s="587">
        <f>SUM(Y93:Y106)</f>
        <v>0</v>
      </c>
      <c r="Z107" s="74"/>
      <c r="AA107" s="587">
        <f>SUM(AA93:AA106)</f>
        <v>0</v>
      </c>
      <c r="AB107" s="587">
        <f>SUM(AB93:AB106)</f>
        <v>0</v>
      </c>
      <c r="AC107" s="75"/>
      <c r="AD107" s="587">
        <f>SUM(AD93:AD106)</f>
        <v>0</v>
      </c>
      <c r="AE107" s="587">
        <f>SUM(AE93:AE106)</f>
        <v>0</v>
      </c>
      <c r="AF107" s="75"/>
      <c r="AG107" s="587">
        <f>SUM(AG93:AG106)</f>
        <v>0</v>
      </c>
      <c r="AH107" s="587">
        <f>SUM(AH93:AH106)</f>
        <v>0</v>
      </c>
      <c r="AI107" s="75"/>
      <c r="AJ107" s="587">
        <f>SUM(AJ93:AJ106)</f>
        <v>0</v>
      </c>
      <c r="AK107" s="587">
        <f>SUM(AK93:AK106)</f>
        <v>0</v>
      </c>
      <c r="AL107" s="75"/>
      <c r="AM107" s="587">
        <f>SUM(AM93:AM106)</f>
        <v>0</v>
      </c>
      <c r="AN107" s="587">
        <f>SUM(AN93:AN106)</f>
        <v>0</v>
      </c>
      <c r="AO107" s="74">
        <f>SUM(AO93:AO106)</f>
        <v>0</v>
      </c>
      <c r="AP107" s="74">
        <f>SUM(AP93:AP106)</f>
        <v>0</v>
      </c>
      <c r="AQ107" s="1111"/>
      <c r="AR107" s="1112"/>
    </row>
    <row r="108" spans="1:49" s="552" customFormat="1" ht="13.5" thickBot="1" x14ac:dyDescent="0.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1:49" s="563" customFormat="1" x14ac:dyDescent="0.25">
      <c r="A109" s="1260" t="s">
        <v>52</v>
      </c>
      <c r="B109" s="1261"/>
      <c r="C109" s="975" t="s">
        <v>51</v>
      </c>
      <c r="D109" s="1162"/>
      <c r="E109" s="1163"/>
      <c r="F109" s="975" t="s">
        <v>28</v>
      </c>
      <c r="G109" s="976"/>
      <c r="H109" s="976"/>
      <c r="I109" s="976"/>
      <c r="J109" s="976"/>
      <c r="K109" s="976"/>
      <c r="L109" s="976"/>
      <c r="M109" s="976"/>
      <c r="N109" s="976"/>
      <c r="O109" s="976"/>
      <c r="P109" s="976"/>
      <c r="Q109" s="976"/>
      <c r="R109" s="976"/>
      <c r="S109" s="1006"/>
      <c r="T109" s="975" t="s">
        <v>300</v>
      </c>
      <c r="U109" s="976"/>
      <c r="V109" s="976"/>
      <c r="W109" s="999" t="s">
        <v>46</v>
      </c>
      <c r="X109" s="976"/>
      <c r="Y109" s="976"/>
      <c r="Z109" s="999" t="s">
        <v>45</v>
      </c>
      <c r="AA109" s="976"/>
      <c r="AB109" s="976"/>
      <c r="AC109" s="999" t="s">
        <v>44</v>
      </c>
      <c r="AD109" s="976"/>
      <c r="AE109" s="976"/>
      <c r="AF109" s="999" t="s">
        <v>43</v>
      </c>
      <c r="AG109" s="976"/>
      <c r="AH109" s="976"/>
      <c r="AI109" s="999" t="s">
        <v>42</v>
      </c>
      <c r="AJ109" s="976"/>
      <c r="AK109" s="976"/>
      <c r="AL109" s="999" t="s">
        <v>41</v>
      </c>
      <c r="AM109" s="976"/>
      <c r="AN109" s="976"/>
      <c r="AO109" s="999" t="s">
        <v>10</v>
      </c>
      <c r="AP109" s="976"/>
      <c r="AQ109" s="1113" t="s">
        <v>40</v>
      </c>
      <c r="AR109" s="1114"/>
      <c r="AT109" s="552"/>
      <c r="AU109" s="552"/>
      <c r="AV109" s="552"/>
      <c r="AW109" s="552"/>
    </row>
    <row r="110" spans="1:49" s="68" customFormat="1" x14ac:dyDescent="0.25">
      <c r="A110" s="70" t="s">
        <v>39</v>
      </c>
      <c r="B110" s="1207" t="s">
        <v>50</v>
      </c>
      <c r="C110" s="990" t="s">
        <v>38</v>
      </c>
      <c r="D110" s="1052" t="s">
        <v>49</v>
      </c>
      <c r="E110" s="1149" t="s">
        <v>37</v>
      </c>
      <c r="F110" s="990" t="str">
        <f>I21</f>
        <v>JJJJ</v>
      </c>
      <c r="G110" s="991"/>
      <c r="H110" s="991"/>
      <c r="I110" s="1052" t="str">
        <f>L21</f>
        <v>JJJJ</v>
      </c>
      <c r="J110" s="991"/>
      <c r="K110" s="991"/>
      <c r="L110" s="1052" t="str">
        <f>O21</f>
        <v>JJJJ</v>
      </c>
      <c r="M110" s="991"/>
      <c r="N110" s="991"/>
      <c r="O110" s="1052" t="str">
        <f>R21</f>
        <v>JJJJ</v>
      </c>
      <c r="P110" s="991"/>
      <c r="Q110" s="991"/>
      <c r="R110" s="1128" t="s">
        <v>10</v>
      </c>
      <c r="S110" s="1187"/>
      <c r="T110" s="990" t="s">
        <v>36</v>
      </c>
      <c r="U110" s="73"/>
      <c r="V110" s="72"/>
      <c r="W110" s="1052" t="s">
        <v>36</v>
      </c>
      <c r="X110" s="62"/>
      <c r="Y110" s="23"/>
      <c r="Z110" s="1052" t="s">
        <v>36</v>
      </c>
      <c r="AA110" s="71"/>
      <c r="AB110" s="588"/>
      <c r="AC110" s="1052" t="s">
        <v>36</v>
      </c>
      <c r="AD110" s="71"/>
      <c r="AE110" s="588"/>
      <c r="AF110" s="1052" t="s">
        <v>36</v>
      </c>
      <c r="AG110" s="71"/>
      <c r="AH110" s="588"/>
      <c r="AI110" s="1052" t="s">
        <v>36</v>
      </c>
      <c r="AJ110" s="71"/>
      <c r="AK110" s="588"/>
      <c r="AL110" s="1052" t="s">
        <v>36</v>
      </c>
      <c r="AM110" s="71"/>
      <c r="AN110" s="588"/>
      <c r="AO110" s="71"/>
      <c r="AP110" s="71"/>
      <c r="AQ110" s="1115"/>
      <c r="AR110" s="1116"/>
      <c r="AT110" s="69"/>
      <c r="AU110" s="69"/>
      <c r="AV110" s="69"/>
      <c r="AW110" s="69"/>
    </row>
    <row r="111" spans="1:49" s="68" customFormat="1" ht="25.5" x14ac:dyDescent="0.25">
      <c r="A111" s="70"/>
      <c r="B111" s="1208"/>
      <c r="C111" s="1151"/>
      <c r="D111" s="1052"/>
      <c r="E111" s="1149"/>
      <c r="F111" s="24" t="s">
        <v>35</v>
      </c>
      <c r="G111" s="23" t="s">
        <v>9</v>
      </c>
      <c r="H111" s="23" t="s">
        <v>8</v>
      </c>
      <c r="I111" s="23" t="s">
        <v>35</v>
      </c>
      <c r="J111" s="23" t="s">
        <v>9</v>
      </c>
      <c r="K111" s="23" t="s">
        <v>8</v>
      </c>
      <c r="L111" s="23" t="s">
        <v>35</v>
      </c>
      <c r="M111" s="23" t="s">
        <v>9</v>
      </c>
      <c r="N111" s="23" t="s">
        <v>8</v>
      </c>
      <c r="O111" s="23" t="s">
        <v>35</v>
      </c>
      <c r="P111" s="23" t="s">
        <v>9</v>
      </c>
      <c r="Q111" s="23" t="s">
        <v>8</v>
      </c>
      <c r="R111" s="23" t="s">
        <v>9</v>
      </c>
      <c r="S111" s="34" t="s">
        <v>8</v>
      </c>
      <c r="T111" s="1185"/>
      <c r="U111" s="62" t="s">
        <v>9</v>
      </c>
      <c r="V111" s="23" t="s">
        <v>8</v>
      </c>
      <c r="W111" s="991"/>
      <c r="X111" s="62" t="s">
        <v>9</v>
      </c>
      <c r="Y111" s="23" t="s">
        <v>8</v>
      </c>
      <c r="Z111" s="991"/>
      <c r="AA111" s="62" t="s">
        <v>9</v>
      </c>
      <c r="AB111" s="23" t="s">
        <v>8</v>
      </c>
      <c r="AC111" s="991"/>
      <c r="AD111" s="62" t="s">
        <v>9</v>
      </c>
      <c r="AE111" s="23" t="s">
        <v>8</v>
      </c>
      <c r="AF111" s="991"/>
      <c r="AG111" s="62" t="s">
        <v>9</v>
      </c>
      <c r="AH111" s="23" t="s">
        <v>8</v>
      </c>
      <c r="AI111" s="991"/>
      <c r="AJ111" s="62" t="s">
        <v>9</v>
      </c>
      <c r="AK111" s="23" t="s">
        <v>8</v>
      </c>
      <c r="AL111" s="991"/>
      <c r="AM111" s="62" t="s">
        <v>9</v>
      </c>
      <c r="AN111" s="23" t="s">
        <v>8</v>
      </c>
      <c r="AO111" s="62" t="s">
        <v>9</v>
      </c>
      <c r="AP111" s="23" t="s">
        <v>8</v>
      </c>
      <c r="AQ111" s="1115"/>
      <c r="AR111" s="1116"/>
      <c r="AT111" s="69"/>
      <c r="AU111" s="69"/>
      <c r="AV111" s="69"/>
      <c r="AW111" s="69"/>
    </row>
    <row r="112" spans="1:49" s="563" customFormat="1" x14ac:dyDescent="0.25">
      <c r="A112" s="432"/>
      <c r="B112" s="589"/>
      <c r="C112" s="432"/>
      <c r="D112" s="301"/>
      <c r="E112" s="856"/>
      <c r="F112" s="590"/>
      <c r="G112" s="299">
        <f>F112*$E112</f>
        <v>0</v>
      </c>
      <c r="H112" s="290">
        <f t="shared" ref="H112:H121" si="83">G112/$C$14</f>
        <v>0</v>
      </c>
      <c r="I112" s="301"/>
      <c r="J112" s="299">
        <f>I112*$E112</f>
        <v>0</v>
      </c>
      <c r="K112" s="290">
        <f t="shared" ref="K112:K121" si="84">J112/$C$14</f>
        <v>0</v>
      </c>
      <c r="L112" s="468"/>
      <c r="M112" s="299">
        <f>L112*$E112</f>
        <v>0</v>
      </c>
      <c r="N112" s="290">
        <f t="shared" ref="N112:N121" si="85">M112/$C$14</f>
        <v>0</v>
      </c>
      <c r="O112" s="468"/>
      <c r="P112" s="299">
        <f>O112*$E112</f>
        <v>0</v>
      </c>
      <c r="Q112" s="290">
        <f t="shared" ref="Q112:Q121" si="86">P112/$C$14</f>
        <v>0</v>
      </c>
      <c r="R112" s="80">
        <f t="shared" ref="R112:S121" si="87">P112+M112+J112+G112</f>
        <v>0</v>
      </c>
      <c r="S112" s="80">
        <f t="shared" si="87"/>
        <v>0</v>
      </c>
      <c r="T112" s="444"/>
      <c r="U112" s="80">
        <f>T112*$R112</f>
        <v>0</v>
      </c>
      <c r="V112" s="67">
        <f t="shared" ref="V112:V121" si="88">T112*$S112</f>
        <v>0</v>
      </c>
      <c r="W112" s="444"/>
      <c r="X112" s="80">
        <f>W112*$R112</f>
        <v>0</v>
      </c>
      <c r="Y112" s="67">
        <f t="shared" ref="Y112:Y121" si="89">W112*$S112</f>
        <v>0</v>
      </c>
      <c r="Z112" s="444"/>
      <c r="AA112" s="80">
        <f>Z112*$R112</f>
        <v>0</v>
      </c>
      <c r="AB112" s="67">
        <f t="shared" ref="AB112:AB121" si="90">Z112*$S112</f>
        <v>0</v>
      </c>
      <c r="AC112" s="444"/>
      <c r="AD112" s="80">
        <f>AC112*$R112</f>
        <v>0</v>
      </c>
      <c r="AE112" s="67">
        <f t="shared" ref="AE112:AE121" si="91">AC112*$S112</f>
        <v>0</v>
      </c>
      <c r="AF112" s="444"/>
      <c r="AG112" s="80">
        <f>AF112*$R112</f>
        <v>0</v>
      </c>
      <c r="AH112" s="67">
        <f t="shared" ref="AH112:AH121" si="92">AF112*$S112</f>
        <v>0</v>
      </c>
      <c r="AI112" s="444"/>
      <c r="AJ112" s="80">
        <f>AI112*$R112</f>
        <v>0</v>
      </c>
      <c r="AK112" s="67">
        <f t="shared" ref="AK112:AK121" si="93">AI112*$S112</f>
        <v>0</v>
      </c>
      <c r="AL112" s="444"/>
      <c r="AM112" s="80">
        <f>AL112*$R112</f>
        <v>0</v>
      </c>
      <c r="AN112" s="67">
        <f t="shared" ref="AN112:AN121" si="94">AL112*$S112</f>
        <v>0</v>
      </c>
      <c r="AO112" s="67">
        <f t="shared" ref="AO112:AP121" si="95">AM112+AJ112+AG112+AD112+AA112+X112+U112</f>
        <v>0</v>
      </c>
      <c r="AP112" s="67">
        <f t="shared" si="95"/>
        <v>0</v>
      </c>
      <c r="AQ112" s="1117"/>
      <c r="AR112" s="1118"/>
      <c r="AT112" s="552"/>
      <c r="AU112" s="552"/>
      <c r="AV112" s="552"/>
      <c r="AW112" s="552"/>
    </row>
    <row r="113" spans="1:49" s="563" customFormat="1" x14ac:dyDescent="0.25">
      <c r="A113" s="432"/>
      <c r="B113" s="431"/>
      <c r="C113" s="432"/>
      <c r="D113" s="301"/>
      <c r="E113" s="856"/>
      <c r="F113" s="590"/>
      <c r="G113" s="299">
        <f t="shared" ref="G113:G121" si="96">F113*$E113</f>
        <v>0</v>
      </c>
      <c r="H113" s="290">
        <f t="shared" si="83"/>
        <v>0</v>
      </c>
      <c r="I113" s="301"/>
      <c r="J113" s="299">
        <f t="shared" ref="J113:J121" si="97">I113*$E113</f>
        <v>0</v>
      </c>
      <c r="K113" s="290">
        <f t="shared" si="84"/>
        <v>0</v>
      </c>
      <c r="L113" s="468"/>
      <c r="M113" s="299">
        <f t="shared" ref="M113:M121" si="98">L113*$E113</f>
        <v>0</v>
      </c>
      <c r="N113" s="290">
        <f t="shared" si="85"/>
        <v>0</v>
      </c>
      <c r="O113" s="468"/>
      <c r="P113" s="299">
        <f t="shared" ref="P113:P121" si="99">O113*$E113</f>
        <v>0</v>
      </c>
      <c r="Q113" s="290">
        <f t="shared" si="86"/>
        <v>0</v>
      </c>
      <c r="R113" s="80">
        <f t="shared" si="87"/>
        <v>0</v>
      </c>
      <c r="S113" s="80">
        <f t="shared" si="87"/>
        <v>0</v>
      </c>
      <c r="T113" s="444"/>
      <c r="U113" s="80">
        <f t="shared" ref="U113:U121" si="100">T113*$R113</f>
        <v>0</v>
      </c>
      <c r="V113" s="67">
        <f t="shared" si="88"/>
        <v>0</v>
      </c>
      <c r="W113" s="444"/>
      <c r="X113" s="80">
        <f t="shared" ref="X113:X121" si="101">W113*$R113</f>
        <v>0</v>
      </c>
      <c r="Y113" s="67">
        <f t="shared" si="89"/>
        <v>0</v>
      </c>
      <c r="Z113" s="444"/>
      <c r="AA113" s="80">
        <f t="shared" ref="AA113:AA121" si="102">Z113*$R113</f>
        <v>0</v>
      </c>
      <c r="AB113" s="67">
        <f t="shared" si="90"/>
        <v>0</v>
      </c>
      <c r="AC113" s="444"/>
      <c r="AD113" s="80">
        <f t="shared" ref="AD113:AD121" si="103">AC113*$R113</f>
        <v>0</v>
      </c>
      <c r="AE113" s="67">
        <f t="shared" si="91"/>
        <v>0</v>
      </c>
      <c r="AF113" s="444"/>
      <c r="AG113" s="80">
        <f t="shared" ref="AG113:AG121" si="104">AF113*$R113</f>
        <v>0</v>
      </c>
      <c r="AH113" s="67">
        <f t="shared" si="92"/>
        <v>0</v>
      </c>
      <c r="AI113" s="444"/>
      <c r="AJ113" s="80">
        <f t="shared" ref="AJ113:AJ121" si="105">AI113*$R113</f>
        <v>0</v>
      </c>
      <c r="AK113" s="67">
        <f t="shared" si="93"/>
        <v>0</v>
      </c>
      <c r="AL113" s="444"/>
      <c r="AM113" s="80">
        <f t="shared" ref="AM113:AM121" si="106">AL113*$R113</f>
        <v>0</v>
      </c>
      <c r="AN113" s="67">
        <f t="shared" si="94"/>
        <v>0</v>
      </c>
      <c r="AO113" s="67">
        <f t="shared" si="95"/>
        <v>0</v>
      </c>
      <c r="AP113" s="67">
        <f t="shared" si="95"/>
        <v>0</v>
      </c>
      <c r="AQ113" s="1117"/>
      <c r="AR113" s="1118"/>
      <c r="AT113" s="552"/>
      <c r="AU113" s="552"/>
      <c r="AV113" s="552"/>
      <c r="AW113" s="552"/>
    </row>
    <row r="114" spans="1:49" s="563" customFormat="1" x14ac:dyDescent="0.25">
      <c r="A114" s="432"/>
      <c r="B114" s="431"/>
      <c r="C114" s="432"/>
      <c r="D114" s="301"/>
      <c r="E114" s="856"/>
      <c r="F114" s="590"/>
      <c r="G114" s="299">
        <f t="shared" si="96"/>
        <v>0</v>
      </c>
      <c r="H114" s="290">
        <f t="shared" si="83"/>
        <v>0</v>
      </c>
      <c r="I114" s="301"/>
      <c r="J114" s="299">
        <f t="shared" si="97"/>
        <v>0</v>
      </c>
      <c r="K114" s="290">
        <f t="shared" si="84"/>
        <v>0</v>
      </c>
      <c r="L114" s="468"/>
      <c r="M114" s="299">
        <f t="shared" si="98"/>
        <v>0</v>
      </c>
      <c r="N114" s="290">
        <f t="shared" si="85"/>
        <v>0</v>
      </c>
      <c r="O114" s="468"/>
      <c r="P114" s="299">
        <f t="shared" si="99"/>
        <v>0</v>
      </c>
      <c r="Q114" s="290">
        <f t="shared" si="86"/>
        <v>0</v>
      </c>
      <c r="R114" s="80">
        <f t="shared" si="87"/>
        <v>0</v>
      </c>
      <c r="S114" s="80">
        <f t="shared" si="87"/>
        <v>0</v>
      </c>
      <c r="T114" s="444"/>
      <c r="U114" s="80">
        <f t="shared" si="100"/>
        <v>0</v>
      </c>
      <c r="V114" s="67">
        <f t="shared" si="88"/>
        <v>0</v>
      </c>
      <c r="W114" s="444"/>
      <c r="X114" s="80">
        <f t="shared" si="101"/>
        <v>0</v>
      </c>
      <c r="Y114" s="67">
        <f t="shared" si="89"/>
        <v>0</v>
      </c>
      <c r="Z114" s="444"/>
      <c r="AA114" s="80">
        <f t="shared" si="102"/>
        <v>0</v>
      </c>
      <c r="AB114" s="67">
        <f t="shared" si="90"/>
        <v>0</v>
      </c>
      <c r="AC114" s="444"/>
      <c r="AD114" s="80">
        <f t="shared" si="103"/>
        <v>0</v>
      </c>
      <c r="AE114" s="67">
        <f t="shared" si="91"/>
        <v>0</v>
      </c>
      <c r="AF114" s="444"/>
      <c r="AG114" s="80">
        <f t="shared" si="104"/>
        <v>0</v>
      </c>
      <c r="AH114" s="67">
        <f t="shared" si="92"/>
        <v>0</v>
      </c>
      <c r="AI114" s="444"/>
      <c r="AJ114" s="80">
        <f t="shared" si="105"/>
        <v>0</v>
      </c>
      <c r="AK114" s="67">
        <f t="shared" si="93"/>
        <v>0</v>
      </c>
      <c r="AL114" s="444"/>
      <c r="AM114" s="80">
        <f t="shared" si="106"/>
        <v>0</v>
      </c>
      <c r="AN114" s="67">
        <f t="shared" si="94"/>
        <v>0</v>
      </c>
      <c r="AO114" s="67">
        <f t="shared" si="95"/>
        <v>0</v>
      </c>
      <c r="AP114" s="67">
        <f t="shared" si="95"/>
        <v>0</v>
      </c>
      <c r="AQ114" s="1117"/>
      <c r="AR114" s="1118"/>
      <c r="AT114" s="552"/>
      <c r="AU114" s="552"/>
      <c r="AV114" s="552"/>
      <c r="AW114" s="552"/>
    </row>
    <row r="115" spans="1:49" s="563" customFormat="1" x14ac:dyDescent="0.25">
      <c r="A115" s="432"/>
      <c r="B115" s="431"/>
      <c r="C115" s="432"/>
      <c r="D115" s="301"/>
      <c r="E115" s="856"/>
      <c r="F115" s="590"/>
      <c r="G115" s="299">
        <f t="shared" si="96"/>
        <v>0</v>
      </c>
      <c r="H115" s="290">
        <f t="shared" si="83"/>
        <v>0</v>
      </c>
      <c r="I115" s="301"/>
      <c r="J115" s="299">
        <f t="shared" si="97"/>
        <v>0</v>
      </c>
      <c r="K115" s="290">
        <f t="shared" si="84"/>
        <v>0</v>
      </c>
      <c r="L115" s="468"/>
      <c r="M115" s="299">
        <f t="shared" si="98"/>
        <v>0</v>
      </c>
      <c r="N115" s="290">
        <f t="shared" si="85"/>
        <v>0</v>
      </c>
      <c r="O115" s="468"/>
      <c r="P115" s="299">
        <f t="shared" si="99"/>
        <v>0</v>
      </c>
      <c r="Q115" s="290">
        <f t="shared" si="86"/>
        <v>0</v>
      </c>
      <c r="R115" s="80">
        <f t="shared" si="87"/>
        <v>0</v>
      </c>
      <c r="S115" s="80">
        <f t="shared" si="87"/>
        <v>0</v>
      </c>
      <c r="T115" s="444"/>
      <c r="U115" s="80">
        <f t="shared" si="100"/>
        <v>0</v>
      </c>
      <c r="V115" s="67">
        <f t="shared" si="88"/>
        <v>0</v>
      </c>
      <c r="W115" s="444"/>
      <c r="X115" s="80">
        <f t="shared" si="101"/>
        <v>0</v>
      </c>
      <c r="Y115" s="67">
        <f t="shared" si="89"/>
        <v>0</v>
      </c>
      <c r="Z115" s="444"/>
      <c r="AA115" s="80">
        <f t="shared" si="102"/>
        <v>0</v>
      </c>
      <c r="AB115" s="67">
        <f t="shared" si="90"/>
        <v>0</v>
      </c>
      <c r="AC115" s="444"/>
      <c r="AD115" s="80">
        <f t="shared" si="103"/>
        <v>0</v>
      </c>
      <c r="AE115" s="67">
        <f t="shared" si="91"/>
        <v>0</v>
      </c>
      <c r="AF115" s="444"/>
      <c r="AG115" s="80">
        <f t="shared" si="104"/>
        <v>0</v>
      </c>
      <c r="AH115" s="67">
        <f t="shared" si="92"/>
        <v>0</v>
      </c>
      <c r="AI115" s="444"/>
      <c r="AJ115" s="80">
        <f t="shared" si="105"/>
        <v>0</v>
      </c>
      <c r="AK115" s="67">
        <f t="shared" si="93"/>
        <v>0</v>
      </c>
      <c r="AL115" s="444"/>
      <c r="AM115" s="80">
        <f t="shared" si="106"/>
        <v>0</v>
      </c>
      <c r="AN115" s="67">
        <f t="shared" si="94"/>
        <v>0</v>
      </c>
      <c r="AO115" s="67">
        <f t="shared" si="95"/>
        <v>0</v>
      </c>
      <c r="AP115" s="67">
        <f t="shared" si="95"/>
        <v>0</v>
      </c>
      <c r="AQ115" s="1117"/>
      <c r="AR115" s="1118"/>
      <c r="AT115" s="552"/>
      <c r="AU115" s="552"/>
      <c r="AV115" s="552"/>
      <c r="AW115" s="552"/>
    </row>
    <row r="116" spans="1:49" s="563" customFormat="1" x14ac:dyDescent="0.25">
      <c r="A116" s="432"/>
      <c r="B116" s="431"/>
      <c r="C116" s="432"/>
      <c r="D116" s="301"/>
      <c r="E116" s="856"/>
      <c r="F116" s="590"/>
      <c r="G116" s="299">
        <f t="shared" si="96"/>
        <v>0</v>
      </c>
      <c r="H116" s="290">
        <f t="shared" si="83"/>
        <v>0</v>
      </c>
      <c r="I116" s="301"/>
      <c r="J116" s="299">
        <f t="shared" si="97"/>
        <v>0</v>
      </c>
      <c r="K116" s="290">
        <f t="shared" si="84"/>
        <v>0</v>
      </c>
      <c r="L116" s="468"/>
      <c r="M116" s="299">
        <f t="shared" si="98"/>
        <v>0</v>
      </c>
      <c r="N116" s="290">
        <f t="shared" si="85"/>
        <v>0</v>
      </c>
      <c r="O116" s="468"/>
      <c r="P116" s="299">
        <f t="shared" si="99"/>
        <v>0</v>
      </c>
      <c r="Q116" s="290">
        <f t="shared" si="86"/>
        <v>0</v>
      </c>
      <c r="R116" s="80">
        <f t="shared" si="87"/>
        <v>0</v>
      </c>
      <c r="S116" s="80">
        <f t="shared" si="87"/>
        <v>0</v>
      </c>
      <c r="T116" s="444"/>
      <c r="U116" s="80">
        <f t="shared" si="100"/>
        <v>0</v>
      </c>
      <c r="V116" s="67">
        <f t="shared" si="88"/>
        <v>0</v>
      </c>
      <c r="W116" s="444"/>
      <c r="X116" s="80">
        <f t="shared" si="101"/>
        <v>0</v>
      </c>
      <c r="Y116" s="67">
        <f t="shared" si="89"/>
        <v>0</v>
      </c>
      <c r="Z116" s="444"/>
      <c r="AA116" s="80">
        <f t="shared" si="102"/>
        <v>0</v>
      </c>
      <c r="AB116" s="67">
        <f t="shared" si="90"/>
        <v>0</v>
      </c>
      <c r="AC116" s="444"/>
      <c r="AD116" s="80">
        <f t="shared" si="103"/>
        <v>0</v>
      </c>
      <c r="AE116" s="67">
        <f t="shared" si="91"/>
        <v>0</v>
      </c>
      <c r="AF116" s="444"/>
      <c r="AG116" s="80">
        <f t="shared" si="104"/>
        <v>0</v>
      </c>
      <c r="AH116" s="67">
        <f t="shared" si="92"/>
        <v>0</v>
      </c>
      <c r="AI116" s="444"/>
      <c r="AJ116" s="80">
        <f t="shared" si="105"/>
        <v>0</v>
      </c>
      <c r="AK116" s="67">
        <f t="shared" si="93"/>
        <v>0</v>
      </c>
      <c r="AL116" s="444"/>
      <c r="AM116" s="80">
        <f t="shared" si="106"/>
        <v>0</v>
      </c>
      <c r="AN116" s="67">
        <f t="shared" si="94"/>
        <v>0</v>
      </c>
      <c r="AO116" s="67">
        <f t="shared" si="95"/>
        <v>0</v>
      </c>
      <c r="AP116" s="67">
        <f t="shared" si="95"/>
        <v>0</v>
      </c>
      <c r="AQ116" s="1117"/>
      <c r="AR116" s="1118"/>
      <c r="AT116" s="552"/>
      <c r="AU116" s="552"/>
      <c r="AV116" s="552"/>
      <c r="AW116" s="552"/>
    </row>
    <row r="117" spans="1:49" s="563" customFormat="1" x14ac:dyDescent="0.25">
      <c r="A117" s="432"/>
      <c r="B117" s="431"/>
      <c r="C117" s="432"/>
      <c r="D117" s="448"/>
      <c r="E117" s="766"/>
      <c r="F117" s="590"/>
      <c r="G117" s="299">
        <f t="shared" si="96"/>
        <v>0</v>
      </c>
      <c r="H117" s="290">
        <f t="shared" si="83"/>
        <v>0</v>
      </c>
      <c r="I117" s="857"/>
      <c r="J117" s="299">
        <f t="shared" si="97"/>
        <v>0</v>
      </c>
      <c r="K117" s="290">
        <f t="shared" si="84"/>
        <v>0</v>
      </c>
      <c r="L117" s="468"/>
      <c r="M117" s="299">
        <f t="shared" si="98"/>
        <v>0</v>
      </c>
      <c r="N117" s="290">
        <f t="shared" si="85"/>
        <v>0</v>
      </c>
      <c r="O117" s="468"/>
      <c r="P117" s="299">
        <f t="shared" si="99"/>
        <v>0</v>
      </c>
      <c r="Q117" s="290">
        <f t="shared" si="86"/>
        <v>0</v>
      </c>
      <c r="R117" s="80">
        <f t="shared" si="87"/>
        <v>0</v>
      </c>
      <c r="S117" s="80">
        <f t="shared" si="87"/>
        <v>0</v>
      </c>
      <c r="T117" s="444"/>
      <c r="U117" s="80">
        <f t="shared" si="100"/>
        <v>0</v>
      </c>
      <c r="V117" s="67">
        <f t="shared" si="88"/>
        <v>0</v>
      </c>
      <c r="W117" s="444"/>
      <c r="X117" s="80">
        <f t="shared" si="101"/>
        <v>0</v>
      </c>
      <c r="Y117" s="67">
        <f t="shared" si="89"/>
        <v>0</v>
      </c>
      <c r="Z117" s="444"/>
      <c r="AA117" s="80">
        <f t="shared" si="102"/>
        <v>0</v>
      </c>
      <c r="AB117" s="67">
        <f t="shared" si="90"/>
        <v>0</v>
      </c>
      <c r="AC117" s="444"/>
      <c r="AD117" s="80">
        <f t="shared" si="103"/>
        <v>0</v>
      </c>
      <c r="AE117" s="67">
        <f t="shared" si="91"/>
        <v>0</v>
      </c>
      <c r="AF117" s="444"/>
      <c r="AG117" s="80">
        <f t="shared" si="104"/>
        <v>0</v>
      </c>
      <c r="AH117" s="67">
        <f t="shared" si="92"/>
        <v>0</v>
      </c>
      <c r="AI117" s="444"/>
      <c r="AJ117" s="80">
        <f t="shared" si="105"/>
        <v>0</v>
      </c>
      <c r="AK117" s="67">
        <f t="shared" si="93"/>
        <v>0</v>
      </c>
      <c r="AL117" s="444"/>
      <c r="AM117" s="80">
        <f t="shared" si="106"/>
        <v>0</v>
      </c>
      <c r="AN117" s="67">
        <f t="shared" si="94"/>
        <v>0</v>
      </c>
      <c r="AO117" s="67">
        <f t="shared" si="95"/>
        <v>0</v>
      </c>
      <c r="AP117" s="67">
        <f t="shared" si="95"/>
        <v>0</v>
      </c>
      <c r="AQ117" s="1117"/>
      <c r="AR117" s="1118"/>
      <c r="AT117" s="552"/>
      <c r="AU117" s="552"/>
      <c r="AV117" s="552"/>
      <c r="AW117" s="552"/>
    </row>
    <row r="118" spans="1:49" s="563" customFormat="1" x14ac:dyDescent="0.25">
      <c r="A118" s="432"/>
      <c r="B118" s="431"/>
      <c r="C118" s="432"/>
      <c r="D118" s="448"/>
      <c r="E118" s="766"/>
      <c r="F118" s="590"/>
      <c r="G118" s="299">
        <f t="shared" si="96"/>
        <v>0</v>
      </c>
      <c r="H118" s="290">
        <f t="shared" si="83"/>
        <v>0</v>
      </c>
      <c r="I118" s="857"/>
      <c r="J118" s="299">
        <f t="shared" si="97"/>
        <v>0</v>
      </c>
      <c r="K118" s="290">
        <f t="shared" si="84"/>
        <v>0</v>
      </c>
      <c r="L118" s="468"/>
      <c r="M118" s="299">
        <f t="shared" si="98"/>
        <v>0</v>
      </c>
      <c r="N118" s="290">
        <f t="shared" si="85"/>
        <v>0</v>
      </c>
      <c r="O118" s="468"/>
      <c r="P118" s="299">
        <f t="shared" si="99"/>
        <v>0</v>
      </c>
      <c r="Q118" s="290">
        <f t="shared" si="86"/>
        <v>0</v>
      </c>
      <c r="R118" s="80">
        <f t="shared" si="87"/>
        <v>0</v>
      </c>
      <c r="S118" s="80">
        <f t="shared" si="87"/>
        <v>0</v>
      </c>
      <c r="T118" s="444"/>
      <c r="U118" s="80">
        <f t="shared" si="100"/>
        <v>0</v>
      </c>
      <c r="V118" s="67">
        <f t="shared" si="88"/>
        <v>0</v>
      </c>
      <c r="W118" s="444"/>
      <c r="X118" s="80">
        <f t="shared" si="101"/>
        <v>0</v>
      </c>
      <c r="Y118" s="67">
        <f t="shared" si="89"/>
        <v>0</v>
      </c>
      <c r="Z118" s="444"/>
      <c r="AA118" s="80">
        <f t="shared" si="102"/>
        <v>0</v>
      </c>
      <c r="AB118" s="67">
        <f t="shared" si="90"/>
        <v>0</v>
      </c>
      <c r="AC118" s="444"/>
      <c r="AD118" s="80">
        <f t="shared" si="103"/>
        <v>0</v>
      </c>
      <c r="AE118" s="67">
        <f t="shared" si="91"/>
        <v>0</v>
      </c>
      <c r="AF118" s="444"/>
      <c r="AG118" s="80">
        <f t="shared" si="104"/>
        <v>0</v>
      </c>
      <c r="AH118" s="67">
        <f t="shared" si="92"/>
        <v>0</v>
      </c>
      <c r="AI118" s="444"/>
      <c r="AJ118" s="80">
        <f t="shared" si="105"/>
        <v>0</v>
      </c>
      <c r="AK118" s="67">
        <f t="shared" si="93"/>
        <v>0</v>
      </c>
      <c r="AL118" s="444"/>
      <c r="AM118" s="80">
        <f t="shared" si="106"/>
        <v>0</v>
      </c>
      <c r="AN118" s="67">
        <f t="shared" si="94"/>
        <v>0</v>
      </c>
      <c r="AO118" s="67">
        <f t="shared" si="95"/>
        <v>0</v>
      </c>
      <c r="AP118" s="67">
        <f t="shared" si="95"/>
        <v>0</v>
      </c>
      <c r="AQ118" s="1117"/>
      <c r="AR118" s="1118"/>
      <c r="AT118" s="552"/>
      <c r="AU118" s="552"/>
      <c r="AV118" s="552"/>
      <c r="AW118" s="552"/>
    </row>
    <row r="119" spans="1:49" s="563" customFormat="1" x14ac:dyDescent="0.25">
      <c r="A119" s="432"/>
      <c r="B119" s="431"/>
      <c r="C119" s="432"/>
      <c r="D119" s="448"/>
      <c r="E119" s="766"/>
      <c r="F119" s="590"/>
      <c r="G119" s="299">
        <f t="shared" si="96"/>
        <v>0</v>
      </c>
      <c r="H119" s="290">
        <f t="shared" si="83"/>
        <v>0</v>
      </c>
      <c r="I119" s="857"/>
      <c r="J119" s="299">
        <f t="shared" si="97"/>
        <v>0</v>
      </c>
      <c r="K119" s="290">
        <f t="shared" si="84"/>
        <v>0</v>
      </c>
      <c r="L119" s="468"/>
      <c r="M119" s="299">
        <f t="shared" si="98"/>
        <v>0</v>
      </c>
      <c r="N119" s="290">
        <f t="shared" si="85"/>
        <v>0</v>
      </c>
      <c r="O119" s="468"/>
      <c r="P119" s="299">
        <f t="shared" si="99"/>
        <v>0</v>
      </c>
      <c r="Q119" s="290">
        <f t="shared" si="86"/>
        <v>0</v>
      </c>
      <c r="R119" s="80">
        <f t="shared" si="87"/>
        <v>0</v>
      </c>
      <c r="S119" s="80">
        <f t="shared" si="87"/>
        <v>0</v>
      </c>
      <c r="T119" s="444"/>
      <c r="U119" s="80">
        <f t="shared" si="100"/>
        <v>0</v>
      </c>
      <c r="V119" s="67">
        <f t="shared" si="88"/>
        <v>0</v>
      </c>
      <c r="W119" s="444"/>
      <c r="X119" s="80">
        <f t="shared" si="101"/>
        <v>0</v>
      </c>
      <c r="Y119" s="67">
        <f t="shared" si="89"/>
        <v>0</v>
      </c>
      <c r="Z119" s="444"/>
      <c r="AA119" s="80">
        <f t="shared" si="102"/>
        <v>0</v>
      </c>
      <c r="AB119" s="67">
        <f t="shared" si="90"/>
        <v>0</v>
      </c>
      <c r="AC119" s="444"/>
      <c r="AD119" s="80">
        <f t="shared" si="103"/>
        <v>0</v>
      </c>
      <c r="AE119" s="67">
        <f t="shared" si="91"/>
        <v>0</v>
      </c>
      <c r="AF119" s="444"/>
      <c r="AG119" s="80">
        <f t="shared" si="104"/>
        <v>0</v>
      </c>
      <c r="AH119" s="67">
        <f t="shared" si="92"/>
        <v>0</v>
      </c>
      <c r="AI119" s="444"/>
      <c r="AJ119" s="80">
        <f t="shared" si="105"/>
        <v>0</v>
      </c>
      <c r="AK119" s="67">
        <f t="shared" si="93"/>
        <v>0</v>
      </c>
      <c r="AL119" s="444"/>
      <c r="AM119" s="80">
        <f t="shared" si="106"/>
        <v>0</v>
      </c>
      <c r="AN119" s="67">
        <f t="shared" si="94"/>
        <v>0</v>
      </c>
      <c r="AO119" s="67">
        <f t="shared" si="95"/>
        <v>0</v>
      </c>
      <c r="AP119" s="67">
        <f t="shared" si="95"/>
        <v>0</v>
      </c>
      <c r="AQ119" s="1117"/>
      <c r="AR119" s="1118"/>
      <c r="AT119" s="552"/>
      <c r="AU119" s="552"/>
      <c r="AV119" s="552"/>
      <c r="AW119" s="552"/>
    </row>
    <row r="120" spans="1:49" s="563" customFormat="1" x14ac:dyDescent="0.25">
      <c r="A120" s="432"/>
      <c r="B120" s="431"/>
      <c r="C120" s="432"/>
      <c r="D120" s="448"/>
      <c r="E120" s="766"/>
      <c r="F120" s="590"/>
      <c r="G120" s="299">
        <f t="shared" si="96"/>
        <v>0</v>
      </c>
      <c r="H120" s="290">
        <f t="shared" si="83"/>
        <v>0</v>
      </c>
      <c r="I120" s="857"/>
      <c r="J120" s="299">
        <f t="shared" si="97"/>
        <v>0</v>
      </c>
      <c r="K120" s="290">
        <f t="shared" si="84"/>
        <v>0</v>
      </c>
      <c r="L120" s="468"/>
      <c r="M120" s="299">
        <f t="shared" si="98"/>
        <v>0</v>
      </c>
      <c r="N120" s="290">
        <f t="shared" si="85"/>
        <v>0</v>
      </c>
      <c r="O120" s="468"/>
      <c r="P120" s="299">
        <f t="shared" si="99"/>
        <v>0</v>
      </c>
      <c r="Q120" s="290">
        <f t="shared" si="86"/>
        <v>0</v>
      </c>
      <c r="R120" s="80">
        <f t="shared" si="87"/>
        <v>0</v>
      </c>
      <c r="S120" s="80">
        <f t="shared" si="87"/>
        <v>0</v>
      </c>
      <c r="T120" s="444"/>
      <c r="U120" s="80">
        <f t="shared" si="100"/>
        <v>0</v>
      </c>
      <c r="V120" s="67">
        <f t="shared" si="88"/>
        <v>0</v>
      </c>
      <c r="W120" s="444"/>
      <c r="X120" s="80">
        <f t="shared" si="101"/>
        <v>0</v>
      </c>
      <c r="Y120" s="67">
        <f t="shared" si="89"/>
        <v>0</v>
      </c>
      <c r="Z120" s="444"/>
      <c r="AA120" s="80">
        <f t="shared" si="102"/>
        <v>0</v>
      </c>
      <c r="AB120" s="67">
        <f t="shared" si="90"/>
        <v>0</v>
      </c>
      <c r="AC120" s="444"/>
      <c r="AD120" s="80">
        <f t="shared" si="103"/>
        <v>0</v>
      </c>
      <c r="AE120" s="67">
        <f t="shared" si="91"/>
        <v>0</v>
      </c>
      <c r="AF120" s="444"/>
      <c r="AG120" s="80">
        <f t="shared" si="104"/>
        <v>0</v>
      </c>
      <c r="AH120" s="67">
        <f t="shared" si="92"/>
        <v>0</v>
      </c>
      <c r="AI120" s="444"/>
      <c r="AJ120" s="80">
        <f t="shared" si="105"/>
        <v>0</v>
      </c>
      <c r="AK120" s="67">
        <f t="shared" si="93"/>
        <v>0</v>
      </c>
      <c r="AL120" s="444"/>
      <c r="AM120" s="80">
        <f t="shared" si="106"/>
        <v>0</v>
      </c>
      <c r="AN120" s="67">
        <f t="shared" si="94"/>
        <v>0</v>
      </c>
      <c r="AO120" s="67">
        <f t="shared" si="95"/>
        <v>0</v>
      </c>
      <c r="AP120" s="67">
        <f t="shared" si="95"/>
        <v>0</v>
      </c>
      <c r="AQ120" s="1117"/>
      <c r="AR120" s="1118"/>
      <c r="AT120" s="552"/>
      <c r="AU120" s="552"/>
      <c r="AV120" s="552"/>
      <c r="AW120" s="552"/>
    </row>
    <row r="121" spans="1:49" s="563" customFormat="1" x14ac:dyDescent="0.25">
      <c r="A121" s="432"/>
      <c r="B121" s="431"/>
      <c r="C121" s="432"/>
      <c r="D121" s="448"/>
      <c r="E121" s="766"/>
      <c r="F121" s="590"/>
      <c r="G121" s="299">
        <f t="shared" si="96"/>
        <v>0</v>
      </c>
      <c r="H121" s="290">
        <f t="shared" si="83"/>
        <v>0</v>
      </c>
      <c r="I121" s="857"/>
      <c r="J121" s="299">
        <f t="shared" si="97"/>
        <v>0</v>
      </c>
      <c r="K121" s="290">
        <f t="shared" si="84"/>
        <v>0</v>
      </c>
      <c r="L121" s="468"/>
      <c r="M121" s="299">
        <f t="shared" si="98"/>
        <v>0</v>
      </c>
      <c r="N121" s="290">
        <f t="shared" si="85"/>
        <v>0</v>
      </c>
      <c r="O121" s="468"/>
      <c r="P121" s="299">
        <f t="shared" si="99"/>
        <v>0</v>
      </c>
      <c r="Q121" s="290">
        <f t="shared" si="86"/>
        <v>0</v>
      </c>
      <c r="R121" s="80">
        <f t="shared" si="87"/>
        <v>0</v>
      </c>
      <c r="S121" s="80">
        <f t="shared" si="87"/>
        <v>0</v>
      </c>
      <c r="T121" s="444"/>
      <c r="U121" s="80">
        <f t="shared" si="100"/>
        <v>0</v>
      </c>
      <c r="V121" s="67">
        <f t="shared" si="88"/>
        <v>0</v>
      </c>
      <c r="W121" s="444"/>
      <c r="X121" s="80">
        <f t="shared" si="101"/>
        <v>0</v>
      </c>
      <c r="Y121" s="67">
        <f t="shared" si="89"/>
        <v>0</v>
      </c>
      <c r="Z121" s="444"/>
      <c r="AA121" s="80">
        <f t="shared" si="102"/>
        <v>0</v>
      </c>
      <c r="AB121" s="67">
        <f t="shared" si="90"/>
        <v>0</v>
      </c>
      <c r="AC121" s="444"/>
      <c r="AD121" s="80">
        <f t="shared" si="103"/>
        <v>0</v>
      </c>
      <c r="AE121" s="67">
        <f t="shared" si="91"/>
        <v>0</v>
      </c>
      <c r="AF121" s="444"/>
      <c r="AG121" s="80">
        <f t="shared" si="104"/>
        <v>0</v>
      </c>
      <c r="AH121" s="67">
        <f t="shared" si="92"/>
        <v>0</v>
      </c>
      <c r="AI121" s="444"/>
      <c r="AJ121" s="80">
        <f t="shared" si="105"/>
        <v>0</v>
      </c>
      <c r="AK121" s="67">
        <f t="shared" si="93"/>
        <v>0</v>
      </c>
      <c r="AL121" s="444"/>
      <c r="AM121" s="80">
        <f t="shared" si="106"/>
        <v>0</v>
      </c>
      <c r="AN121" s="67">
        <f t="shared" si="94"/>
        <v>0</v>
      </c>
      <c r="AO121" s="67">
        <f t="shared" si="95"/>
        <v>0</v>
      </c>
      <c r="AP121" s="67">
        <f t="shared" si="95"/>
        <v>0</v>
      </c>
      <c r="AQ121" s="1121"/>
      <c r="AR121" s="1118"/>
      <c r="AT121" s="552"/>
      <c r="AU121" s="552"/>
      <c r="AV121" s="552"/>
      <c r="AW121" s="552"/>
    </row>
    <row r="122" spans="1:49" s="563" customFormat="1" ht="13.5" thickBot="1" x14ac:dyDescent="0.3">
      <c r="A122" s="11" t="s">
        <v>30</v>
      </c>
      <c r="B122" s="591"/>
      <c r="C122" s="295"/>
      <c r="D122" s="592"/>
      <c r="E122" s="593"/>
      <c r="F122" s="295"/>
      <c r="G122" s="294">
        <f>SUM(G112:G121)</f>
        <v>0</v>
      </c>
      <c r="H122" s="858">
        <f>SUM(H112:H121)</f>
        <v>0</v>
      </c>
      <c r="I122" s="858"/>
      <c r="J122" s="294">
        <f>SUM(J112:J121)</f>
        <v>0</v>
      </c>
      <c r="K122" s="858">
        <f>SUM(K112:K121)</f>
        <v>0</v>
      </c>
      <c r="L122" s="74"/>
      <c r="M122" s="294">
        <f>SUM(M112:M121)</f>
        <v>0</v>
      </c>
      <c r="N122" s="858">
        <f>SUM(N112:N121)</f>
        <v>0</v>
      </c>
      <c r="O122" s="74"/>
      <c r="P122" s="294">
        <f>SUM(P112:P121)</f>
        <v>0</v>
      </c>
      <c r="Q122" s="858">
        <f>SUM(Q112:Q121)</f>
        <v>0</v>
      </c>
      <c r="R122" s="74">
        <f>SUM(R112:R121)</f>
        <v>0</v>
      </c>
      <c r="S122" s="74">
        <f>SUM(S112:S121)</f>
        <v>0</v>
      </c>
      <c r="T122" s="118"/>
      <c r="U122" s="74">
        <f>SUM(U112:U121)</f>
        <v>0</v>
      </c>
      <c r="V122" s="74">
        <f>SUM(V112:V121)</f>
        <v>0</v>
      </c>
      <c r="W122" s="64"/>
      <c r="X122" s="74">
        <f>SUM(X112:X121)</f>
        <v>0</v>
      </c>
      <c r="Y122" s="74">
        <f>SUM(Y112:Y121)</f>
        <v>0</v>
      </c>
      <c r="Z122" s="66"/>
      <c r="AA122" s="74">
        <f>SUM(AA112:AA121)</f>
        <v>0</v>
      </c>
      <c r="AB122" s="74">
        <f>SUM(AB112:AB121)</f>
        <v>0</v>
      </c>
      <c r="AC122" s="64"/>
      <c r="AD122" s="74">
        <f>SUM(AD112:AD121)</f>
        <v>0</v>
      </c>
      <c r="AE122" s="74">
        <f>SUM(AE112:AE121)</f>
        <v>0</v>
      </c>
      <c r="AF122" s="64"/>
      <c r="AG122" s="74">
        <f>SUM(AG112:AG121)</f>
        <v>0</v>
      </c>
      <c r="AH122" s="74">
        <f>SUM(AH112:AH121)</f>
        <v>0</v>
      </c>
      <c r="AI122" s="64"/>
      <c r="AJ122" s="74">
        <f>SUM(AJ112:AJ121)</f>
        <v>0</v>
      </c>
      <c r="AK122" s="74">
        <f>SUM(AK112:AK121)</f>
        <v>0</v>
      </c>
      <c r="AL122" s="65"/>
      <c r="AM122" s="74">
        <f>SUM(AM112:AM121)</f>
        <v>0</v>
      </c>
      <c r="AN122" s="74">
        <f>SUM(AN112:AN121)</f>
        <v>0</v>
      </c>
      <c r="AO122" s="64">
        <f>SUM(AO112:AO121)</f>
        <v>0</v>
      </c>
      <c r="AP122" s="64">
        <f>SUM(AP112:AP121)</f>
        <v>0</v>
      </c>
      <c r="AQ122" s="1119"/>
      <c r="AR122" s="1120"/>
      <c r="AT122" s="552"/>
      <c r="AU122" s="552"/>
      <c r="AV122" s="552"/>
      <c r="AW122" s="552"/>
    </row>
    <row r="123" spans="1:49" s="563" customFormat="1" ht="13.5" thickBot="1" x14ac:dyDescent="0.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T123" s="552"/>
      <c r="AU123" s="552"/>
      <c r="AV123" s="552"/>
      <c r="AW123" s="552"/>
    </row>
    <row r="124" spans="1:49" s="594" customFormat="1" x14ac:dyDescent="0.25">
      <c r="A124" s="1179" t="s">
        <v>48</v>
      </c>
      <c r="B124" s="1263"/>
      <c r="C124" s="975" t="s">
        <v>28</v>
      </c>
      <c r="D124" s="976"/>
      <c r="E124" s="976"/>
      <c r="F124" s="976"/>
      <c r="G124" s="976"/>
      <c r="H124" s="976"/>
      <c r="I124" s="976"/>
      <c r="J124" s="976"/>
      <c r="K124" s="976"/>
      <c r="L124" s="976"/>
      <c r="M124" s="976"/>
      <c r="N124" s="976"/>
      <c r="O124" s="976"/>
      <c r="P124" s="976"/>
      <c r="Q124" s="976"/>
      <c r="R124" s="976"/>
      <c r="S124" s="977"/>
      <c r="T124" s="975" t="s">
        <v>300</v>
      </c>
      <c r="U124" s="976"/>
      <c r="V124" s="976"/>
      <c r="W124" s="999" t="s">
        <v>46</v>
      </c>
      <c r="X124" s="976"/>
      <c r="Y124" s="976"/>
      <c r="Z124" s="999" t="s">
        <v>45</v>
      </c>
      <c r="AA124" s="976"/>
      <c r="AB124" s="976"/>
      <c r="AC124" s="999" t="s">
        <v>44</v>
      </c>
      <c r="AD124" s="976"/>
      <c r="AE124" s="976"/>
      <c r="AF124" s="999" t="s">
        <v>43</v>
      </c>
      <c r="AG124" s="976"/>
      <c r="AH124" s="976"/>
      <c r="AI124" s="999" t="s">
        <v>42</v>
      </c>
      <c r="AJ124" s="976"/>
      <c r="AK124" s="976"/>
      <c r="AL124" s="999" t="s">
        <v>41</v>
      </c>
      <c r="AM124" s="976"/>
      <c r="AN124" s="976"/>
      <c r="AO124" s="999" t="s">
        <v>10</v>
      </c>
      <c r="AP124" s="976"/>
      <c r="AQ124" s="1113" t="s">
        <v>40</v>
      </c>
      <c r="AR124" s="1114"/>
      <c r="AT124" s="476"/>
      <c r="AU124" s="476"/>
      <c r="AV124" s="476"/>
      <c r="AW124" s="476"/>
    </row>
    <row r="125" spans="1:49" s="60" customFormat="1" x14ac:dyDescent="0.25">
      <c r="A125" s="1206" t="s">
        <v>39</v>
      </c>
      <c r="B125" s="1215" t="s">
        <v>303</v>
      </c>
      <c r="C125" s="990" t="s">
        <v>38</v>
      </c>
      <c r="D125" s="1052" t="s">
        <v>35</v>
      </c>
      <c r="E125" s="1052" t="s">
        <v>37</v>
      </c>
      <c r="F125" s="1052" t="str">
        <f>I21</f>
        <v>JJJJ</v>
      </c>
      <c r="G125" s="991"/>
      <c r="H125" s="991"/>
      <c r="I125" s="1052" t="str">
        <f>L21</f>
        <v>JJJJ</v>
      </c>
      <c r="J125" s="991"/>
      <c r="K125" s="991"/>
      <c r="L125" s="1052" t="str">
        <f>O21</f>
        <v>JJJJ</v>
      </c>
      <c r="M125" s="991"/>
      <c r="N125" s="991"/>
      <c r="O125" s="1052" t="str">
        <f>R21</f>
        <v>JJJJ</v>
      </c>
      <c r="P125" s="991"/>
      <c r="Q125" s="991"/>
      <c r="R125" s="1128" t="s">
        <v>10</v>
      </c>
      <c r="S125" s="1186"/>
      <c r="T125" s="990" t="s">
        <v>36</v>
      </c>
      <c r="U125" s="63"/>
      <c r="V125" s="276"/>
      <c r="W125" s="1052" t="s">
        <v>36</v>
      </c>
      <c r="X125" s="63"/>
      <c r="Y125" s="276"/>
      <c r="Z125" s="1052" t="s">
        <v>36</v>
      </c>
      <c r="AA125" s="63"/>
      <c r="AB125" s="276"/>
      <c r="AC125" s="1052" t="s">
        <v>36</v>
      </c>
      <c r="AD125" s="63"/>
      <c r="AE125" s="276"/>
      <c r="AF125" s="1052" t="s">
        <v>36</v>
      </c>
      <c r="AG125" s="63"/>
      <c r="AH125" s="276"/>
      <c r="AI125" s="1052" t="s">
        <v>36</v>
      </c>
      <c r="AJ125" s="63"/>
      <c r="AK125" s="276"/>
      <c r="AL125" s="1052" t="s">
        <v>36</v>
      </c>
      <c r="AM125" s="63"/>
      <c r="AN125" s="276"/>
      <c r="AO125" s="62"/>
      <c r="AP125" s="23"/>
      <c r="AQ125" s="1115"/>
      <c r="AR125" s="1116"/>
      <c r="AT125" s="61"/>
      <c r="AU125" s="61"/>
      <c r="AV125" s="61"/>
      <c r="AW125" s="61"/>
    </row>
    <row r="126" spans="1:49" s="60" customFormat="1" ht="25.5" x14ac:dyDescent="0.25">
      <c r="A126" s="1206"/>
      <c r="B126" s="1215"/>
      <c r="C126" s="1151"/>
      <c r="D126" s="1052"/>
      <c r="E126" s="1052"/>
      <c r="F126" s="23" t="s">
        <v>35</v>
      </c>
      <c r="G126" s="23" t="s">
        <v>9</v>
      </c>
      <c r="H126" s="23" t="s">
        <v>8</v>
      </c>
      <c r="I126" s="23" t="s">
        <v>35</v>
      </c>
      <c r="J126" s="23" t="s">
        <v>9</v>
      </c>
      <c r="K126" s="23" t="s">
        <v>8</v>
      </c>
      <c r="L126" s="23" t="s">
        <v>35</v>
      </c>
      <c r="M126" s="23" t="s">
        <v>9</v>
      </c>
      <c r="N126" s="23" t="s">
        <v>8</v>
      </c>
      <c r="O126" s="23" t="s">
        <v>35</v>
      </c>
      <c r="P126" s="23" t="s">
        <v>9</v>
      </c>
      <c r="Q126" s="23" t="s">
        <v>8</v>
      </c>
      <c r="R126" s="23" t="s">
        <v>9</v>
      </c>
      <c r="S126" s="22" t="s">
        <v>8</v>
      </c>
      <c r="T126" s="1185"/>
      <c r="U126" s="62" t="s">
        <v>9</v>
      </c>
      <c r="V126" s="23" t="s">
        <v>8</v>
      </c>
      <c r="W126" s="991"/>
      <c r="X126" s="62" t="s">
        <v>9</v>
      </c>
      <c r="Y126" s="23" t="s">
        <v>8</v>
      </c>
      <c r="Z126" s="991"/>
      <c r="AA126" s="62" t="s">
        <v>9</v>
      </c>
      <c r="AB126" s="23" t="s">
        <v>8</v>
      </c>
      <c r="AC126" s="991"/>
      <c r="AD126" s="62" t="s">
        <v>9</v>
      </c>
      <c r="AE126" s="23" t="s">
        <v>8</v>
      </c>
      <c r="AF126" s="991"/>
      <c r="AG126" s="62" t="s">
        <v>9</v>
      </c>
      <c r="AH126" s="23" t="s">
        <v>8</v>
      </c>
      <c r="AI126" s="991"/>
      <c r="AJ126" s="62" t="s">
        <v>9</v>
      </c>
      <c r="AK126" s="23" t="s">
        <v>8</v>
      </c>
      <c r="AL126" s="991"/>
      <c r="AM126" s="62" t="s">
        <v>9</v>
      </c>
      <c r="AN126" s="23" t="s">
        <v>8</v>
      </c>
      <c r="AO126" s="62" t="s">
        <v>9</v>
      </c>
      <c r="AP126" s="23" t="s">
        <v>34</v>
      </c>
      <c r="AQ126" s="1115"/>
      <c r="AR126" s="1116"/>
      <c r="AT126" s="61"/>
      <c r="AU126" s="61"/>
      <c r="AV126" s="61"/>
      <c r="AW126" s="61"/>
    </row>
    <row r="127" spans="1:49" s="599" customFormat="1" x14ac:dyDescent="0.25">
      <c r="A127" s="432"/>
      <c r="B127" s="431"/>
      <c r="C127" s="595"/>
      <c r="D127" s="596"/>
      <c r="E127" s="711"/>
      <c r="F127" s="711"/>
      <c r="G127" s="609">
        <f>F127*$E127</f>
        <v>0</v>
      </c>
      <c r="H127" s="709">
        <f t="shared" ref="H127:H133" si="107">G127/$C$14</f>
        <v>0</v>
      </c>
      <c r="I127" s="711"/>
      <c r="J127" s="609">
        <f>I127*$E127</f>
        <v>0</v>
      </c>
      <c r="K127" s="609">
        <f t="shared" ref="K127:K133" si="108">J127/$C$14</f>
        <v>0</v>
      </c>
      <c r="L127" s="715"/>
      <c r="M127" s="609">
        <f>L127*$E127</f>
        <v>0</v>
      </c>
      <c r="N127" s="709">
        <f t="shared" ref="N127:N133" si="109">M127/$C$14</f>
        <v>0</v>
      </c>
      <c r="O127" s="715"/>
      <c r="P127" s="709">
        <f t="shared" ref="P127:P133" si="110">O127*$E127</f>
        <v>0</v>
      </c>
      <c r="Q127" s="709">
        <f t="shared" ref="Q127:Q133" si="111">P127/$C$14</f>
        <v>0</v>
      </c>
      <c r="R127" s="716">
        <f t="shared" ref="R127:S133" si="112">P127+M127+J127+G127</f>
        <v>0</v>
      </c>
      <c r="S127" s="806">
        <f t="shared" si="112"/>
        <v>0</v>
      </c>
      <c r="T127" s="446"/>
      <c r="U127" s="598">
        <f t="shared" ref="U127:U133" si="113">T127*$R127</f>
        <v>0</v>
      </c>
      <c r="V127" s="59">
        <f t="shared" ref="V127:V133" si="114">T127*$S127</f>
        <v>0</v>
      </c>
      <c r="W127" s="446"/>
      <c r="X127" s="598">
        <f t="shared" ref="X127:X133" si="115">W127*$R127</f>
        <v>0</v>
      </c>
      <c r="Y127" s="58">
        <f t="shared" ref="Y127:Y133" si="116">W127*$S127</f>
        <v>0</v>
      </c>
      <c r="Z127" s="446"/>
      <c r="AA127" s="598">
        <f t="shared" ref="AA127:AA133" si="117">Z127*$R127</f>
        <v>0</v>
      </c>
      <c r="AB127" s="58">
        <f t="shared" ref="AB127:AB133" si="118">Z127*$S127</f>
        <v>0</v>
      </c>
      <c r="AC127" s="446"/>
      <c r="AD127" s="598">
        <f t="shared" ref="AD127:AD133" si="119">AC127*$R127</f>
        <v>0</v>
      </c>
      <c r="AE127" s="58">
        <f t="shared" ref="AE127:AE133" si="120">AC127*$S127</f>
        <v>0</v>
      </c>
      <c r="AF127" s="446"/>
      <c r="AG127" s="598">
        <f t="shared" ref="AG127:AG133" si="121">AF127*$R127</f>
        <v>0</v>
      </c>
      <c r="AH127" s="58">
        <f t="shared" ref="AH127:AH133" si="122">AF127*$S127</f>
        <v>0</v>
      </c>
      <c r="AI127" s="446"/>
      <c r="AJ127" s="598">
        <f t="shared" ref="AJ127:AJ133" si="123">AI127*$R127</f>
        <v>0</v>
      </c>
      <c r="AK127" s="58">
        <f t="shared" ref="AK127:AK133" si="124">AI127*$S127</f>
        <v>0</v>
      </c>
      <c r="AL127" s="446"/>
      <c r="AM127" s="598">
        <f t="shared" ref="AM127:AM133" si="125">AL127*$R127</f>
        <v>0</v>
      </c>
      <c r="AN127" s="58">
        <f t="shared" ref="AN127:AN133" si="126">AL127*$S127</f>
        <v>0</v>
      </c>
      <c r="AO127" s="57">
        <f t="shared" ref="AO127:AP133" si="127">AM127+AJ127+AG127+AD127+AA127+X127+U127</f>
        <v>0</v>
      </c>
      <c r="AP127" s="57">
        <f t="shared" si="127"/>
        <v>0</v>
      </c>
      <c r="AQ127" s="1107"/>
      <c r="AR127" s="1108"/>
    </row>
    <row r="128" spans="1:49" s="599" customFormat="1" x14ac:dyDescent="0.25">
      <c r="A128" s="432"/>
      <c r="B128" s="431"/>
      <c r="C128" s="432"/>
      <c r="D128" s="447"/>
      <c r="E128" s="713"/>
      <c r="F128" s="711"/>
      <c r="G128" s="609">
        <f t="shared" ref="G128:G133" si="128">F128*$E128</f>
        <v>0</v>
      </c>
      <c r="H128" s="709">
        <f t="shared" si="107"/>
        <v>0</v>
      </c>
      <c r="I128" s="711"/>
      <c r="J128" s="609">
        <f t="shared" ref="J128:J133" si="129">I128*$E128</f>
        <v>0</v>
      </c>
      <c r="K128" s="609">
        <f t="shared" si="108"/>
        <v>0</v>
      </c>
      <c r="L128" s="715"/>
      <c r="M128" s="609">
        <f t="shared" ref="M128:M133" si="130">L128*$E128</f>
        <v>0</v>
      </c>
      <c r="N128" s="709">
        <f t="shared" si="109"/>
        <v>0</v>
      </c>
      <c r="O128" s="715"/>
      <c r="P128" s="709">
        <f t="shared" si="110"/>
        <v>0</v>
      </c>
      <c r="Q128" s="709">
        <f t="shared" si="111"/>
        <v>0</v>
      </c>
      <c r="R128" s="716">
        <f t="shared" si="112"/>
        <v>0</v>
      </c>
      <c r="S128" s="806">
        <f t="shared" si="112"/>
        <v>0</v>
      </c>
      <c r="T128" s="446"/>
      <c r="U128" s="598">
        <f t="shared" si="113"/>
        <v>0</v>
      </c>
      <c r="V128" s="59">
        <f t="shared" si="114"/>
        <v>0</v>
      </c>
      <c r="W128" s="446"/>
      <c r="X128" s="598">
        <f t="shared" si="115"/>
        <v>0</v>
      </c>
      <c r="Y128" s="58">
        <f t="shared" si="116"/>
        <v>0</v>
      </c>
      <c r="Z128" s="446"/>
      <c r="AA128" s="598">
        <f t="shared" si="117"/>
        <v>0</v>
      </c>
      <c r="AB128" s="58">
        <f t="shared" si="118"/>
        <v>0</v>
      </c>
      <c r="AC128" s="446"/>
      <c r="AD128" s="598">
        <f t="shared" si="119"/>
        <v>0</v>
      </c>
      <c r="AE128" s="58">
        <f t="shared" si="120"/>
        <v>0</v>
      </c>
      <c r="AF128" s="446"/>
      <c r="AG128" s="598">
        <f t="shared" si="121"/>
        <v>0</v>
      </c>
      <c r="AH128" s="58">
        <f t="shared" si="122"/>
        <v>0</v>
      </c>
      <c r="AI128" s="446"/>
      <c r="AJ128" s="598">
        <f t="shared" si="123"/>
        <v>0</v>
      </c>
      <c r="AK128" s="58">
        <f t="shared" si="124"/>
        <v>0</v>
      </c>
      <c r="AL128" s="446"/>
      <c r="AM128" s="598">
        <f t="shared" si="125"/>
        <v>0</v>
      </c>
      <c r="AN128" s="58">
        <f t="shared" si="126"/>
        <v>0</v>
      </c>
      <c r="AO128" s="57">
        <f t="shared" si="127"/>
        <v>0</v>
      </c>
      <c r="AP128" s="57">
        <f t="shared" si="127"/>
        <v>0</v>
      </c>
      <c r="AQ128" s="1107"/>
      <c r="AR128" s="1108"/>
    </row>
    <row r="129" spans="1:49" s="599" customFormat="1" x14ac:dyDescent="0.25">
      <c r="A129" s="432"/>
      <c r="B129" s="431"/>
      <c r="C129" s="595"/>
      <c r="D129" s="596"/>
      <c r="E129" s="711"/>
      <c r="F129" s="711"/>
      <c r="G129" s="609">
        <f t="shared" si="128"/>
        <v>0</v>
      </c>
      <c r="H129" s="709">
        <f t="shared" si="107"/>
        <v>0</v>
      </c>
      <c r="I129" s="711"/>
      <c r="J129" s="609">
        <f t="shared" si="129"/>
        <v>0</v>
      </c>
      <c r="K129" s="609">
        <f t="shared" si="108"/>
        <v>0</v>
      </c>
      <c r="L129" s="715"/>
      <c r="M129" s="609">
        <f t="shared" si="130"/>
        <v>0</v>
      </c>
      <c r="N129" s="709">
        <f t="shared" si="109"/>
        <v>0</v>
      </c>
      <c r="O129" s="715"/>
      <c r="P129" s="709">
        <f t="shared" si="110"/>
        <v>0</v>
      </c>
      <c r="Q129" s="709">
        <f t="shared" si="111"/>
        <v>0</v>
      </c>
      <c r="R129" s="716">
        <f t="shared" si="112"/>
        <v>0</v>
      </c>
      <c r="S129" s="806">
        <f t="shared" si="112"/>
        <v>0</v>
      </c>
      <c r="T129" s="446"/>
      <c r="U129" s="598">
        <f t="shared" si="113"/>
        <v>0</v>
      </c>
      <c r="V129" s="59">
        <f t="shared" si="114"/>
        <v>0</v>
      </c>
      <c r="W129" s="446"/>
      <c r="X129" s="598">
        <f t="shared" si="115"/>
        <v>0</v>
      </c>
      <c r="Y129" s="58">
        <f t="shared" si="116"/>
        <v>0</v>
      </c>
      <c r="Z129" s="446"/>
      <c r="AA129" s="598">
        <f t="shared" si="117"/>
        <v>0</v>
      </c>
      <c r="AB129" s="58">
        <f t="shared" si="118"/>
        <v>0</v>
      </c>
      <c r="AC129" s="446"/>
      <c r="AD129" s="598">
        <f t="shared" si="119"/>
        <v>0</v>
      </c>
      <c r="AE129" s="58">
        <f t="shared" si="120"/>
        <v>0</v>
      </c>
      <c r="AF129" s="446"/>
      <c r="AG129" s="598">
        <f t="shared" si="121"/>
        <v>0</v>
      </c>
      <c r="AH129" s="58">
        <f t="shared" si="122"/>
        <v>0</v>
      </c>
      <c r="AI129" s="446"/>
      <c r="AJ129" s="598">
        <f t="shared" si="123"/>
        <v>0</v>
      </c>
      <c r="AK129" s="58">
        <f t="shared" si="124"/>
        <v>0</v>
      </c>
      <c r="AL129" s="446"/>
      <c r="AM129" s="598">
        <f t="shared" si="125"/>
        <v>0</v>
      </c>
      <c r="AN129" s="58">
        <f t="shared" si="126"/>
        <v>0</v>
      </c>
      <c r="AO129" s="57">
        <f t="shared" si="127"/>
        <v>0</v>
      </c>
      <c r="AP129" s="57">
        <f t="shared" si="127"/>
        <v>0</v>
      </c>
      <c r="AQ129" s="1107"/>
      <c r="AR129" s="1108"/>
    </row>
    <row r="130" spans="1:49" s="599" customFormat="1" x14ac:dyDescent="0.25">
      <c r="A130" s="432"/>
      <c r="B130" s="431"/>
      <c r="C130" s="595"/>
      <c r="D130" s="596"/>
      <c r="E130" s="711"/>
      <c r="F130" s="711"/>
      <c r="G130" s="609">
        <f t="shared" si="128"/>
        <v>0</v>
      </c>
      <c r="H130" s="709">
        <f t="shared" si="107"/>
        <v>0</v>
      </c>
      <c r="I130" s="711"/>
      <c r="J130" s="609">
        <f t="shared" si="129"/>
        <v>0</v>
      </c>
      <c r="K130" s="609">
        <f t="shared" si="108"/>
        <v>0</v>
      </c>
      <c r="L130" s="715"/>
      <c r="M130" s="609">
        <f t="shared" si="130"/>
        <v>0</v>
      </c>
      <c r="N130" s="709">
        <f t="shared" si="109"/>
        <v>0</v>
      </c>
      <c r="O130" s="715"/>
      <c r="P130" s="709">
        <f t="shared" si="110"/>
        <v>0</v>
      </c>
      <c r="Q130" s="709">
        <f t="shared" si="111"/>
        <v>0</v>
      </c>
      <c r="R130" s="716">
        <f t="shared" si="112"/>
        <v>0</v>
      </c>
      <c r="S130" s="806">
        <f t="shared" si="112"/>
        <v>0</v>
      </c>
      <c r="T130" s="446"/>
      <c r="U130" s="598">
        <f t="shared" si="113"/>
        <v>0</v>
      </c>
      <c r="V130" s="59">
        <f t="shared" si="114"/>
        <v>0</v>
      </c>
      <c r="W130" s="446"/>
      <c r="X130" s="598">
        <f t="shared" si="115"/>
        <v>0</v>
      </c>
      <c r="Y130" s="58">
        <f t="shared" si="116"/>
        <v>0</v>
      </c>
      <c r="Z130" s="446"/>
      <c r="AA130" s="598">
        <f t="shared" si="117"/>
        <v>0</v>
      </c>
      <c r="AB130" s="58">
        <f t="shared" si="118"/>
        <v>0</v>
      </c>
      <c r="AC130" s="446"/>
      <c r="AD130" s="598">
        <f t="shared" si="119"/>
        <v>0</v>
      </c>
      <c r="AE130" s="58">
        <f t="shared" si="120"/>
        <v>0</v>
      </c>
      <c r="AF130" s="446"/>
      <c r="AG130" s="598">
        <f t="shared" si="121"/>
        <v>0</v>
      </c>
      <c r="AH130" s="58">
        <f t="shared" si="122"/>
        <v>0</v>
      </c>
      <c r="AI130" s="446"/>
      <c r="AJ130" s="598">
        <f t="shared" si="123"/>
        <v>0</v>
      </c>
      <c r="AK130" s="58">
        <f t="shared" si="124"/>
        <v>0</v>
      </c>
      <c r="AL130" s="446"/>
      <c r="AM130" s="598">
        <f t="shared" si="125"/>
        <v>0</v>
      </c>
      <c r="AN130" s="58">
        <f t="shared" si="126"/>
        <v>0</v>
      </c>
      <c r="AO130" s="57">
        <f t="shared" si="127"/>
        <v>0</v>
      </c>
      <c r="AP130" s="57">
        <f t="shared" si="127"/>
        <v>0</v>
      </c>
      <c r="AQ130" s="1107"/>
      <c r="AR130" s="1108"/>
    </row>
    <row r="131" spans="1:49" s="599" customFormat="1" x14ac:dyDescent="0.25">
      <c r="A131" s="432"/>
      <c r="B131" s="431"/>
      <c r="C131" s="595"/>
      <c r="D131" s="596"/>
      <c r="E131" s="711"/>
      <c r="F131" s="711"/>
      <c r="G131" s="609">
        <f t="shared" si="128"/>
        <v>0</v>
      </c>
      <c r="H131" s="709">
        <f t="shared" si="107"/>
        <v>0</v>
      </c>
      <c r="I131" s="711"/>
      <c r="J131" s="609">
        <f t="shared" si="129"/>
        <v>0</v>
      </c>
      <c r="K131" s="609">
        <f t="shared" si="108"/>
        <v>0</v>
      </c>
      <c r="L131" s="715"/>
      <c r="M131" s="609">
        <f t="shared" si="130"/>
        <v>0</v>
      </c>
      <c r="N131" s="709">
        <f t="shared" si="109"/>
        <v>0</v>
      </c>
      <c r="O131" s="715"/>
      <c r="P131" s="709">
        <f t="shared" si="110"/>
        <v>0</v>
      </c>
      <c r="Q131" s="709">
        <f t="shared" si="111"/>
        <v>0</v>
      </c>
      <c r="R131" s="716">
        <f t="shared" si="112"/>
        <v>0</v>
      </c>
      <c r="S131" s="806">
        <f t="shared" si="112"/>
        <v>0</v>
      </c>
      <c r="T131" s="446"/>
      <c r="U131" s="598">
        <f t="shared" si="113"/>
        <v>0</v>
      </c>
      <c r="V131" s="59">
        <f t="shared" si="114"/>
        <v>0</v>
      </c>
      <c r="W131" s="446"/>
      <c r="X131" s="598">
        <f t="shared" si="115"/>
        <v>0</v>
      </c>
      <c r="Y131" s="58">
        <f t="shared" si="116"/>
        <v>0</v>
      </c>
      <c r="Z131" s="446"/>
      <c r="AA131" s="598">
        <f t="shared" si="117"/>
        <v>0</v>
      </c>
      <c r="AB131" s="58">
        <f t="shared" si="118"/>
        <v>0</v>
      </c>
      <c r="AC131" s="446"/>
      <c r="AD131" s="598">
        <f t="shared" si="119"/>
        <v>0</v>
      </c>
      <c r="AE131" s="58">
        <f t="shared" si="120"/>
        <v>0</v>
      </c>
      <c r="AF131" s="446"/>
      <c r="AG131" s="598">
        <f t="shared" si="121"/>
        <v>0</v>
      </c>
      <c r="AH131" s="58">
        <f t="shared" si="122"/>
        <v>0</v>
      </c>
      <c r="AI131" s="446"/>
      <c r="AJ131" s="598">
        <f t="shared" si="123"/>
        <v>0</v>
      </c>
      <c r="AK131" s="58">
        <f t="shared" si="124"/>
        <v>0</v>
      </c>
      <c r="AL131" s="446"/>
      <c r="AM131" s="598">
        <f t="shared" si="125"/>
        <v>0</v>
      </c>
      <c r="AN131" s="58">
        <f t="shared" si="126"/>
        <v>0</v>
      </c>
      <c r="AO131" s="57">
        <f t="shared" si="127"/>
        <v>0</v>
      </c>
      <c r="AP131" s="57">
        <f t="shared" si="127"/>
        <v>0</v>
      </c>
      <c r="AQ131" s="1107"/>
      <c r="AR131" s="1108"/>
    </row>
    <row r="132" spans="1:49" s="599" customFormat="1" x14ac:dyDescent="0.25">
      <c r="A132" s="432"/>
      <c r="B132" s="431"/>
      <c r="C132" s="595"/>
      <c r="D132" s="596"/>
      <c r="E132" s="711"/>
      <c r="F132" s="711"/>
      <c r="G132" s="609">
        <f t="shared" si="128"/>
        <v>0</v>
      </c>
      <c r="H132" s="709">
        <f t="shared" si="107"/>
        <v>0</v>
      </c>
      <c r="I132" s="711"/>
      <c r="J132" s="609">
        <f t="shared" si="129"/>
        <v>0</v>
      </c>
      <c r="K132" s="609">
        <f t="shared" si="108"/>
        <v>0</v>
      </c>
      <c r="L132" s="715"/>
      <c r="M132" s="609">
        <f t="shared" si="130"/>
        <v>0</v>
      </c>
      <c r="N132" s="709">
        <f t="shared" si="109"/>
        <v>0</v>
      </c>
      <c r="O132" s="715"/>
      <c r="P132" s="709">
        <f t="shared" si="110"/>
        <v>0</v>
      </c>
      <c r="Q132" s="709">
        <f t="shared" si="111"/>
        <v>0</v>
      </c>
      <c r="R132" s="716">
        <f t="shared" si="112"/>
        <v>0</v>
      </c>
      <c r="S132" s="806">
        <f t="shared" si="112"/>
        <v>0</v>
      </c>
      <c r="T132" s="446"/>
      <c r="U132" s="598">
        <f t="shared" si="113"/>
        <v>0</v>
      </c>
      <c r="V132" s="59">
        <f t="shared" si="114"/>
        <v>0</v>
      </c>
      <c r="W132" s="446"/>
      <c r="X132" s="598">
        <f t="shared" si="115"/>
        <v>0</v>
      </c>
      <c r="Y132" s="58">
        <f t="shared" si="116"/>
        <v>0</v>
      </c>
      <c r="Z132" s="446"/>
      <c r="AA132" s="598">
        <f t="shared" si="117"/>
        <v>0</v>
      </c>
      <c r="AB132" s="58">
        <f t="shared" si="118"/>
        <v>0</v>
      </c>
      <c r="AC132" s="446"/>
      <c r="AD132" s="598">
        <f t="shared" si="119"/>
        <v>0</v>
      </c>
      <c r="AE132" s="58">
        <f t="shared" si="120"/>
        <v>0</v>
      </c>
      <c r="AF132" s="446"/>
      <c r="AG132" s="598">
        <f t="shared" si="121"/>
        <v>0</v>
      </c>
      <c r="AH132" s="58">
        <f t="shared" si="122"/>
        <v>0</v>
      </c>
      <c r="AI132" s="446"/>
      <c r="AJ132" s="598">
        <f t="shared" si="123"/>
        <v>0</v>
      </c>
      <c r="AK132" s="58">
        <f t="shared" si="124"/>
        <v>0</v>
      </c>
      <c r="AL132" s="446"/>
      <c r="AM132" s="598">
        <f t="shared" si="125"/>
        <v>0</v>
      </c>
      <c r="AN132" s="58">
        <f t="shared" si="126"/>
        <v>0</v>
      </c>
      <c r="AO132" s="57">
        <f t="shared" si="127"/>
        <v>0</v>
      </c>
      <c r="AP132" s="57">
        <f t="shared" si="127"/>
        <v>0</v>
      </c>
      <c r="AQ132" s="1107"/>
      <c r="AR132" s="1108"/>
    </row>
    <row r="133" spans="1:49" s="599" customFormat="1" x14ac:dyDescent="0.25">
      <c r="A133" s="432"/>
      <c r="B133" s="431"/>
      <c r="C133" s="595"/>
      <c r="D133" s="596"/>
      <c r="E133" s="711"/>
      <c r="F133" s="711"/>
      <c r="G133" s="609">
        <f t="shared" si="128"/>
        <v>0</v>
      </c>
      <c r="H133" s="709">
        <f t="shared" si="107"/>
        <v>0</v>
      </c>
      <c r="I133" s="711"/>
      <c r="J133" s="609">
        <f t="shared" si="129"/>
        <v>0</v>
      </c>
      <c r="K133" s="609">
        <f t="shared" si="108"/>
        <v>0</v>
      </c>
      <c r="L133" s="715"/>
      <c r="M133" s="609">
        <f t="shared" si="130"/>
        <v>0</v>
      </c>
      <c r="N133" s="709">
        <f t="shared" si="109"/>
        <v>0</v>
      </c>
      <c r="O133" s="715"/>
      <c r="P133" s="709">
        <f t="shared" si="110"/>
        <v>0</v>
      </c>
      <c r="Q133" s="709">
        <f t="shared" si="111"/>
        <v>0</v>
      </c>
      <c r="R133" s="716">
        <f t="shared" si="112"/>
        <v>0</v>
      </c>
      <c r="S133" s="806">
        <f t="shared" si="112"/>
        <v>0</v>
      </c>
      <c r="T133" s="446"/>
      <c r="U133" s="598">
        <f t="shared" si="113"/>
        <v>0</v>
      </c>
      <c r="V133" s="59">
        <f t="shared" si="114"/>
        <v>0</v>
      </c>
      <c r="W133" s="446"/>
      <c r="X133" s="598">
        <f t="shared" si="115"/>
        <v>0</v>
      </c>
      <c r="Y133" s="58">
        <f t="shared" si="116"/>
        <v>0</v>
      </c>
      <c r="Z133" s="446"/>
      <c r="AA133" s="598">
        <f t="shared" si="117"/>
        <v>0</v>
      </c>
      <c r="AB133" s="58">
        <f t="shared" si="118"/>
        <v>0</v>
      </c>
      <c r="AC133" s="446"/>
      <c r="AD133" s="598">
        <f t="shared" si="119"/>
        <v>0</v>
      </c>
      <c r="AE133" s="58">
        <f t="shared" si="120"/>
        <v>0</v>
      </c>
      <c r="AF133" s="446"/>
      <c r="AG133" s="598">
        <f t="shared" si="121"/>
        <v>0</v>
      </c>
      <c r="AH133" s="58">
        <f t="shared" si="122"/>
        <v>0</v>
      </c>
      <c r="AI133" s="446"/>
      <c r="AJ133" s="598">
        <f t="shared" si="123"/>
        <v>0</v>
      </c>
      <c r="AK133" s="58">
        <f t="shared" si="124"/>
        <v>0</v>
      </c>
      <c r="AL133" s="446"/>
      <c r="AM133" s="598">
        <f t="shared" si="125"/>
        <v>0</v>
      </c>
      <c r="AN133" s="58">
        <f t="shared" si="126"/>
        <v>0</v>
      </c>
      <c r="AO133" s="57">
        <f t="shared" si="127"/>
        <v>0</v>
      </c>
      <c r="AP133" s="57">
        <f t="shared" si="127"/>
        <v>0</v>
      </c>
      <c r="AQ133" s="1107"/>
      <c r="AR133" s="1108"/>
    </row>
    <row r="134" spans="1:49" s="49" customFormat="1" ht="13.5" thickBot="1" x14ac:dyDescent="0.3">
      <c r="A134" s="55" t="s">
        <v>30</v>
      </c>
      <c r="B134" s="56"/>
      <c r="C134" s="55"/>
      <c r="D134" s="52"/>
      <c r="E134" s="710"/>
      <c r="F134" s="710"/>
      <c r="G134" s="482">
        <f>SUM(G127:G133)</f>
        <v>0</v>
      </c>
      <c r="H134" s="710">
        <f>SUM(H127:H133)</f>
        <v>0</v>
      </c>
      <c r="I134" s="710"/>
      <c r="J134" s="714">
        <f>SUM(J127:J133)</f>
        <v>0</v>
      </c>
      <c r="K134" s="480">
        <f>SUM(K127:K133)</f>
        <v>0</v>
      </c>
      <c r="L134" s="481"/>
      <c r="M134" s="481">
        <f>SUM(M127:M133)</f>
        <v>0</v>
      </c>
      <c r="N134" s="712">
        <f>SUM(N127:N133)</f>
        <v>0</v>
      </c>
      <c r="O134" s="481"/>
      <c r="P134" s="481">
        <f>SUM(P127:P133)</f>
        <v>0</v>
      </c>
      <c r="Q134" s="481">
        <f>SUM(Q127:Q133)</f>
        <v>0</v>
      </c>
      <c r="R134" s="807">
        <f>SUM(R127:R133)</f>
        <v>0</v>
      </c>
      <c r="S134" s="808">
        <f>SUM(S127:S133)</f>
        <v>0</v>
      </c>
      <c r="T134" s="54"/>
      <c r="U134" s="52">
        <f>SUM(U127:U133)</f>
        <v>0</v>
      </c>
      <c r="V134" s="53">
        <f>SUM(V127:V133)</f>
        <v>0</v>
      </c>
      <c r="W134" s="50"/>
      <c r="X134" s="52">
        <f>SUM(X127:X133)</f>
        <v>0</v>
      </c>
      <c r="Y134" s="50">
        <f>SUM(Y127:Y133)</f>
        <v>0</v>
      </c>
      <c r="Z134" s="50"/>
      <c r="AA134" s="52">
        <f>SUM(AA127:AA133)</f>
        <v>0</v>
      </c>
      <c r="AB134" s="51">
        <f>SUM(AB127:AB133)</f>
        <v>0</v>
      </c>
      <c r="AC134" s="51"/>
      <c r="AD134" s="52">
        <f>SUM(AD127:AD133)</f>
        <v>0</v>
      </c>
      <c r="AE134" s="50">
        <f>SUM(AE127:AE133)</f>
        <v>0</v>
      </c>
      <c r="AF134" s="50"/>
      <c r="AG134" s="52">
        <f>SUM(AG127:AG133)</f>
        <v>0</v>
      </c>
      <c r="AH134" s="51">
        <f>SUM(AH127:AH133)</f>
        <v>0</v>
      </c>
      <c r="AI134" s="50"/>
      <c r="AJ134" s="52">
        <f>SUM(AJ127:AJ133)</f>
        <v>0</v>
      </c>
      <c r="AK134" s="51">
        <f>SUM(AK127:AK133)</f>
        <v>0</v>
      </c>
      <c r="AL134" s="50"/>
      <c r="AM134" s="52">
        <f>SUM(AM127:AM133)</f>
        <v>0</v>
      </c>
      <c r="AN134" s="51">
        <f>SUM(AN127:AN133)</f>
        <v>0</v>
      </c>
      <c r="AO134" s="50">
        <f>SUM(AO127:AO133)</f>
        <v>0</v>
      </c>
      <c r="AP134" s="50">
        <f>SUM(AP127:AP133)</f>
        <v>0</v>
      </c>
      <c r="AQ134" s="1109"/>
      <c r="AR134" s="1110"/>
    </row>
    <row r="135" spans="1:49" s="600" customFormat="1"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T135" s="561"/>
      <c r="AU135" s="561"/>
      <c r="AV135" s="561"/>
      <c r="AW135" s="561"/>
    </row>
    <row r="136" spans="1:49" s="600" customFormat="1" ht="13.5" thickBot="1" x14ac:dyDescent="0.3">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T136" s="561"/>
      <c r="AU136" s="561"/>
      <c r="AV136" s="561"/>
      <c r="AW136" s="561"/>
    </row>
    <row r="137" spans="1:49" s="600" customFormat="1" x14ac:dyDescent="0.25">
      <c r="A137" s="1182" t="s">
        <v>33</v>
      </c>
      <c r="B137" s="1183"/>
      <c r="C137" s="1183"/>
      <c r="D137" s="1184"/>
      <c r="E137" s="1184"/>
      <c r="F137" s="1184"/>
      <c r="G137" s="1184"/>
      <c r="H137" s="1184"/>
      <c r="I137" s="1184"/>
      <c r="J137" s="1184"/>
      <c r="K137" s="47" t="s">
        <v>9</v>
      </c>
      <c r="L137" s="46" t="s">
        <v>8</v>
      </c>
      <c r="M137" s="45"/>
      <c r="N137" s="45"/>
      <c r="O137" s="45"/>
      <c r="P137" s="45"/>
      <c r="Q137" s="45"/>
      <c r="R137" s="45"/>
      <c r="S137" s="45"/>
      <c r="T137" s="45"/>
      <c r="U137" s="45"/>
      <c r="V137" s="1181"/>
      <c r="W137" s="1181"/>
      <c r="X137" s="44"/>
      <c r="Y137" s="1181"/>
      <c r="Z137" s="1181"/>
      <c r="AA137" s="1181"/>
      <c r="AB137" s="1181"/>
      <c r="AC137" s="1181"/>
      <c r="AD137" s="1181"/>
      <c r="AE137" s="1181"/>
      <c r="AF137" s="1181"/>
      <c r="AG137" s="1181"/>
      <c r="AH137" s="1181"/>
      <c r="AI137" s="1181"/>
      <c r="AJ137" s="1181"/>
      <c r="AK137" s="1181"/>
      <c r="AL137" s="1181"/>
      <c r="AM137" s="1181"/>
      <c r="AN137" s="1181"/>
      <c r="AO137" s="1181"/>
      <c r="AP137" s="1181"/>
      <c r="AQ137" s="44"/>
      <c r="AR137" s="44"/>
      <c r="AS137" s="561"/>
      <c r="AT137" s="561"/>
      <c r="AU137" s="561"/>
      <c r="AV137" s="561"/>
      <c r="AW137" s="561"/>
    </row>
    <row r="138" spans="1:49" s="600" customFormat="1" x14ac:dyDescent="0.25">
      <c r="A138" s="43" t="s">
        <v>308</v>
      </c>
      <c r="B138" s="1193" t="s">
        <v>11</v>
      </c>
      <c r="C138" s="1193"/>
      <c r="D138" s="1193"/>
      <c r="E138" s="1193"/>
      <c r="F138" s="1193"/>
      <c r="G138" s="1193"/>
      <c r="H138" s="1193"/>
      <c r="I138" s="1193"/>
      <c r="J138" s="1193"/>
      <c r="K138" s="42"/>
      <c r="L138" s="859"/>
      <c r="M138" s="561"/>
      <c r="N138" s="561"/>
      <c r="O138" s="561"/>
      <c r="P138" s="561"/>
      <c r="Q138" s="561"/>
      <c r="R138" s="561"/>
      <c r="S138" s="561"/>
      <c r="T138" s="561"/>
      <c r="U138" s="561"/>
      <c r="V138" s="40"/>
      <c r="W138" s="40"/>
      <c r="X138" s="40"/>
      <c r="Y138" s="41"/>
      <c r="Z138" s="40"/>
      <c r="AA138" s="40"/>
      <c r="AB138" s="41"/>
      <c r="AC138" s="40"/>
      <c r="AD138" s="40"/>
      <c r="AE138" s="41"/>
      <c r="AF138" s="40"/>
      <c r="AG138" s="40"/>
      <c r="AH138" s="41"/>
      <c r="AI138" s="40"/>
      <c r="AJ138" s="40"/>
      <c r="AK138" s="41"/>
      <c r="AL138" s="40"/>
      <c r="AM138" s="40"/>
      <c r="AN138" s="41"/>
      <c r="AO138" s="40"/>
      <c r="AP138" s="40"/>
      <c r="AQ138" s="40"/>
      <c r="AR138" s="40"/>
      <c r="AS138" s="561"/>
      <c r="AT138" s="561"/>
      <c r="AU138" s="561"/>
      <c r="AV138" s="561"/>
      <c r="AW138" s="561"/>
    </row>
    <row r="139" spans="1:49" s="600" customFormat="1" x14ac:dyDescent="0.25">
      <c r="A139" s="432"/>
      <c r="B139" s="1194"/>
      <c r="C139" s="1195"/>
      <c r="D139" s="1196"/>
      <c r="E139" s="1196"/>
      <c r="F139" s="1196"/>
      <c r="G139" s="1196"/>
      <c r="H139" s="1196"/>
      <c r="I139" s="1196"/>
      <c r="J139" s="1197"/>
      <c r="K139" s="860"/>
      <c r="L139" s="859">
        <f t="shared" ref="L139:L144" si="131">K139/$C$14</f>
        <v>0</v>
      </c>
      <c r="M139" s="561"/>
      <c r="N139" s="561"/>
      <c r="O139" s="561"/>
      <c r="P139" s="561"/>
      <c r="Q139" s="561"/>
      <c r="R139" s="561"/>
      <c r="S139" s="561"/>
      <c r="T139" s="561"/>
      <c r="U139" s="561"/>
      <c r="V139" s="40"/>
      <c r="W139" s="40"/>
      <c r="X139" s="40"/>
      <c r="Y139" s="41"/>
      <c r="Z139" s="40"/>
      <c r="AA139" s="40"/>
      <c r="AB139" s="41"/>
      <c r="AC139" s="40"/>
      <c r="AD139" s="40"/>
      <c r="AE139" s="41"/>
      <c r="AF139" s="40"/>
      <c r="AG139" s="40"/>
      <c r="AH139" s="41"/>
      <c r="AI139" s="40"/>
      <c r="AJ139" s="40"/>
      <c r="AK139" s="41"/>
      <c r="AL139" s="40"/>
      <c r="AM139" s="40"/>
      <c r="AN139" s="41"/>
      <c r="AO139" s="40"/>
      <c r="AP139" s="40"/>
      <c r="AQ139" s="40"/>
      <c r="AR139" s="40"/>
      <c r="AS139" s="561"/>
      <c r="AT139" s="561"/>
      <c r="AU139" s="561"/>
      <c r="AV139" s="561"/>
      <c r="AW139" s="561"/>
    </row>
    <row r="140" spans="1:49" s="600" customFormat="1" x14ac:dyDescent="0.25">
      <c r="A140" s="449"/>
      <c r="B140" s="1194"/>
      <c r="C140" s="1195"/>
      <c r="D140" s="1196"/>
      <c r="E140" s="1196"/>
      <c r="F140" s="1196"/>
      <c r="G140" s="1196"/>
      <c r="H140" s="1196"/>
      <c r="I140" s="1196"/>
      <c r="J140" s="1197"/>
      <c r="K140" s="861"/>
      <c r="L140" s="859">
        <f t="shared" si="131"/>
        <v>0</v>
      </c>
      <c r="M140" s="561"/>
      <c r="N140" s="561"/>
      <c r="O140" s="561"/>
      <c r="P140" s="561"/>
      <c r="Q140" s="561"/>
      <c r="R140" s="561"/>
      <c r="S140" s="561"/>
      <c r="T140" s="561"/>
      <c r="U140" s="561"/>
      <c r="V140" s="40"/>
      <c r="W140" s="40"/>
      <c r="X140" s="40"/>
      <c r="Y140" s="41"/>
      <c r="Z140" s="40"/>
      <c r="AA140" s="40"/>
      <c r="AB140" s="41"/>
      <c r="AC140" s="40"/>
      <c r="AD140" s="40"/>
      <c r="AE140" s="41"/>
      <c r="AF140" s="40"/>
      <c r="AG140" s="40"/>
      <c r="AH140" s="41"/>
      <c r="AI140" s="40"/>
      <c r="AJ140" s="40"/>
      <c r="AK140" s="41"/>
      <c r="AL140" s="40"/>
      <c r="AM140" s="40"/>
      <c r="AN140" s="41"/>
      <c r="AO140" s="40"/>
      <c r="AP140" s="40"/>
      <c r="AQ140" s="40"/>
      <c r="AR140" s="40"/>
      <c r="AS140" s="561"/>
      <c r="AT140" s="561"/>
      <c r="AU140" s="561"/>
      <c r="AV140" s="561"/>
      <c r="AW140" s="561"/>
    </row>
    <row r="141" spans="1:49" s="600" customFormat="1" x14ac:dyDescent="0.25">
      <c r="A141" s="449"/>
      <c r="B141" s="1194"/>
      <c r="C141" s="1195"/>
      <c r="D141" s="1196"/>
      <c r="E141" s="1196"/>
      <c r="F141" s="1196"/>
      <c r="G141" s="1196"/>
      <c r="H141" s="1196"/>
      <c r="I141" s="1196"/>
      <c r="J141" s="1197"/>
      <c r="K141" s="861"/>
      <c r="L141" s="859">
        <f t="shared" si="131"/>
        <v>0</v>
      </c>
      <c r="M141" s="561"/>
      <c r="N141" s="561"/>
      <c r="O141" s="561"/>
      <c r="P141" s="561"/>
      <c r="Q141" s="561"/>
      <c r="R141" s="561"/>
      <c r="S141" s="561"/>
      <c r="T141" s="561"/>
      <c r="U141" s="561"/>
      <c r="V141" s="40"/>
      <c r="W141" s="40"/>
      <c r="X141" s="40"/>
      <c r="Y141" s="41"/>
      <c r="Z141" s="40"/>
      <c r="AA141" s="40"/>
      <c r="AB141" s="41"/>
      <c r="AC141" s="40"/>
      <c r="AD141" s="40"/>
      <c r="AE141" s="41"/>
      <c r="AF141" s="40"/>
      <c r="AG141" s="40"/>
      <c r="AH141" s="41"/>
      <c r="AI141" s="40"/>
      <c r="AJ141" s="40"/>
      <c r="AK141" s="41"/>
      <c r="AL141" s="40"/>
      <c r="AM141" s="40"/>
      <c r="AN141" s="41"/>
      <c r="AO141" s="40"/>
      <c r="AP141" s="40"/>
      <c r="AQ141" s="40"/>
      <c r="AR141" s="40"/>
      <c r="AS141" s="561"/>
      <c r="AT141" s="561"/>
      <c r="AU141" s="561"/>
      <c r="AV141" s="561"/>
      <c r="AW141" s="561"/>
    </row>
    <row r="142" spans="1:49" s="600" customFormat="1" x14ac:dyDescent="0.25">
      <c r="A142" s="449"/>
      <c r="B142" s="1194"/>
      <c r="C142" s="1157"/>
      <c r="D142" s="1157"/>
      <c r="E142" s="1157"/>
      <c r="F142" s="1157"/>
      <c r="G142" s="1157"/>
      <c r="H142" s="1157"/>
      <c r="I142" s="1157"/>
      <c r="J142" s="1158"/>
      <c r="K142" s="861"/>
      <c r="L142" s="859">
        <f t="shared" si="131"/>
        <v>0</v>
      </c>
      <c r="M142" s="561"/>
      <c r="N142" s="561"/>
      <c r="O142" s="561"/>
      <c r="P142" s="561"/>
      <c r="Q142" s="561"/>
      <c r="R142" s="561"/>
      <c r="S142" s="561"/>
      <c r="T142" s="561"/>
      <c r="U142" s="561"/>
      <c r="V142" s="40"/>
      <c r="W142" s="40"/>
      <c r="X142" s="40"/>
      <c r="Y142" s="41"/>
      <c r="Z142" s="40"/>
      <c r="AA142" s="40"/>
      <c r="AB142" s="41"/>
      <c r="AC142" s="40"/>
      <c r="AD142" s="40"/>
      <c r="AE142" s="41"/>
      <c r="AF142" s="40"/>
      <c r="AG142" s="40"/>
      <c r="AH142" s="41"/>
      <c r="AI142" s="40"/>
      <c r="AJ142" s="40"/>
      <c r="AK142" s="41"/>
      <c r="AL142" s="40"/>
      <c r="AM142" s="40"/>
      <c r="AN142" s="41"/>
      <c r="AO142" s="40"/>
      <c r="AP142" s="40"/>
      <c r="AQ142" s="40"/>
      <c r="AR142" s="40"/>
      <c r="AS142" s="561"/>
      <c r="AT142" s="561"/>
      <c r="AU142" s="561"/>
      <c r="AV142" s="561"/>
      <c r="AW142" s="561"/>
    </row>
    <row r="143" spans="1:49" s="600" customFormat="1" x14ac:dyDescent="0.25">
      <c r="A143" s="449"/>
      <c r="B143" s="1194"/>
      <c r="C143" s="1157"/>
      <c r="D143" s="1157"/>
      <c r="E143" s="1157"/>
      <c r="F143" s="1157"/>
      <c r="G143" s="1157"/>
      <c r="H143" s="1157"/>
      <c r="I143" s="1157"/>
      <c r="J143" s="1158"/>
      <c r="K143" s="861"/>
      <c r="L143" s="859">
        <f t="shared" si="131"/>
        <v>0</v>
      </c>
      <c r="M143" s="561"/>
      <c r="N143" s="561"/>
      <c r="O143" s="561"/>
      <c r="P143" s="561"/>
      <c r="Q143" s="561"/>
      <c r="R143" s="561"/>
      <c r="S143" s="561"/>
      <c r="T143" s="561"/>
      <c r="U143" s="561"/>
      <c r="V143" s="40"/>
      <c r="W143" s="40"/>
      <c r="X143" s="40"/>
      <c r="Y143" s="41"/>
      <c r="Z143" s="40"/>
      <c r="AA143" s="40"/>
      <c r="AB143" s="41"/>
      <c r="AC143" s="40"/>
      <c r="AD143" s="40"/>
      <c r="AE143" s="41"/>
      <c r="AF143" s="40"/>
      <c r="AG143" s="40"/>
      <c r="AH143" s="41"/>
      <c r="AI143" s="40"/>
      <c r="AJ143" s="40"/>
      <c r="AK143" s="41"/>
      <c r="AL143" s="40"/>
      <c r="AM143" s="40"/>
      <c r="AN143" s="41"/>
      <c r="AO143" s="40"/>
      <c r="AP143" s="40"/>
      <c r="AQ143" s="40"/>
      <c r="AR143" s="40"/>
      <c r="AS143" s="561"/>
      <c r="AT143" s="561"/>
      <c r="AU143" s="561"/>
      <c r="AV143" s="561"/>
      <c r="AW143" s="561"/>
    </row>
    <row r="144" spans="1:49" s="600" customFormat="1" x14ac:dyDescent="0.25">
      <c r="A144" s="449"/>
      <c r="B144" s="1194"/>
      <c r="C144" s="1157"/>
      <c r="D144" s="1157"/>
      <c r="E144" s="1157"/>
      <c r="F144" s="1157"/>
      <c r="G144" s="1157"/>
      <c r="H144" s="1157"/>
      <c r="I144" s="1157"/>
      <c r="J144" s="1158"/>
      <c r="K144" s="861"/>
      <c r="L144" s="859">
        <f t="shared" si="131"/>
        <v>0</v>
      </c>
      <c r="M144" s="561"/>
      <c r="N144" s="561"/>
      <c r="O144" s="561"/>
      <c r="P144" s="561"/>
      <c r="Q144" s="561"/>
      <c r="R144" s="561"/>
      <c r="S144" s="561"/>
      <c r="T144" s="561"/>
      <c r="U144" s="561"/>
      <c r="V144" s="40"/>
      <c r="W144" s="40"/>
      <c r="X144" s="40"/>
      <c r="Y144" s="41"/>
      <c r="Z144" s="40"/>
      <c r="AA144" s="40"/>
      <c r="AB144" s="41"/>
      <c r="AC144" s="40"/>
      <c r="AD144" s="40"/>
      <c r="AE144" s="41"/>
      <c r="AF144" s="40"/>
      <c r="AG144" s="40"/>
      <c r="AH144" s="41"/>
      <c r="AI144" s="40"/>
      <c r="AJ144" s="40"/>
      <c r="AK144" s="41"/>
      <c r="AL144" s="40"/>
      <c r="AM144" s="40"/>
      <c r="AN144" s="41"/>
      <c r="AO144" s="40"/>
      <c r="AP144" s="40"/>
      <c r="AQ144" s="40"/>
      <c r="AR144" s="40"/>
      <c r="AS144" s="561"/>
      <c r="AT144" s="561"/>
      <c r="AU144" s="561"/>
      <c r="AV144" s="561"/>
      <c r="AW144" s="561"/>
    </row>
    <row r="145" spans="1:49" s="600" customFormat="1" ht="13.5" thickBot="1" x14ac:dyDescent="0.3">
      <c r="A145" s="450"/>
      <c r="B145" s="1216"/>
      <c r="C145" s="1217"/>
      <c r="D145" s="1217"/>
      <c r="E145" s="1217"/>
      <c r="F145" s="1217"/>
      <c r="G145" s="1217"/>
      <c r="H145" s="1217"/>
      <c r="I145" s="1217"/>
      <c r="J145" s="1218"/>
      <c r="K145" s="862"/>
      <c r="L145" s="863"/>
      <c r="M145" s="561"/>
      <c r="N145" s="561"/>
      <c r="O145" s="561"/>
      <c r="P145" s="561"/>
      <c r="Q145" s="561"/>
      <c r="R145" s="561"/>
      <c r="S145" s="561"/>
      <c r="T145" s="561"/>
      <c r="U145" s="561"/>
      <c r="V145" s="40"/>
      <c r="W145" s="40"/>
      <c r="X145" s="40"/>
      <c r="Y145" s="41"/>
      <c r="Z145" s="40"/>
      <c r="AA145" s="40"/>
      <c r="AB145" s="41"/>
      <c r="AC145" s="40"/>
      <c r="AD145" s="40"/>
      <c r="AE145" s="41"/>
      <c r="AF145" s="40"/>
      <c r="AG145" s="40"/>
      <c r="AH145" s="41"/>
      <c r="AI145" s="40"/>
      <c r="AJ145" s="40"/>
      <c r="AK145" s="41"/>
      <c r="AL145" s="40"/>
      <c r="AM145" s="40"/>
      <c r="AN145" s="41"/>
      <c r="AO145" s="40"/>
      <c r="AP145" s="40"/>
      <c r="AQ145" s="40"/>
      <c r="AR145" s="40"/>
      <c r="AS145" s="561"/>
      <c r="AT145" s="561"/>
      <c r="AU145" s="561"/>
      <c r="AV145" s="561"/>
      <c r="AW145" s="561"/>
    </row>
    <row r="146" spans="1:49" s="563" customFormat="1" ht="13.5" thickBot="1" x14ac:dyDescent="0.3">
      <c r="A146" s="39"/>
      <c r="B146" s="38"/>
      <c r="C146" s="38"/>
      <c r="D146" s="572"/>
      <c r="E146" s="572"/>
      <c r="F146" s="572"/>
      <c r="G146" s="572"/>
      <c r="H146" s="572"/>
      <c r="I146" s="572"/>
      <c r="J146" s="572"/>
      <c r="K146" s="572"/>
      <c r="L146" s="552"/>
      <c r="M146" s="552"/>
      <c r="N146" s="552"/>
      <c r="O146" s="552"/>
      <c r="P146" s="552"/>
      <c r="Q146" s="552"/>
      <c r="R146" s="552"/>
      <c r="S146" s="552"/>
      <c r="T146" s="552"/>
      <c r="U146" s="552"/>
      <c r="V146" s="36"/>
      <c r="W146" s="36"/>
      <c r="X146" s="36"/>
      <c r="Y146" s="37"/>
      <c r="Z146" s="36"/>
      <c r="AA146" s="36"/>
      <c r="AB146" s="37"/>
      <c r="AC146" s="36"/>
      <c r="AD146" s="36"/>
      <c r="AE146" s="37"/>
      <c r="AF146" s="36"/>
      <c r="AG146" s="36"/>
      <c r="AH146" s="37"/>
      <c r="AI146" s="36"/>
      <c r="AJ146" s="36"/>
      <c r="AK146" s="37"/>
      <c r="AL146" s="36"/>
      <c r="AM146" s="36"/>
      <c r="AN146" s="37"/>
      <c r="AO146" s="36"/>
      <c r="AP146" s="36"/>
      <c r="AQ146" s="36"/>
      <c r="AR146" s="36"/>
      <c r="AS146" s="552"/>
      <c r="AT146" s="552"/>
      <c r="AU146" s="552"/>
      <c r="AV146" s="552"/>
      <c r="AW146" s="552"/>
    </row>
    <row r="147" spans="1:49" s="563" customFormat="1" x14ac:dyDescent="0.25">
      <c r="A147" s="1069" t="s">
        <v>32</v>
      </c>
      <c r="B147" s="1256"/>
      <c r="C147" s="1026" t="s">
        <v>31</v>
      </c>
      <c r="D147" s="1257"/>
      <c r="E147" s="1257"/>
      <c r="F147" s="1257"/>
      <c r="G147" s="1257"/>
      <c r="H147" s="1257"/>
      <c r="I147" s="1257"/>
      <c r="J147" s="1257"/>
      <c r="K147" s="1257"/>
      <c r="L147" s="1258"/>
      <c r="M147" s="1202" t="s">
        <v>27</v>
      </c>
      <c r="N147" s="1203"/>
      <c r="O147" s="1203"/>
      <c r="P147" s="1203"/>
      <c r="Q147" s="1203"/>
      <c r="R147" s="1203"/>
      <c r="S147" s="1203"/>
      <c r="T147" s="1203"/>
      <c r="U147" s="1203"/>
      <c r="V147" s="1203"/>
      <c r="W147" s="1203"/>
      <c r="X147" s="1203"/>
      <c r="Y147" s="1203"/>
      <c r="Z147" s="1203"/>
      <c r="AA147" s="1203"/>
      <c r="AB147" s="1204"/>
      <c r="AC147" s="36"/>
      <c r="AD147" s="36"/>
      <c r="AE147" s="37"/>
      <c r="AF147" s="36"/>
      <c r="AG147" s="36"/>
      <c r="AH147" s="37"/>
      <c r="AI147" s="36"/>
      <c r="AJ147" s="36"/>
      <c r="AK147" s="37"/>
      <c r="AL147" s="36"/>
      <c r="AM147" s="36"/>
      <c r="AN147" s="37"/>
      <c r="AO147" s="36"/>
      <c r="AP147" s="36"/>
      <c r="AQ147" s="36"/>
      <c r="AR147" s="36"/>
      <c r="AS147" s="552"/>
      <c r="AT147" s="552"/>
      <c r="AU147" s="552"/>
      <c r="AV147" s="552"/>
      <c r="AW147" s="552"/>
    </row>
    <row r="148" spans="1:49" s="563" customFormat="1" x14ac:dyDescent="0.25">
      <c r="A148" s="1219" t="s">
        <v>11</v>
      </c>
      <c r="B148" s="1220"/>
      <c r="C148" s="1056" t="str">
        <f>I21</f>
        <v>JJJJ</v>
      </c>
      <c r="D148" s="956"/>
      <c r="E148" s="1149" t="str">
        <f>L21</f>
        <v>JJJJ</v>
      </c>
      <c r="F148" s="1188"/>
      <c r="G148" s="1149" t="str">
        <f>O21</f>
        <v>JJJJ</v>
      </c>
      <c r="H148" s="1188"/>
      <c r="I148" s="1149" t="str">
        <f>R21</f>
        <v>JJJJ</v>
      </c>
      <c r="J148" s="1188"/>
      <c r="K148" s="1149" t="s">
        <v>10</v>
      </c>
      <c r="L148" s="1226"/>
      <c r="M148" s="1224" t="s">
        <v>26</v>
      </c>
      <c r="N148" s="1225"/>
      <c r="O148" s="1187" t="s">
        <v>25</v>
      </c>
      <c r="P148" s="1225"/>
      <c r="Q148" s="1187" t="s">
        <v>24</v>
      </c>
      <c r="R148" s="1225"/>
      <c r="S148" s="1187" t="s">
        <v>23</v>
      </c>
      <c r="T148" s="1225"/>
      <c r="U148" s="1128" t="s">
        <v>22</v>
      </c>
      <c r="V148" s="1228"/>
      <c r="W148" s="1128" t="s">
        <v>21</v>
      </c>
      <c r="X148" s="1128"/>
      <c r="Y148" s="1128" t="s">
        <v>20</v>
      </c>
      <c r="Z148" s="1228"/>
      <c r="AA148" s="1128" t="s">
        <v>10</v>
      </c>
      <c r="AB148" s="1227"/>
      <c r="AC148" s="36"/>
      <c r="AD148" s="36"/>
      <c r="AE148" s="37"/>
      <c r="AF148" s="36"/>
      <c r="AG148" s="36"/>
      <c r="AH148" s="37"/>
      <c r="AI148" s="36"/>
      <c r="AJ148" s="36"/>
      <c r="AK148" s="37"/>
      <c r="AL148" s="36"/>
      <c r="AM148" s="36"/>
      <c r="AN148" s="37"/>
      <c r="AO148" s="36"/>
      <c r="AP148" s="36"/>
      <c r="AQ148" s="36"/>
      <c r="AR148" s="36"/>
      <c r="AS148" s="552"/>
      <c r="AT148" s="552"/>
      <c r="AU148" s="552"/>
      <c r="AV148" s="552"/>
      <c r="AW148" s="552"/>
    </row>
    <row r="149" spans="1:49" s="563" customFormat="1" x14ac:dyDescent="0.25">
      <c r="A149" s="1221"/>
      <c r="B149" s="1222"/>
      <c r="C149" s="24" t="s">
        <v>9</v>
      </c>
      <c r="D149" s="23" t="s">
        <v>8</v>
      </c>
      <c r="E149" s="23" t="s">
        <v>9</v>
      </c>
      <c r="F149" s="23" t="s">
        <v>8</v>
      </c>
      <c r="G149" s="23" t="s">
        <v>9</v>
      </c>
      <c r="H149" s="23" t="s">
        <v>8</v>
      </c>
      <c r="I149" s="23" t="s">
        <v>9</v>
      </c>
      <c r="J149" s="23" t="s">
        <v>8</v>
      </c>
      <c r="K149" s="23" t="s">
        <v>9</v>
      </c>
      <c r="L149" s="22" t="s">
        <v>8</v>
      </c>
      <c r="M149" s="24" t="s">
        <v>9</v>
      </c>
      <c r="N149" s="23" t="s">
        <v>8</v>
      </c>
      <c r="O149" s="23" t="s">
        <v>9</v>
      </c>
      <c r="P149" s="23" t="s">
        <v>8</v>
      </c>
      <c r="Q149" s="23" t="s">
        <v>9</v>
      </c>
      <c r="R149" s="23" t="s">
        <v>8</v>
      </c>
      <c r="S149" s="23" t="s">
        <v>9</v>
      </c>
      <c r="T149" s="23" t="s">
        <v>8</v>
      </c>
      <c r="U149" s="23" t="s">
        <v>9</v>
      </c>
      <c r="V149" s="23" t="s">
        <v>8</v>
      </c>
      <c r="W149" s="23" t="s">
        <v>9</v>
      </c>
      <c r="X149" s="23" t="s">
        <v>8</v>
      </c>
      <c r="Y149" s="23" t="s">
        <v>9</v>
      </c>
      <c r="Z149" s="23" t="s">
        <v>8</v>
      </c>
      <c r="AA149" s="23" t="s">
        <v>9</v>
      </c>
      <c r="AB149" s="22" t="s">
        <v>8</v>
      </c>
      <c r="AC149" s="36"/>
      <c r="AD149" s="36"/>
      <c r="AE149" s="37"/>
      <c r="AF149" s="36"/>
      <c r="AG149" s="36"/>
      <c r="AH149" s="37"/>
      <c r="AI149" s="36"/>
      <c r="AJ149" s="36"/>
      <c r="AK149" s="37"/>
      <c r="AL149" s="36"/>
      <c r="AM149" s="36"/>
      <c r="AN149" s="37"/>
      <c r="AO149" s="36"/>
      <c r="AP149" s="36"/>
      <c r="AQ149" s="36"/>
      <c r="AR149" s="36"/>
      <c r="AS149" s="552"/>
      <c r="AT149" s="552"/>
      <c r="AU149" s="552"/>
      <c r="AV149" s="552"/>
      <c r="AW149" s="552"/>
    </row>
    <row r="150" spans="1:49" s="563" customFormat="1" x14ac:dyDescent="0.25">
      <c r="A150" s="1156"/>
      <c r="B150" s="1233"/>
      <c r="C150" s="531"/>
      <c r="D150" s="530">
        <f>C150/$C$14</f>
        <v>0</v>
      </c>
      <c r="E150" s="532"/>
      <c r="F150" s="530">
        <f>E150/$C$14</f>
        <v>0</v>
      </c>
      <c r="G150" s="532"/>
      <c r="H150" s="530">
        <f>G150/$C$14</f>
        <v>0</v>
      </c>
      <c r="I150" s="532"/>
      <c r="J150" s="530">
        <f>I150/$C$14</f>
        <v>0</v>
      </c>
      <c r="K150" s="530">
        <f t="shared" ref="K150:L152" si="132">I150+G150+E150+C150</f>
        <v>0</v>
      </c>
      <c r="L150" s="530">
        <f t="shared" si="132"/>
        <v>0</v>
      </c>
      <c r="M150" s="533"/>
      <c r="N150" s="530">
        <f>M150/$C$14</f>
        <v>0</v>
      </c>
      <c r="O150" s="534"/>
      <c r="P150" s="530">
        <f>O150/$C$14</f>
        <v>0</v>
      </c>
      <c r="Q150" s="534"/>
      <c r="R150" s="530">
        <f>Q150/$C$14</f>
        <v>0</v>
      </c>
      <c r="S150" s="534"/>
      <c r="T150" s="530">
        <f>S150/$C$14</f>
        <v>0</v>
      </c>
      <c r="U150" s="534"/>
      <c r="V150" s="530">
        <f>U150/$C$14</f>
        <v>0</v>
      </c>
      <c r="W150" s="535"/>
      <c r="X150" s="530">
        <f>W150/$C$14</f>
        <v>0</v>
      </c>
      <c r="Y150" s="536"/>
      <c r="Z150" s="530">
        <f>Y150/$C$14</f>
        <v>0</v>
      </c>
      <c r="AA150" s="537">
        <f t="shared" ref="AA150:AB152" si="133">Y150+W150+U150+S150+Q150+O150+M150</f>
        <v>0</v>
      </c>
      <c r="AB150" s="804">
        <f t="shared" si="133"/>
        <v>0</v>
      </c>
      <c r="AC150" s="36"/>
      <c r="AD150" s="36"/>
      <c r="AE150" s="37"/>
      <c r="AF150" s="36"/>
      <c r="AG150" s="36"/>
      <c r="AH150" s="37"/>
      <c r="AI150" s="36"/>
      <c r="AJ150" s="36"/>
      <c r="AK150" s="37"/>
      <c r="AL150" s="36"/>
      <c r="AM150" s="36"/>
      <c r="AN150" s="37"/>
      <c r="AO150" s="36"/>
      <c r="AP150" s="36"/>
      <c r="AQ150" s="36"/>
      <c r="AR150" s="36"/>
      <c r="AS150" s="552"/>
      <c r="AT150" s="552"/>
      <c r="AU150" s="552"/>
      <c r="AV150" s="552"/>
      <c r="AW150" s="552"/>
    </row>
    <row r="151" spans="1:49" s="563" customFormat="1" x14ac:dyDescent="0.25">
      <c r="A151" s="451"/>
      <c r="B151" s="452"/>
      <c r="C151" s="610"/>
      <c r="D151" s="530">
        <f>C151/$C$14</f>
        <v>0</v>
      </c>
      <c r="E151" s="864"/>
      <c r="F151" s="530">
        <f>E151/$C$14</f>
        <v>0</v>
      </c>
      <c r="G151" s="864"/>
      <c r="H151" s="530">
        <f>G151/$C$14</f>
        <v>0</v>
      </c>
      <c r="I151" s="864"/>
      <c r="J151" s="530">
        <f>I151/$C$14</f>
        <v>0</v>
      </c>
      <c r="K151" s="530">
        <f t="shared" si="132"/>
        <v>0</v>
      </c>
      <c r="L151" s="530">
        <f t="shared" si="132"/>
        <v>0</v>
      </c>
      <c r="M151" s="865"/>
      <c r="N151" s="530">
        <f>M151/$C$14</f>
        <v>0</v>
      </c>
      <c r="O151" s="866"/>
      <c r="P151" s="530">
        <f>O151/$C$14</f>
        <v>0</v>
      </c>
      <c r="Q151" s="866"/>
      <c r="R151" s="530">
        <f>Q151/$C$14</f>
        <v>0</v>
      </c>
      <c r="S151" s="866"/>
      <c r="T151" s="530">
        <f>S151/$C$14</f>
        <v>0</v>
      </c>
      <c r="U151" s="866"/>
      <c r="V151" s="530">
        <f>U151/$C$14</f>
        <v>0</v>
      </c>
      <c r="W151" s="535"/>
      <c r="X151" s="530">
        <f>W151/$C$14</f>
        <v>0</v>
      </c>
      <c r="Y151" s="536"/>
      <c r="Z151" s="530">
        <f>Y151/$C$14</f>
        <v>0</v>
      </c>
      <c r="AA151" s="537">
        <f t="shared" si="133"/>
        <v>0</v>
      </c>
      <c r="AB151" s="804">
        <f t="shared" si="133"/>
        <v>0</v>
      </c>
      <c r="AC151" s="36"/>
      <c r="AD151" s="36"/>
      <c r="AE151" s="37"/>
      <c r="AF151" s="36"/>
      <c r="AG151" s="36"/>
      <c r="AH151" s="37"/>
      <c r="AI151" s="36"/>
      <c r="AJ151" s="36"/>
      <c r="AK151" s="37"/>
      <c r="AL151" s="36"/>
      <c r="AM151" s="36"/>
      <c r="AN151" s="37"/>
      <c r="AO151" s="36"/>
      <c r="AP151" s="36"/>
      <c r="AQ151" s="36"/>
      <c r="AR151" s="36"/>
      <c r="AS151" s="552"/>
      <c r="AT151" s="552"/>
      <c r="AU151" s="552"/>
      <c r="AV151" s="552"/>
      <c r="AW151" s="552"/>
    </row>
    <row r="152" spans="1:49" s="563" customFormat="1" x14ac:dyDescent="0.25">
      <c r="A152" s="1145"/>
      <c r="B152" s="1234"/>
      <c r="C152" s="610"/>
      <c r="D152" s="530">
        <f>C152/$C$14</f>
        <v>0</v>
      </c>
      <c r="E152" s="864"/>
      <c r="F152" s="530">
        <f>E152/$C$14</f>
        <v>0</v>
      </c>
      <c r="G152" s="864"/>
      <c r="H152" s="530">
        <f>G152/$C$14</f>
        <v>0</v>
      </c>
      <c r="I152" s="864"/>
      <c r="J152" s="530">
        <f>I152/$C$14</f>
        <v>0</v>
      </c>
      <c r="K152" s="530">
        <f t="shared" si="132"/>
        <v>0</v>
      </c>
      <c r="L152" s="530">
        <f t="shared" si="132"/>
        <v>0</v>
      </c>
      <c r="M152" s="865"/>
      <c r="N152" s="530">
        <f>M152/$C$14</f>
        <v>0</v>
      </c>
      <c r="O152" s="866"/>
      <c r="P152" s="530">
        <f>O152/$C$14</f>
        <v>0</v>
      </c>
      <c r="Q152" s="866"/>
      <c r="R152" s="530">
        <f>Q152/$C$14</f>
        <v>0</v>
      </c>
      <c r="S152" s="866"/>
      <c r="T152" s="530">
        <f>S152/$C$14</f>
        <v>0</v>
      </c>
      <c r="U152" s="866"/>
      <c r="V152" s="530">
        <f>U152/$C$14</f>
        <v>0</v>
      </c>
      <c r="W152" s="535"/>
      <c r="X152" s="530">
        <f>W152/$C$14</f>
        <v>0</v>
      </c>
      <c r="Y152" s="536"/>
      <c r="Z152" s="530">
        <f>Y152/$C$14</f>
        <v>0</v>
      </c>
      <c r="AA152" s="537">
        <f t="shared" si="133"/>
        <v>0</v>
      </c>
      <c r="AB152" s="804">
        <f t="shared" si="133"/>
        <v>0</v>
      </c>
      <c r="AC152" s="36"/>
      <c r="AD152" s="36"/>
      <c r="AE152" s="37"/>
      <c r="AF152" s="36"/>
      <c r="AG152" s="36"/>
      <c r="AH152" s="37"/>
      <c r="AI152" s="36"/>
      <c r="AJ152" s="36"/>
      <c r="AK152" s="37"/>
      <c r="AL152" s="36"/>
      <c r="AM152" s="36"/>
      <c r="AN152" s="37"/>
      <c r="AO152" s="36"/>
      <c r="AP152" s="36"/>
      <c r="AQ152" s="36"/>
      <c r="AR152" s="36"/>
      <c r="AS152" s="552"/>
      <c r="AT152" s="552"/>
      <c r="AU152" s="552"/>
      <c r="AV152" s="552"/>
      <c r="AW152" s="552"/>
    </row>
    <row r="153" spans="1:49" s="563" customFormat="1" ht="13.5" thickBot="1" x14ac:dyDescent="0.3">
      <c r="A153" s="1213" t="s">
        <v>30</v>
      </c>
      <c r="B153" s="1214"/>
      <c r="C153" s="611">
        <f t="shared" ref="C153:AB153" si="134">SUM(C150:C152)</f>
        <v>0</v>
      </c>
      <c r="D153" s="611">
        <f t="shared" si="134"/>
        <v>0</v>
      </c>
      <c r="E153" s="611">
        <f t="shared" si="134"/>
        <v>0</v>
      </c>
      <c r="F153" s="611">
        <f t="shared" si="134"/>
        <v>0</v>
      </c>
      <c r="G153" s="611">
        <f t="shared" si="134"/>
        <v>0</v>
      </c>
      <c r="H153" s="611">
        <f t="shared" si="134"/>
        <v>0</v>
      </c>
      <c r="I153" s="611">
        <f t="shared" si="134"/>
        <v>0</v>
      </c>
      <c r="J153" s="611">
        <f t="shared" si="134"/>
        <v>0</v>
      </c>
      <c r="K153" s="611">
        <f t="shared" si="134"/>
        <v>0</v>
      </c>
      <c r="L153" s="611">
        <f t="shared" si="134"/>
        <v>0</v>
      </c>
      <c r="M153" s="612">
        <f t="shared" si="134"/>
        <v>0</v>
      </c>
      <c r="N153" s="611">
        <f t="shared" si="134"/>
        <v>0</v>
      </c>
      <c r="O153" s="611">
        <f t="shared" si="134"/>
        <v>0</v>
      </c>
      <c r="P153" s="611">
        <f t="shared" si="134"/>
        <v>0</v>
      </c>
      <c r="Q153" s="611">
        <f t="shared" si="134"/>
        <v>0</v>
      </c>
      <c r="R153" s="611">
        <f t="shared" si="134"/>
        <v>0</v>
      </c>
      <c r="S153" s="611">
        <f t="shared" si="134"/>
        <v>0</v>
      </c>
      <c r="T153" s="611">
        <f t="shared" si="134"/>
        <v>0</v>
      </c>
      <c r="U153" s="611">
        <f t="shared" si="134"/>
        <v>0</v>
      </c>
      <c r="V153" s="611">
        <f t="shared" si="134"/>
        <v>0</v>
      </c>
      <c r="W153" s="611">
        <f t="shared" si="134"/>
        <v>0</v>
      </c>
      <c r="X153" s="611">
        <f t="shared" si="134"/>
        <v>0</v>
      </c>
      <c r="Y153" s="611">
        <f t="shared" si="134"/>
        <v>0</v>
      </c>
      <c r="Z153" s="611">
        <f t="shared" si="134"/>
        <v>0</v>
      </c>
      <c r="AA153" s="611">
        <f t="shared" si="134"/>
        <v>0</v>
      </c>
      <c r="AB153" s="805">
        <f t="shared" si="134"/>
        <v>0</v>
      </c>
      <c r="AC153" s="36"/>
      <c r="AD153" s="36"/>
      <c r="AE153" s="37"/>
      <c r="AF153" s="36"/>
      <c r="AG153" s="36"/>
      <c r="AH153" s="37"/>
      <c r="AI153" s="36"/>
      <c r="AJ153" s="36"/>
      <c r="AK153" s="37"/>
      <c r="AL153" s="36"/>
      <c r="AM153" s="36"/>
      <c r="AN153" s="37"/>
      <c r="AO153" s="36"/>
      <c r="AP153" s="36"/>
      <c r="AQ153" s="36"/>
      <c r="AR153" s="36"/>
      <c r="AS153" s="552"/>
      <c r="AT153" s="552"/>
      <c r="AU153" s="552"/>
      <c r="AV153" s="552"/>
      <c r="AW153" s="552"/>
    </row>
    <row r="154" spans="1:49" ht="13.5" thickBot="1" x14ac:dyDescent="0.3">
      <c r="A154" s="1229"/>
      <c r="B154" s="1229"/>
      <c r="C154" s="1229"/>
      <c r="D154" s="1229"/>
      <c r="E154" s="1229"/>
      <c r="F154" s="1229"/>
      <c r="G154" s="1229"/>
      <c r="H154" s="1229"/>
      <c r="I154" s="1229"/>
      <c r="J154" s="1229"/>
      <c r="K154" s="1229"/>
      <c r="L154" s="1229"/>
      <c r="M154" s="1229"/>
      <c r="N154" s="1229"/>
      <c r="O154" s="1229"/>
      <c r="P154" s="1229"/>
      <c r="Q154" s="1229"/>
      <c r="R154" s="1229"/>
      <c r="S154" s="1229"/>
      <c r="T154" s="1229"/>
      <c r="U154" s="1229"/>
      <c r="V154" s="1229"/>
      <c r="W154" s="1229"/>
      <c r="X154" s="35"/>
    </row>
    <row r="155" spans="1:49" ht="13.5" thickBot="1" x14ac:dyDescent="0.3">
      <c r="A155" s="946" t="s">
        <v>29</v>
      </c>
      <c r="B155" s="1223"/>
      <c r="C155" s="1155" t="s">
        <v>28</v>
      </c>
      <c r="D155" s="1205"/>
      <c r="E155" s="1205"/>
      <c r="F155" s="1205"/>
      <c r="G155" s="1205"/>
      <c r="H155" s="1205"/>
      <c r="I155" s="1205"/>
      <c r="J155" s="1205"/>
      <c r="K155" s="1205"/>
      <c r="L155" s="1205"/>
      <c r="M155" s="1161" t="s">
        <v>27</v>
      </c>
      <c r="N155" s="1122"/>
      <c r="O155" s="1122"/>
      <c r="P155" s="1122"/>
      <c r="Q155" s="1122"/>
      <c r="R155" s="1122"/>
      <c r="S155" s="1122"/>
      <c r="T155" s="1122"/>
      <c r="U155" s="1122"/>
      <c r="V155" s="1122"/>
      <c r="W155" s="1122"/>
      <c r="X155" s="1122"/>
      <c r="Y155" s="1122"/>
      <c r="Z155" s="1122"/>
      <c r="AA155" s="1122"/>
      <c r="AB155" s="1114"/>
    </row>
    <row r="156" spans="1:49" x14ac:dyDescent="0.25">
      <c r="A156" s="1237">
        <f>B4</f>
        <v>0</v>
      </c>
      <c r="B156" s="1238"/>
      <c r="C156" s="1211" t="str">
        <f>I21</f>
        <v>JJJJ</v>
      </c>
      <c r="D156" s="1212"/>
      <c r="E156" s="1231" t="str">
        <f>L21</f>
        <v>JJJJ</v>
      </c>
      <c r="F156" s="1232"/>
      <c r="G156" s="1231" t="str">
        <f>O21</f>
        <v>JJJJ</v>
      </c>
      <c r="H156" s="1232"/>
      <c r="I156" s="1231" t="str">
        <f>R21</f>
        <v>JJJJ</v>
      </c>
      <c r="J156" s="1243"/>
      <c r="K156" s="1209" t="s">
        <v>10</v>
      </c>
      <c r="L156" s="1210"/>
      <c r="M156" s="1230" t="s">
        <v>26</v>
      </c>
      <c r="N156" s="1128"/>
      <c r="O156" s="1128" t="s">
        <v>25</v>
      </c>
      <c r="P156" s="1128"/>
      <c r="Q156" s="1128" t="s">
        <v>24</v>
      </c>
      <c r="R156" s="1128"/>
      <c r="S156" s="1128" t="s">
        <v>23</v>
      </c>
      <c r="T156" s="1128"/>
      <c r="U156" s="1128" t="s">
        <v>22</v>
      </c>
      <c r="V156" s="1228"/>
      <c r="W156" s="1128" t="s">
        <v>21</v>
      </c>
      <c r="X156" s="1128"/>
      <c r="Y156" s="1128" t="s">
        <v>20</v>
      </c>
      <c r="Z156" s="1228"/>
      <c r="AA156" s="1128" t="s">
        <v>10</v>
      </c>
      <c r="AB156" s="1227"/>
    </row>
    <row r="157" spans="1:49" x14ac:dyDescent="0.25">
      <c r="A157" s="1239"/>
      <c r="B157" s="1240"/>
      <c r="C157" s="236" t="s">
        <v>9</v>
      </c>
      <c r="D157" s="235" t="s">
        <v>8</v>
      </c>
      <c r="E157" s="235" t="s">
        <v>9</v>
      </c>
      <c r="F157" s="235" t="s">
        <v>8</v>
      </c>
      <c r="G157" s="235" t="s">
        <v>9</v>
      </c>
      <c r="H157" s="235" t="s">
        <v>8</v>
      </c>
      <c r="I157" s="235" t="s">
        <v>9</v>
      </c>
      <c r="J157" s="235" t="s">
        <v>8</v>
      </c>
      <c r="K157" s="235" t="s">
        <v>9</v>
      </c>
      <c r="L157" s="799" t="s">
        <v>8</v>
      </c>
      <c r="M157" s="236" t="s">
        <v>9</v>
      </c>
      <c r="N157" s="235" t="s">
        <v>8</v>
      </c>
      <c r="O157" s="235" t="s">
        <v>9</v>
      </c>
      <c r="P157" s="235" t="s">
        <v>8</v>
      </c>
      <c r="Q157" s="235" t="s">
        <v>9</v>
      </c>
      <c r="R157" s="235" t="s">
        <v>8</v>
      </c>
      <c r="S157" s="235" t="s">
        <v>9</v>
      </c>
      <c r="T157" s="235" t="s">
        <v>8</v>
      </c>
      <c r="U157" s="235" t="s">
        <v>9</v>
      </c>
      <c r="V157" s="235" t="s">
        <v>8</v>
      </c>
      <c r="W157" s="235" t="s">
        <v>9</v>
      </c>
      <c r="X157" s="235" t="s">
        <v>8</v>
      </c>
      <c r="Y157" s="235" t="s">
        <v>9</v>
      </c>
      <c r="Z157" s="235" t="s">
        <v>8</v>
      </c>
      <c r="AA157" s="235" t="s">
        <v>9</v>
      </c>
      <c r="AB157" s="790" t="s">
        <v>8</v>
      </c>
    </row>
    <row r="158" spans="1:49" s="602" customFormat="1" x14ac:dyDescent="0.25">
      <c r="A158" s="1235" t="s">
        <v>320</v>
      </c>
      <c r="B158" s="1236"/>
      <c r="C158" s="538">
        <f>I45</f>
        <v>0</v>
      </c>
      <c r="D158" s="33">
        <f t="shared" ref="D158:D165" si="135">C158/$C$14</f>
        <v>0</v>
      </c>
      <c r="E158" s="33">
        <f>L45</f>
        <v>0</v>
      </c>
      <c r="F158" s="33">
        <f t="shared" ref="F158:F165" si="136">E158/$C$14</f>
        <v>0</v>
      </c>
      <c r="G158" s="613">
        <f>O45</f>
        <v>0</v>
      </c>
      <c r="H158" s="33">
        <f t="shared" ref="H158:H165" si="137">G158/$C$14</f>
        <v>0</v>
      </c>
      <c r="I158" s="33">
        <f>R45</f>
        <v>0</v>
      </c>
      <c r="J158" s="33">
        <f t="shared" ref="J158:J165" si="138">I158/$C$14</f>
        <v>0</v>
      </c>
      <c r="K158" s="33">
        <f t="shared" ref="K158:L165" si="139">C158+E158+G158+I158</f>
        <v>0</v>
      </c>
      <c r="L158" s="795">
        <f t="shared" si="139"/>
        <v>0</v>
      </c>
      <c r="M158" s="728">
        <f>W45</f>
        <v>0</v>
      </c>
      <c r="N158" s="729">
        <f t="shared" ref="N158:N167" si="140">M158/$C$14</f>
        <v>0</v>
      </c>
      <c r="O158" s="729">
        <f>Z45</f>
        <v>0</v>
      </c>
      <c r="P158" s="729">
        <f t="shared" ref="P158:P167" si="141">O158/$C$14</f>
        <v>0</v>
      </c>
      <c r="Q158" s="729">
        <f>AC45</f>
        <v>0</v>
      </c>
      <c r="R158" s="729">
        <f t="shared" ref="R158:R167" si="142">Q158/$C$14</f>
        <v>0</v>
      </c>
      <c r="S158" s="729">
        <f>AF45</f>
        <v>0</v>
      </c>
      <c r="T158" s="729">
        <f t="shared" ref="T158:T167" si="143">S158/$C$14</f>
        <v>0</v>
      </c>
      <c r="U158" s="729">
        <f>AI45</f>
        <v>0</v>
      </c>
      <c r="V158" s="729">
        <f t="shared" ref="V158:V167" si="144">U158/$C$14</f>
        <v>0</v>
      </c>
      <c r="W158" s="730">
        <f>AL45</f>
        <v>0</v>
      </c>
      <c r="X158" s="729">
        <f t="shared" ref="X158:X167" si="145">W158/$C$14</f>
        <v>0</v>
      </c>
      <c r="Y158" s="729">
        <f>AO45</f>
        <v>0</v>
      </c>
      <c r="Z158" s="729">
        <f t="shared" ref="Z158:Z167" si="146">Y158/$C$14</f>
        <v>0</v>
      </c>
      <c r="AA158" s="729">
        <f t="shared" ref="AA158:AB167" si="147">Y158+W158+U158+S158+Q158+O158+M158</f>
        <v>0</v>
      </c>
      <c r="AB158" s="800">
        <f t="shared" si="147"/>
        <v>0</v>
      </c>
      <c r="AT158" s="603"/>
      <c r="AU158" s="603"/>
      <c r="AV158" s="603"/>
      <c r="AW158" s="603"/>
    </row>
    <row r="159" spans="1:49" s="602" customFormat="1" x14ac:dyDescent="0.25">
      <c r="A159" s="601" t="s">
        <v>19</v>
      </c>
      <c r="B159" s="763"/>
      <c r="C159" s="538">
        <f>C50</f>
        <v>0</v>
      </c>
      <c r="D159" s="33">
        <f t="shared" si="135"/>
        <v>0</v>
      </c>
      <c r="E159" s="33">
        <f>E50</f>
        <v>0</v>
      </c>
      <c r="F159" s="33">
        <f t="shared" si="136"/>
        <v>0</v>
      </c>
      <c r="G159" s="613">
        <f>G50</f>
        <v>0</v>
      </c>
      <c r="H159" s="33">
        <f t="shared" si="137"/>
        <v>0</v>
      </c>
      <c r="I159" s="33">
        <f>I50</f>
        <v>0</v>
      </c>
      <c r="J159" s="33">
        <f t="shared" si="138"/>
        <v>0</v>
      </c>
      <c r="K159" s="33">
        <f t="shared" si="139"/>
        <v>0</v>
      </c>
      <c r="L159" s="795">
        <f t="shared" si="139"/>
        <v>0</v>
      </c>
      <c r="M159" s="728">
        <f>M50</f>
        <v>0</v>
      </c>
      <c r="N159" s="729">
        <f t="shared" si="140"/>
        <v>0</v>
      </c>
      <c r="O159" s="729">
        <f>O50</f>
        <v>0</v>
      </c>
      <c r="P159" s="729">
        <f t="shared" si="141"/>
        <v>0</v>
      </c>
      <c r="Q159" s="729">
        <f>Q50</f>
        <v>0</v>
      </c>
      <c r="R159" s="729">
        <f t="shared" si="142"/>
        <v>0</v>
      </c>
      <c r="S159" s="729">
        <f>S50</f>
        <v>0</v>
      </c>
      <c r="T159" s="729">
        <f t="shared" si="143"/>
        <v>0</v>
      </c>
      <c r="U159" s="729">
        <f>U50</f>
        <v>0</v>
      </c>
      <c r="V159" s="729">
        <f t="shared" si="144"/>
        <v>0</v>
      </c>
      <c r="W159" s="730">
        <f>W50</f>
        <v>0</v>
      </c>
      <c r="X159" s="729">
        <f t="shared" si="145"/>
        <v>0</v>
      </c>
      <c r="Y159" s="729">
        <f>Y50</f>
        <v>0</v>
      </c>
      <c r="Z159" s="729">
        <f t="shared" si="146"/>
        <v>0</v>
      </c>
      <c r="AA159" s="729">
        <f t="shared" si="147"/>
        <v>0</v>
      </c>
      <c r="AB159" s="800">
        <f t="shared" si="147"/>
        <v>0</v>
      </c>
      <c r="AT159" s="603"/>
      <c r="AU159" s="603"/>
      <c r="AV159" s="603"/>
      <c r="AW159" s="603"/>
    </row>
    <row r="160" spans="1:49" s="602" customFormat="1" x14ac:dyDescent="0.25">
      <c r="A160" s="601" t="s">
        <v>18</v>
      </c>
      <c r="B160" s="763"/>
      <c r="C160" s="538">
        <f>C56</f>
        <v>0</v>
      </c>
      <c r="D160" s="33">
        <f t="shared" si="135"/>
        <v>0</v>
      </c>
      <c r="E160" s="33">
        <f>E56</f>
        <v>0</v>
      </c>
      <c r="F160" s="33">
        <f t="shared" si="136"/>
        <v>0</v>
      </c>
      <c r="G160" s="613">
        <f>G56</f>
        <v>0</v>
      </c>
      <c r="H160" s="33">
        <f t="shared" si="137"/>
        <v>0</v>
      </c>
      <c r="I160" s="33">
        <f>I56</f>
        <v>0</v>
      </c>
      <c r="J160" s="33">
        <f t="shared" si="138"/>
        <v>0</v>
      </c>
      <c r="K160" s="33">
        <f t="shared" si="139"/>
        <v>0</v>
      </c>
      <c r="L160" s="795">
        <f t="shared" si="139"/>
        <v>0</v>
      </c>
      <c r="M160" s="728">
        <f>M56</f>
        <v>0</v>
      </c>
      <c r="N160" s="729">
        <f t="shared" si="140"/>
        <v>0</v>
      </c>
      <c r="O160" s="729">
        <f>O56</f>
        <v>0</v>
      </c>
      <c r="P160" s="729">
        <f t="shared" si="141"/>
        <v>0</v>
      </c>
      <c r="Q160" s="729">
        <f>Q56</f>
        <v>0</v>
      </c>
      <c r="R160" s="729">
        <f t="shared" si="142"/>
        <v>0</v>
      </c>
      <c r="S160" s="729">
        <f>S56</f>
        <v>0</v>
      </c>
      <c r="T160" s="729">
        <f t="shared" si="143"/>
        <v>0</v>
      </c>
      <c r="U160" s="729">
        <f>U56</f>
        <v>0</v>
      </c>
      <c r="V160" s="729">
        <f t="shared" si="144"/>
        <v>0</v>
      </c>
      <c r="W160" s="730">
        <f>W56</f>
        <v>0</v>
      </c>
      <c r="X160" s="729">
        <f t="shared" si="145"/>
        <v>0</v>
      </c>
      <c r="Y160" s="729">
        <f>Y56</f>
        <v>0</v>
      </c>
      <c r="Z160" s="729">
        <f t="shared" si="146"/>
        <v>0</v>
      </c>
      <c r="AA160" s="729">
        <f t="shared" si="147"/>
        <v>0</v>
      </c>
      <c r="AB160" s="800">
        <f t="shared" si="147"/>
        <v>0</v>
      </c>
      <c r="AT160" s="603"/>
      <c r="AU160" s="603"/>
      <c r="AV160" s="603"/>
      <c r="AW160" s="603"/>
    </row>
    <row r="161" spans="1:49" s="602" customFormat="1" x14ac:dyDescent="0.25">
      <c r="A161" s="1235" t="s">
        <v>17</v>
      </c>
      <c r="B161" s="1236"/>
      <c r="C161" s="538">
        <f>I69</f>
        <v>0</v>
      </c>
      <c r="D161" s="33">
        <f t="shared" si="135"/>
        <v>0</v>
      </c>
      <c r="E161" s="33">
        <f>L69</f>
        <v>0</v>
      </c>
      <c r="F161" s="33">
        <f t="shared" si="136"/>
        <v>0</v>
      </c>
      <c r="G161" s="613">
        <f>O69</f>
        <v>0</v>
      </c>
      <c r="H161" s="33">
        <f t="shared" si="137"/>
        <v>0</v>
      </c>
      <c r="I161" s="33">
        <f>R69</f>
        <v>0</v>
      </c>
      <c r="J161" s="33">
        <f t="shared" si="138"/>
        <v>0</v>
      </c>
      <c r="K161" s="33">
        <f t="shared" si="139"/>
        <v>0</v>
      </c>
      <c r="L161" s="795">
        <f t="shared" si="139"/>
        <v>0</v>
      </c>
      <c r="M161" s="728">
        <f>W69</f>
        <v>0</v>
      </c>
      <c r="N161" s="729">
        <f t="shared" si="140"/>
        <v>0</v>
      </c>
      <c r="O161" s="729">
        <f>Z69</f>
        <v>0</v>
      </c>
      <c r="P161" s="729">
        <f t="shared" si="141"/>
        <v>0</v>
      </c>
      <c r="Q161" s="729">
        <f>AC69</f>
        <v>0</v>
      </c>
      <c r="R161" s="729">
        <f t="shared" si="142"/>
        <v>0</v>
      </c>
      <c r="S161" s="729">
        <f>AF69</f>
        <v>0</v>
      </c>
      <c r="T161" s="729">
        <f t="shared" si="143"/>
        <v>0</v>
      </c>
      <c r="U161" s="729">
        <f>AI69</f>
        <v>0</v>
      </c>
      <c r="V161" s="729">
        <f t="shared" si="144"/>
        <v>0</v>
      </c>
      <c r="W161" s="729">
        <f>AL69</f>
        <v>0</v>
      </c>
      <c r="X161" s="729">
        <f t="shared" si="145"/>
        <v>0</v>
      </c>
      <c r="Y161" s="729">
        <f>AO69</f>
        <v>0</v>
      </c>
      <c r="Z161" s="729">
        <f t="shared" si="146"/>
        <v>0</v>
      </c>
      <c r="AA161" s="729">
        <f t="shared" si="147"/>
        <v>0</v>
      </c>
      <c r="AB161" s="800">
        <f t="shared" si="147"/>
        <v>0</v>
      </c>
      <c r="AT161" s="603"/>
      <c r="AU161" s="603"/>
      <c r="AV161" s="603"/>
      <c r="AW161" s="603"/>
    </row>
    <row r="162" spans="1:49" s="602" customFormat="1" x14ac:dyDescent="0.25">
      <c r="A162" s="1235" t="s">
        <v>282</v>
      </c>
      <c r="B162" s="1236"/>
      <c r="C162" s="538">
        <f>H86</f>
        <v>0</v>
      </c>
      <c r="D162" s="33">
        <f t="shared" si="135"/>
        <v>0</v>
      </c>
      <c r="E162" s="33">
        <f>J86</f>
        <v>0</v>
      </c>
      <c r="F162" s="33">
        <f t="shared" si="136"/>
        <v>0</v>
      </c>
      <c r="G162" s="613">
        <f>L86</f>
        <v>0</v>
      </c>
      <c r="H162" s="33">
        <f t="shared" si="137"/>
        <v>0</v>
      </c>
      <c r="I162" s="33">
        <f>N86</f>
        <v>0</v>
      </c>
      <c r="J162" s="33">
        <f t="shared" si="138"/>
        <v>0</v>
      </c>
      <c r="K162" s="33">
        <f t="shared" si="139"/>
        <v>0</v>
      </c>
      <c r="L162" s="795">
        <f t="shared" si="139"/>
        <v>0</v>
      </c>
      <c r="M162" s="731">
        <f>R86</f>
        <v>0</v>
      </c>
      <c r="N162" s="729">
        <f>S86</f>
        <v>0</v>
      </c>
      <c r="O162" s="798">
        <f t="shared" ref="O162:AB162" si="148">T86</f>
        <v>0</v>
      </c>
      <c r="P162" s="798">
        <f>U86</f>
        <v>0</v>
      </c>
      <c r="Q162" s="798">
        <f t="shared" si="148"/>
        <v>0</v>
      </c>
      <c r="R162" s="798">
        <f t="shared" si="148"/>
        <v>0</v>
      </c>
      <c r="S162" s="798">
        <f t="shared" si="148"/>
        <v>0</v>
      </c>
      <c r="T162" s="798">
        <f t="shared" si="148"/>
        <v>0</v>
      </c>
      <c r="U162" s="798">
        <f t="shared" si="148"/>
        <v>0</v>
      </c>
      <c r="V162" s="798">
        <f t="shared" si="148"/>
        <v>0</v>
      </c>
      <c r="W162" s="798">
        <f t="shared" si="148"/>
        <v>0</v>
      </c>
      <c r="X162" s="798">
        <f t="shared" si="148"/>
        <v>0</v>
      </c>
      <c r="Y162" s="798">
        <f t="shared" si="148"/>
        <v>0</v>
      </c>
      <c r="Z162" s="798">
        <f t="shared" si="148"/>
        <v>0</v>
      </c>
      <c r="AA162" s="798">
        <f t="shared" si="148"/>
        <v>0</v>
      </c>
      <c r="AB162" s="801">
        <f t="shared" si="148"/>
        <v>0</v>
      </c>
      <c r="AT162" s="603"/>
      <c r="AU162" s="603"/>
      <c r="AV162" s="603"/>
      <c r="AW162" s="603"/>
    </row>
    <row r="163" spans="1:49" s="602" customFormat="1" x14ac:dyDescent="0.25">
      <c r="A163" s="1235" t="s">
        <v>16</v>
      </c>
      <c r="B163" s="1236"/>
      <c r="C163" s="538">
        <f>G107</f>
        <v>0</v>
      </c>
      <c r="D163" s="33">
        <f t="shared" si="135"/>
        <v>0</v>
      </c>
      <c r="E163" s="33">
        <f>J107</f>
        <v>0</v>
      </c>
      <c r="F163" s="33">
        <f t="shared" si="136"/>
        <v>0</v>
      </c>
      <c r="G163" s="613">
        <f>M107</f>
        <v>0</v>
      </c>
      <c r="H163" s="33">
        <f t="shared" si="137"/>
        <v>0</v>
      </c>
      <c r="I163" s="33">
        <f>P107</f>
        <v>0</v>
      </c>
      <c r="J163" s="33">
        <f t="shared" si="138"/>
        <v>0</v>
      </c>
      <c r="K163" s="33">
        <f t="shared" si="139"/>
        <v>0</v>
      </c>
      <c r="L163" s="795">
        <f t="shared" si="139"/>
        <v>0</v>
      </c>
      <c r="M163" s="728">
        <f>U107</f>
        <v>0</v>
      </c>
      <c r="N163" s="729">
        <f t="shared" si="140"/>
        <v>0</v>
      </c>
      <c r="O163" s="729">
        <f>X107</f>
        <v>0</v>
      </c>
      <c r="P163" s="729">
        <f t="shared" si="141"/>
        <v>0</v>
      </c>
      <c r="Q163" s="729">
        <f>AA107</f>
        <v>0</v>
      </c>
      <c r="R163" s="729">
        <f t="shared" si="142"/>
        <v>0</v>
      </c>
      <c r="S163" s="729">
        <f>AD107</f>
        <v>0</v>
      </c>
      <c r="T163" s="729">
        <f t="shared" si="143"/>
        <v>0</v>
      </c>
      <c r="U163" s="729">
        <f>AG107</f>
        <v>0</v>
      </c>
      <c r="V163" s="729">
        <f t="shared" si="144"/>
        <v>0</v>
      </c>
      <c r="W163" s="730">
        <f>AJ107</f>
        <v>0</v>
      </c>
      <c r="X163" s="729">
        <f t="shared" si="145"/>
        <v>0</v>
      </c>
      <c r="Y163" s="729">
        <f>AM107</f>
        <v>0</v>
      </c>
      <c r="Z163" s="729">
        <f t="shared" si="146"/>
        <v>0</v>
      </c>
      <c r="AA163" s="729">
        <f t="shared" si="147"/>
        <v>0</v>
      </c>
      <c r="AB163" s="800">
        <f t="shared" si="147"/>
        <v>0</v>
      </c>
      <c r="AT163" s="603"/>
      <c r="AU163" s="603"/>
      <c r="AV163" s="603"/>
      <c r="AW163" s="603"/>
    </row>
    <row r="164" spans="1:49" s="602" customFormat="1" x14ac:dyDescent="0.25">
      <c r="A164" s="1235" t="s">
        <v>15</v>
      </c>
      <c r="B164" s="1236"/>
      <c r="C164" s="538">
        <f>G122</f>
        <v>0</v>
      </c>
      <c r="D164" s="33">
        <f t="shared" si="135"/>
        <v>0</v>
      </c>
      <c r="E164" s="33">
        <f>J122</f>
        <v>0</v>
      </c>
      <c r="F164" s="33">
        <f t="shared" si="136"/>
        <v>0</v>
      </c>
      <c r="G164" s="613">
        <f>M122</f>
        <v>0</v>
      </c>
      <c r="H164" s="33">
        <f t="shared" si="137"/>
        <v>0</v>
      </c>
      <c r="I164" s="33">
        <f>P122</f>
        <v>0</v>
      </c>
      <c r="J164" s="33">
        <f t="shared" si="138"/>
        <v>0</v>
      </c>
      <c r="K164" s="33">
        <f t="shared" si="139"/>
        <v>0</v>
      </c>
      <c r="L164" s="795">
        <f t="shared" si="139"/>
        <v>0</v>
      </c>
      <c r="M164" s="728">
        <f>U122</f>
        <v>0</v>
      </c>
      <c r="N164" s="729">
        <f t="shared" si="140"/>
        <v>0</v>
      </c>
      <c r="O164" s="729">
        <f>X122</f>
        <v>0</v>
      </c>
      <c r="P164" s="729">
        <f t="shared" si="141"/>
        <v>0</v>
      </c>
      <c r="Q164" s="729">
        <f>AA122</f>
        <v>0</v>
      </c>
      <c r="R164" s="729">
        <f t="shared" si="142"/>
        <v>0</v>
      </c>
      <c r="S164" s="729">
        <f>AD122</f>
        <v>0</v>
      </c>
      <c r="T164" s="729">
        <f t="shared" si="143"/>
        <v>0</v>
      </c>
      <c r="U164" s="729">
        <f>AG122</f>
        <v>0</v>
      </c>
      <c r="V164" s="729">
        <f t="shared" si="144"/>
        <v>0</v>
      </c>
      <c r="W164" s="730">
        <f>AJ122</f>
        <v>0</v>
      </c>
      <c r="X164" s="729">
        <f t="shared" si="145"/>
        <v>0</v>
      </c>
      <c r="Y164" s="729">
        <f>AM122</f>
        <v>0</v>
      </c>
      <c r="Z164" s="729">
        <f t="shared" si="146"/>
        <v>0</v>
      </c>
      <c r="AA164" s="729">
        <f t="shared" si="147"/>
        <v>0</v>
      </c>
      <c r="AB164" s="800">
        <f t="shared" si="147"/>
        <v>0</v>
      </c>
      <c r="AT164" s="603"/>
      <c r="AU164" s="603"/>
      <c r="AV164" s="603"/>
      <c r="AW164" s="603"/>
    </row>
    <row r="165" spans="1:49" s="602" customFormat="1" x14ac:dyDescent="0.25">
      <c r="A165" s="1235" t="s">
        <v>14</v>
      </c>
      <c r="B165" s="1236"/>
      <c r="C165" s="538">
        <f>G134</f>
        <v>0</v>
      </c>
      <c r="D165" s="33">
        <f t="shared" si="135"/>
        <v>0</v>
      </c>
      <c r="E165" s="33">
        <f>J134</f>
        <v>0</v>
      </c>
      <c r="F165" s="33">
        <f t="shared" si="136"/>
        <v>0</v>
      </c>
      <c r="G165" s="613">
        <f>M134</f>
        <v>0</v>
      </c>
      <c r="H165" s="33">
        <f t="shared" si="137"/>
        <v>0</v>
      </c>
      <c r="I165" s="33">
        <f>P134</f>
        <v>0</v>
      </c>
      <c r="J165" s="33">
        <f t="shared" si="138"/>
        <v>0</v>
      </c>
      <c r="K165" s="33">
        <f t="shared" si="139"/>
        <v>0</v>
      </c>
      <c r="L165" s="795">
        <f t="shared" si="139"/>
        <v>0</v>
      </c>
      <c r="M165" s="728">
        <f>U134</f>
        <v>0</v>
      </c>
      <c r="N165" s="729">
        <f t="shared" si="140"/>
        <v>0</v>
      </c>
      <c r="O165" s="729">
        <f>X134</f>
        <v>0</v>
      </c>
      <c r="P165" s="729">
        <f t="shared" si="141"/>
        <v>0</v>
      </c>
      <c r="Q165" s="729">
        <f>AA134</f>
        <v>0</v>
      </c>
      <c r="R165" s="729">
        <f t="shared" si="142"/>
        <v>0</v>
      </c>
      <c r="S165" s="729">
        <f>AD134</f>
        <v>0</v>
      </c>
      <c r="T165" s="729">
        <f t="shared" si="143"/>
        <v>0</v>
      </c>
      <c r="U165" s="729">
        <f>AG134</f>
        <v>0</v>
      </c>
      <c r="V165" s="729">
        <f t="shared" si="144"/>
        <v>0</v>
      </c>
      <c r="W165" s="730">
        <f>AJ134</f>
        <v>0</v>
      </c>
      <c r="X165" s="729">
        <f t="shared" si="145"/>
        <v>0</v>
      </c>
      <c r="Y165" s="729">
        <f>AM134</f>
        <v>0</v>
      </c>
      <c r="Z165" s="729">
        <f t="shared" si="146"/>
        <v>0</v>
      </c>
      <c r="AA165" s="729">
        <f t="shared" si="147"/>
        <v>0</v>
      </c>
      <c r="AB165" s="800">
        <f t="shared" si="147"/>
        <v>0</v>
      </c>
      <c r="AT165" s="603"/>
      <c r="AU165" s="603"/>
      <c r="AV165" s="603"/>
      <c r="AW165" s="603"/>
    </row>
    <row r="166" spans="1:49" s="602" customFormat="1" x14ac:dyDescent="0.25">
      <c r="A166" s="1247" t="s">
        <v>13</v>
      </c>
      <c r="B166" s="1248"/>
      <c r="C166" s="538">
        <f t="shared" ref="C166:M166" si="149">SUM(C158:C165)</f>
        <v>0</v>
      </c>
      <c r="D166" s="33">
        <f t="shared" si="149"/>
        <v>0</v>
      </c>
      <c r="E166" s="782">
        <f t="shared" si="149"/>
        <v>0</v>
      </c>
      <c r="F166" s="33">
        <f t="shared" si="149"/>
        <v>0</v>
      </c>
      <c r="G166" s="613">
        <f t="shared" si="149"/>
        <v>0</v>
      </c>
      <c r="H166" s="33">
        <f t="shared" si="149"/>
        <v>0</v>
      </c>
      <c r="I166" s="782">
        <f t="shared" si="149"/>
        <v>0</v>
      </c>
      <c r="J166" s="33">
        <f t="shared" si="149"/>
        <v>0</v>
      </c>
      <c r="K166" s="33">
        <f t="shared" si="149"/>
        <v>0</v>
      </c>
      <c r="L166" s="795">
        <f t="shared" si="149"/>
        <v>0</v>
      </c>
      <c r="M166" s="728">
        <f t="shared" si="149"/>
        <v>0</v>
      </c>
      <c r="N166" s="729">
        <f t="shared" si="140"/>
        <v>0</v>
      </c>
      <c r="O166" s="729">
        <f>SUM(O158:O165)</f>
        <v>0</v>
      </c>
      <c r="P166" s="729">
        <f t="shared" si="141"/>
        <v>0</v>
      </c>
      <c r="Q166" s="729">
        <f>SUM(Q158:Q165)</f>
        <v>0</v>
      </c>
      <c r="R166" s="729">
        <f t="shared" si="142"/>
        <v>0</v>
      </c>
      <c r="S166" s="729">
        <f>SUM(S158:S165)</f>
        <v>0</v>
      </c>
      <c r="T166" s="729">
        <f t="shared" si="143"/>
        <v>0</v>
      </c>
      <c r="U166" s="729">
        <f>SUM(U158:U165)</f>
        <v>0</v>
      </c>
      <c r="V166" s="729">
        <f t="shared" si="144"/>
        <v>0</v>
      </c>
      <c r="W166" s="730">
        <f>SUM(W158:W165)</f>
        <v>0</v>
      </c>
      <c r="X166" s="729">
        <f t="shared" si="145"/>
        <v>0</v>
      </c>
      <c r="Y166" s="729">
        <f>SUM(Y158:Y165)</f>
        <v>0</v>
      </c>
      <c r="Z166" s="729">
        <f t="shared" si="146"/>
        <v>0</v>
      </c>
      <c r="AA166" s="729">
        <f t="shared" si="147"/>
        <v>0</v>
      </c>
      <c r="AB166" s="800">
        <f t="shared" si="147"/>
        <v>0</v>
      </c>
      <c r="AT166" s="603"/>
      <c r="AU166" s="603"/>
      <c r="AV166" s="603"/>
      <c r="AW166" s="603"/>
    </row>
    <row r="167" spans="1:49" s="602" customFormat="1" x14ac:dyDescent="0.25">
      <c r="A167" s="783" t="s">
        <v>12</v>
      </c>
      <c r="B167" s="794"/>
      <c r="C167" s="791">
        <f>C153</f>
        <v>0</v>
      </c>
      <c r="D167" s="784">
        <f>C167/$C$14</f>
        <v>0</v>
      </c>
      <c r="E167" s="785">
        <f>E153</f>
        <v>0</v>
      </c>
      <c r="F167" s="784">
        <f>E167/$C$14</f>
        <v>0</v>
      </c>
      <c r="G167" s="786">
        <f>G153</f>
        <v>0</v>
      </c>
      <c r="H167" s="784">
        <f>G167/$C$14</f>
        <v>0</v>
      </c>
      <c r="I167" s="785">
        <f>I153</f>
        <v>0</v>
      </c>
      <c r="J167" s="784">
        <f>I167/$C$14</f>
        <v>0</v>
      </c>
      <c r="K167" s="784">
        <f>C167+E167+G167+I167</f>
        <v>0</v>
      </c>
      <c r="L167" s="796">
        <f>D167+F167+H167+J167</f>
        <v>0</v>
      </c>
      <c r="M167" s="728">
        <f>M153</f>
        <v>0</v>
      </c>
      <c r="N167" s="729">
        <f t="shared" si="140"/>
        <v>0</v>
      </c>
      <c r="O167" s="729">
        <f>O153</f>
        <v>0</v>
      </c>
      <c r="P167" s="729">
        <f t="shared" si="141"/>
        <v>0</v>
      </c>
      <c r="Q167" s="729">
        <f>Q153</f>
        <v>0</v>
      </c>
      <c r="R167" s="729">
        <f t="shared" si="142"/>
        <v>0</v>
      </c>
      <c r="S167" s="729">
        <f>S153</f>
        <v>0</v>
      </c>
      <c r="T167" s="729">
        <f t="shared" si="143"/>
        <v>0</v>
      </c>
      <c r="U167" s="729">
        <f>U153</f>
        <v>0</v>
      </c>
      <c r="V167" s="729">
        <f t="shared" si="144"/>
        <v>0</v>
      </c>
      <c r="W167" s="730">
        <f>W153</f>
        <v>0</v>
      </c>
      <c r="X167" s="729">
        <f t="shared" si="145"/>
        <v>0</v>
      </c>
      <c r="Y167" s="729">
        <f>Y153</f>
        <v>0</v>
      </c>
      <c r="Z167" s="729">
        <f t="shared" si="146"/>
        <v>0</v>
      </c>
      <c r="AA167" s="729">
        <f t="shared" si="147"/>
        <v>0</v>
      </c>
      <c r="AB167" s="800">
        <f t="shared" si="147"/>
        <v>0</v>
      </c>
      <c r="AT167" s="603"/>
      <c r="AU167" s="603"/>
      <c r="AV167" s="603"/>
      <c r="AW167" s="603"/>
    </row>
    <row r="168" spans="1:49" s="602" customFormat="1" ht="13.5" thickBot="1" x14ac:dyDescent="0.3">
      <c r="A168" s="1244" t="s">
        <v>10</v>
      </c>
      <c r="B168" s="1245"/>
      <c r="C168" s="483">
        <f t="shared" ref="C168:AB168" si="150">C166-C167</f>
        <v>0</v>
      </c>
      <c r="D168" s="792">
        <f t="shared" si="150"/>
        <v>0</v>
      </c>
      <c r="E168" s="792">
        <f t="shared" si="150"/>
        <v>0</v>
      </c>
      <c r="F168" s="792">
        <f t="shared" si="150"/>
        <v>0</v>
      </c>
      <c r="G168" s="793">
        <f t="shared" si="150"/>
        <v>0</v>
      </c>
      <c r="H168" s="792">
        <f t="shared" si="150"/>
        <v>0</v>
      </c>
      <c r="I168" s="792">
        <f t="shared" si="150"/>
        <v>0</v>
      </c>
      <c r="J168" s="792">
        <f t="shared" si="150"/>
        <v>0</v>
      </c>
      <c r="K168" s="792">
        <f t="shared" si="150"/>
        <v>0</v>
      </c>
      <c r="L168" s="797">
        <f t="shared" si="150"/>
        <v>0</v>
      </c>
      <c r="M168" s="732">
        <f t="shared" si="150"/>
        <v>0</v>
      </c>
      <c r="N168" s="802">
        <f t="shared" si="150"/>
        <v>0</v>
      </c>
      <c r="O168" s="802">
        <f t="shared" si="150"/>
        <v>0</v>
      </c>
      <c r="P168" s="802">
        <f t="shared" si="150"/>
        <v>0</v>
      </c>
      <c r="Q168" s="802">
        <f t="shared" si="150"/>
        <v>0</v>
      </c>
      <c r="R168" s="802">
        <f t="shared" si="150"/>
        <v>0</v>
      </c>
      <c r="S168" s="802">
        <f t="shared" si="150"/>
        <v>0</v>
      </c>
      <c r="T168" s="802">
        <f t="shared" si="150"/>
        <v>0</v>
      </c>
      <c r="U168" s="802">
        <f t="shared" si="150"/>
        <v>0</v>
      </c>
      <c r="V168" s="802">
        <f t="shared" si="150"/>
        <v>0</v>
      </c>
      <c r="W168" s="802">
        <f t="shared" si="150"/>
        <v>0</v>
      </c>
      <c r="X168" s="802">
        <f t="shared" si="150"/>
        <v>0</v>
      </c>
      <c r="Y168" s="802">
        <f t="shared" si="150"/>
        <v>0</v>
      </c>
      <c r="Z168" s="802">
        <f t="shared" si="150"/>
        <v>0</v>
      </c>
      <c r="AA168" s="802">
        <f t="shared" si="150"/>
        <v>0</v>
      </c>
      <c r="AB168" s="803">
        <f t="shared" si="150"/>
        <v>0</v>
      </c>
      <c r="AT168" s="603"/>
      <c r="AU168" s="603"/>
      <c r="AV168" s="603"/>
      <c r="AW168" s="603"/>
    </row>
    <row r="169" spans="1:49" ht="13.5" thickBot="1" x14ac:dyDescent="0.3">
      <c r="A169" s="787"/>
      <c r="B169" s="788"/>
      <c r="C169" s="788"/>
      <c r="D169" s="789"/>
      <c r="E169" s="789"/>
      <c r="F169" s="789"/>
      <c r="G169" s="789"/>
      <c r="H169" s="789"/>
      <c r="I169" s="789"/>
      <c r="J169" s="789"/>
      <c r="K169" s="28"/>
      <c r="L169" s="604"/>
      <c r="M169" s="604"/>
      <c r="N169" s="604"/>
      <c r="O169" s="604"/>
      <c r="P169" s="604"/>
      <c r="Q169" s="604"/>
      <c r="R169" s="604"/>
      <c r="S169" s="604"/>
      <c r="T169" s="604"/>
      <c r="U169" s="604"/>
      <c r="V169" s="28"/>
      <c r="Z169" s="27"/>
      <c r="AA169" s="27"/>
    </row>
    <row r="170" spans="1:49" x14ac:dyDescent="0.25">
      <c r="A170" s="469" t="s">
        <v>286</v>
      </c>
      <c r="B170" s="31" t="s">
        <v>11</v>
      </c>
      <c r="C170" s="1161" t="str">
        <f>I21</f>
        <v>JJJJ</v>
      </c>
      <c r="D170" s="1246"/>
      <c r="E170" s="1113" t="str">
        <f>L21</f>
        <v>JJJJ</v>
      </c>
      <c r="F170" s="1113"/>
      <c r="G170" s="1113" t="str">
        <f>O21</f>
        <v>JJJJ</v>
      </c>
      <c r="H170" s="1113"/>
      <c r="I170" s="1113" t="str">
        <f>R21</f>
        <v>JJJJ</v>
      </c>
      <c r="J170" s="1162"/>
      <c r="K170" s="1241" t="s">
        <v>10</v>
      </c>
      <c r="L170" s="1242"/>
      <c r="M170" s="30"/>
      <c r="N170" s="29"/>
      <c r="O170" s="29"/>
      <c r="P170" s="604"/>
      <c r="Q170" s="604"/>
      <c r="R170" s="604"/>
      <c r="S170" s="604"/>
      <c r="T170" s="604"/>
      <c r="U170" s="604"/>
      <c r="V170" s="28"/>
      <c r="Z170" s="27"/>
      <c r="AA170" s="27"/>
    </row>
    <row r="171" spans="1:49" s="594" customFormat="1" x14ac:dyDescent="0.25">
      <c r="A171" s="26"/>
      <c r="B171" s="25"/>
      <c r="C171" s="24" t="s">
        <v>9</v>
      </c>
      <c r="D171" s="23" t="s">
        <v>8</v>
      </c>
      <c r="E171" s="23" t="s">
        <v>9</v>
      </c>
      <c r="F171" s="23" t="s">
        <v>8</v>
      </c>
      <c r="G171" s="23" t="s">
        <v>9</v>
      </c>
      <c r="H171" s="23" t="s">
        <v>8</v>
      </c>
      <c r="I171" s="23" t="s">
        <v>9</v>
      </c>
      <c r="J171" s="23" t="s">
        <v>8</v>
      </c>
      <c r="K171" s="23" t="s">
        <v>9</v>
      </c>
      <c r="L171" s="22" t="s">
        <v>8</v>
      </c>
      <c r="M171" s="21"/>
      <c r="N171" s="21"/>
      <c r="O171" s="605"/>
      <c r="P171" s="605"/>
      <c r="Q171" s="605"/>
      <c r="R171" s="605"/>
      <c r="S171" s="605"/>
      <c r="T171" s="605"/>
      <c r="U171" s="605"/>
      <c r="V171" s="20"/>
      <c r="Z171" s="19"/>
      <c r="AA171" s="19"/>
      <c r="AT171" s="476"/>
      <c r="AU171" s="476"/>
      <c r="AV171" s="476"/>
      <c r="AW171" s="476"/>
    </row>
    <row r="172" spans="1:49" s="602" customFormat="1" x14ac:dyDescent="0.25">
      <c r="A172" s="18" t="s">
        <v>7</v>
      </c>
      <c r="B172" s="17">
        <f>B12</f>
        <v>0</v>
      </c>
      <c r="C172" s="16">
        <f t="shared" ref="C172:L172" si="151">C168*$B$172</f>
        <v>0</v>
      </c>
      <c r="D172" s="395">
        <f t="shared" si="151"/>
        <v>0</v>
      </c>
      <c r="E172" s="395">
        <f t="shared" si="151"/>
        <v>0</v>
      </c>
      <c r="F172" s="395">
        <f t="shared" si="151"/>
        <v>0</v>
      </c>
      <c r="G172" s="395">
        <f t="shared" si="151"/>
        <v>0</v>
      </c>
      <c r="H172" s="395">
        <f t="shared" si="151"/>
        <v>0</v>
      </c>
      <c r="I172" s="395">
        <f t="shared" si="151"/>
        <v>0</v>
      </c>
      <c r="J172" s="543">
        <f t="shared" si="151"/>
        <v>0</v>
      </c>
      <c r="K172" s="543">
        <f t="shared" si="151"/>
        <v>0</v>
      </c>
      <c r="L172" s="546">
        <f t="shared" si="151"/>
        <v>0</v>
      </c>
      <c r="M172" s="5"/>
      <c r="N172" s="7"/>
      <c r="O172" s="476"/>
      <c r="P172" s="603"/>
      <c r="AT172" s="603"/>
      <c r="AU172" s="603"/>
      <c r="AV172" s="603"/>
      <c r="AW172" s="603"/>
    </row>
    <row r="173" spans="1:49" s="602" customFormat="1" x14ac:dyDescent="0.25">
      <c r="A173" s="15" t="s">
        <v>318</v>
      </c>
      <c r="B173" s="549" t="str">
        <f>IF(L188=0,"0",L188)</f>
        <v>0</v>
      </c>
      <c r="C173" s="453"/>
      <c r="D173" s="541">
        <f t="shared" ref="D173:D182" si="152">C173/$C$14</f>
        <v>0</v>
      </c>
      <c r="E173" s="544"/>
      <c r="F173" s="541">
        <f t="shared" ref="F173:F182" si="153">E173/$C$14</f>
        <v>0</v>
      </c>
      <c r="G173" s="544"/>
      <c r="H173" s="541">
        <f t="shared" ref="H173:H182" si="154">G173/$C$14</f>
        <v>0</v>
      </c>
      <c r="I173" s="544"/>
      <c r="J173" s="541">
        <f t="shared" ref="J173:J182" si="155">I173/$C$14</f>
        <v>0</v>
      </c>
      <c r="K173" s="539">
        <f t="shared" ref="K173:K182" si="156">I173+G173+E173+C173</f>
        <v>0</v>
      </c>
      <c r="L173" s="547">
        <f t="shared" ref="L173:L182" si="157">K173/$C$14</f>
        <v>0</v>
      </c>
      <c r="M173" s="5"/>
      <c r="N173" s="7"/>
      <c r="O173" s="476"/>
      <c r="P173" s="603"/>
      <c r="AT173" s="603"/>
      <c r="AU173" s="603"/>
      <c r="AV173" s="603"/>
      <c r="AW173" s="603"/>
    </row>
    <row r="174" spans="1:49" s="602" customFormat="1" x14ac:dyDescent="0.25">
      <c r="A174" s="454"/>
      <c r="B174" s="431"/>
      <c r="C174" s="453"/>
      <c r="D174" s="867">
        <f t="shared" si="152"/>
        <v>0</v>
      </c>
      <c r="E174" s="868"/>
      <c r="F174" s="867">
        <f t="shared" si="153"/>
        <v>0</v>
      </c>
      <c r="G174" s="868"/>
      <c r="H174" s="867">
        <f t="shared" si="154"/>
        <v>0</v>
      </c>
      <c r="I174" s="868"/>
      <c r="J174" s="867">
        <f t="shared" si="155"/>
        <v>0</v>
      </c>
      <c r="K174" s="539">
        <f t="shared" si="156"/>
        <v>0</v>
      </c>
      <c r="L174" s="869">
        <f t="shared" si="157"/>
        <v>0</v>
      </c>
      <c r="M174" s="5"/>
      <c r="N174" s="7"/>
      <c r="O174" s="476"/>
      <c r="P174" s="603"/>
      <c r="AT174" s="14" t="s">
        <v>6</v>
      </c>
      <c r="AU174" s="603"/>
      <c r="AV174" s="603"/>
      <c r="AW174" s="603"/>
    </row>
    <row r="175" spans="1:49" s="602" customFormat="1" ht="25.5" x14ac:dyDescent="0.25">
      <c r="A175" s="432"/>
      <c r="B175" s="431"/>
      <c r="C175" s="453"/>
      <c r="D175" s="867">
        <f t="shared" si="152"/>
        <v>0</v>
      </c>
      <c r="E175" s="868"/>
      <c r="F175" s="867">
        <f t="shared" si="153"/>
        <v>0</v>
      </c>
      <c r="G175" s="868"/>
      <c r="H175" s="867">
        <f t="shared" si="154"/>
        <v>0</v>
      </c>
      <c r="I175" s="868"/>
      <c r="J175" s="867">
        <f t="shared" si="155"/>
        <v>0</v>
      </c>
      <c r="K175" s="539">
        <f t="shared" si="156"/>
        <v>0</v>
      </c>
      <c r="L175" s="869">
        <f t="shared" si="157"/>
        <v>0</v>
      </c>
      <c r="M175" s="5"/>
      <c r="N175" s="7"/>
      <c r="O175" s="476"/>
      <c r="P175" s="603"/>
      <c r="Q175" s="606"/>
      <c r="AT175" s="14" t="s">
        <v>5</v>
      </c>
      <c r="AU175" s="603"/>
      <c r="AV175" s="603"/>
      <c r="AW175" s="603"/>
    </row>
    <row r="176" spans="1:49" s="602" customFormat="1" ht="25.5" x14ac:dyDescent="0.25">
      <c r="A176" s="432"/>
      <c r="B176" s="431"/>
      <c r="C176" s="453"/>
      <c r="D176" s="867">
        <f t="shared" si="152"/>
        <v>0</v>
      </c>
      <c r="E176" s="868"/>
      <c r="F176" s="867">
        <f t="shared" si="153"/>
        <v>0</v>
      </c>
      <c r="G176" s="868"/>
      <c r="H176" s="867">
        <f t="shared" si="154"/>
        <v>0</v>
      </c>
      <c r="I176" s="868"/>
      <c r="J176" s="867">
        <f t="shared" si="155"/>
        <v>0</v>
      </c>
      <c r="K176" s="539">
        <f t="shared" si="156"/>
        <v>0</v>
      </c>
      <c r="L176" s="869">
        <f t="shared" si="157"/>
        <v>0</v>
      </c>
      <c r="M176" s="5"/>
      <c r="N176" s="7"/>
      <c r="O176" s="476"/>
      <c r="P176" s="603"/>
      <c r="AT176" s="14" t="s">
        <v>4</v>
      </c>
    </row>
    <row r="177" spans="1:49" s="602" customFormat="1" x14ac:dyDescent="0.25">
      <c r="A177" s="432"/>
      <c r="B177" s="431"/>
      <c r="C177" s="453"/>
      <c r="D177" s="867">
        <f t="shared" si="152"/>
        <v>0</v>
      </c>
      <c r="E177" s="868"/>
      <c r="F177" s="867">
        <f t="shared" si="153"/>
        <v>0</v>
      </c>
      <c r="G177" s="868"/>
      <c r="H177" s="867">
        <f t="shared" si="154"/>
        <v>0</v>
      </c>
      <c r="I177" s="868"/>
      <c r="J177" s="867">
        <f t="shared" si="155"/>
        <v>0</v>
      </c>
      <c r="K177" s="539">
        <f t="shared" si="156"/>
        <v>0</v>
      </c>
      <c r="L177" s="869">
        <f t="shared" si="157"/>
        <v>0</v>
      </c>
      <c r="M177" s="5"/>
      <c r="N177" s="7"/>
      <c r="O177" s="476"/>
      <c r="P177" s="603"/>
      <c r="AT177" s="428" t="s">
        <v>3</v>
      </c>
    </row>
    <row r="178" spans="1:49" s="602" customFormat="1" x14ac:dyDescent="0.25">
      <c r="A178" s="432"/>
      <c r="B178" s="431"/>
      <c r="C178" s="453"/>
      <c r="D178" s="867">
        <f t="shared" si="152"/>
        <v>0</v>
      </c>
      <c r="E178" s="868"/>
      <c r="F178" s="867">
        <f t="shared" si="153"/>
        <v>0</v>
      </c>
      <c r="G178" s="868"/>
      <c r="H178" s="867">
        <f t="shared" si="154"/>
        <v>0</v>
      </c>
      <c r="I178" s="868"/>
      <c r="J178" s="867">
        <f t="shared" si="155"/>
        <v>0</v>
      </c>
      <c r="K178" s="539">
        <f t="shared" si="156"/>
        <v>0</v>
      </c>
      <c r="L178" s="869">
        <f t="shared" si="157"/>
        <v>0</v>
      </c>
      <c r="M178" s="5"/>
      <c r="N178" s="7"/>
      <c r="O178" s="476"/>
      <c r="P178" s="603"/>
      <c r="AT178" s="14" t="s">
        <v>2</v>
      </c>
    </row>
    <row r="179" spans="1:49" s="602" customFormat="1" x14ac:dyDescent="0.25">
      <c r="A179" s="432"/>
      <c r="B179" s="431"/>
      <c r="C179" s="453"/>
      <c r="D179" s="867">
        <f t="shared" si="152"/>
        <v>0</v>
      </c>
      <c r="E179" s="868"/>
      <c r="F179" s="867">
        <f t="shared" si="153"/>
        <v>0</v>
      </c>
      <c r="G179" s="868"/>
      <c r="H179" s="867">
        <f t="shared" si="154"/>
        <v>0</v>
      </c>
      <c r="I179" s="868"/>
      <c r="J179" s="867">
        <f t="shared" si="155"/>
        <v>0</v>
      </c>
      <c r="K179" s="539">
        <f t="shared" si="156"/>
        <v>0</v>
      </c>
      <c r="L179" s="869">
        <f t="shared" si="157"/>
        <v>0</v>
      </c>
      <c r="M179" s="5"/>
      <c r="N179" s="7"/>
      <c r="O179" s="476"/>
      <c r="P179" s="603"/>
    </row>
    <row r="180" spans="1:49" s="602" customFormat="1" x14ac:dyDescent="0.25">
      <c r="A180" s="432"/>
      <c r="B180" s="431"/>
      <c r="C180" s="453"/>
      <c r="D180" s="867">
        <f t="shared" si="152"/>
        <v>0</v>
      </c>
      <c r="E180" s="868"/>
      <c r="F180" s="867">
        <f t="shared" si="153"/>
        <v>0</v>
      </c>
      <c r="G180" s="868"/>
      <c r="H180" s="867">
        <f t="shared" si="154"/>
        <v>0</v>
      </c>
      <c r="I180" s="868"/>
      <c r="J180" s="867">
        <f t="shared" si="155"/>
        <v>0</v>
      </c>
      <c r="K180" s="539">
        <f t="shared" si="156"/>
        <v>0</v>
      </c>
      <c r="L180" s="869">
        <f t="shared" si="157"/>
        <v>0</v>
      </c>
      <c r="M180" s="5"/>
      <c r="N180" s="7"/>
      <c r="O180" s="476"/>
      <c r="P180" s="603"/>
    </row>
    <row r="181" spans="1:49" s="602" customFormat="1" x14ac:dyDescent="0.25">
      <c r="A181" s="432"/>
      <c r="B181" s="431"/>
      <c r="C181" s="453"/>
      <c r="D181" s="867">
        <f t="shared" si="152"/>
        <v>0</v>
      </c>
      <c r="E181" s="868"/>
      <c r="F181" s="867">
        <f t="shared" si="153"/>
        <v>0</v>
      </c>
      <c r="G181" s="868"/>
      <c r="H181" s="867">
        <f t="shared" si="154"/>
        <v>0</v>
      </c>
      <c r="I181" s="868"/>
      <c r="J181" s="867">
        <f t="shared" si="155"/>
        <v>0</v>
      </c>
      <c r="K181" s="539">
        <f t="shared" si="156"/>
        <v>0</v>
      </c>
      <c r="L181" s="869">
        <f t="shared" si="157"/>
        <v>0</v>
      </c>
      <c r="M181" s="5"/>
      <c r="N181" s="7"/>
      <c r="O181" s="476"/>
      <c r="P181" s="603"/>
    </row>
    <row r="182" spans="1:49" s="602" customFormat="1" x14ac:dyDescent="0.25">
      <c r="A182" s="432"/>
      <c r="B182" s="431"/>
      <c r="C182" s="453"/>
      <c r="D182" s="867">
        <f t="shared" si="152"/>
        <v>0</v>
      </c>
      <c r="E182" s="868"/>
      <c r="F182" s="867">
        <f t="shared" si="153"/>
        <v>0</v>
      </c>
      <c r="G182" s="868"/>
      <c r="H182" s="867">
        <f t="shared" si="154"/>
        <v>0</v>
      </c>
      <c r="I182" s="868"/>
      <c r="J182" s="867">
        <f t="shared" si="155"/>
        <v>0</v>
      </c>
      <c r="K182" s="539">
        <f t="shared" si="156"/>
        <v>0</v>
      </c>
      <c r="L182" s="869">
        <f t="shared" si="157"/>
        <v>0</v>
      </c>
      <c r="M182" s="5"/>
      <c r="N182" s="7"/>
      <c r="O182" s="476"/>
      <c r="P182" s="603"/>
    </row>
    <row r="183" spans="1:49" s="602" customFormat="1" x14ac:dyDescent="0.25">
      <c r="A183" s="470" t="s">
        <v>287</v>
      </c>
      <c r="B183" s="12"/>
      <c r="C183" s="540">
        <f t="shared" ref="C183:L183" si="158">SUM(C174:C182)</f>
        <v>0</v>
      </c>
      <c r="D183" s="545">
        <f t="shared" si="158"/>
        <v>0</v>
      </c>
      <c r="E183" s="545">
        <f t="shared" si="158"/>
        <v>0</v>
      </c>
      <c r="F183" s="545">
        <f t="shared" si="158"/>
        <v>0</v>
      </c>
      <c r="G183" s="545">
        <f t="shared" si="158"/>
        <v>0</v>
      </c>
      <c r="H183" s="545">
        <f t="shared" si="158"/>
        <v>0</v>
      </c>
      <c r="I183" s="545">
        <f t="shared" si="158"/>
        <v>0</v>
      </c>
      <c r="J183" s="545">
        <f t="shared" si="158"/>
        <v>0</v>
      </c>
      <c r="K183" s="545">
        <f t="shared" si="158"/>
        <v>0</v>
      </c>
      <c r="L183" s="548">
        <f t="shared" si="158"/>
        <v>0</v>
      </c>
      <c r="M183" s="5"/>
      <c r="N183" s="7"/>
      <c r="O183" s="476"/>
      <c r="P183" s="603"/>
    </row>
    <row r="184" spans="1:49" s="602" customFormat="1" ht="13.5" thickBot="1" x14ac:dyDescent="0.3">
      <c r="A184" s="471" t="s">
        <v>288</v>
      </c>
      <c r="B184" s="10"/>
      <c r="C184" s="9">
        <f t="shared" ref="C184:L184" si="159">C173+C183</f>
        <v>0</v>
      </c>
      <c r="D184" s="550">
        <f t="shared" si="159"/>
        <v>0</v>
      </c>
      <c r="E184" s="550">
        <f t="shared" si="159"/>
        <v>0</v>
      </c>
      <c r="F184" s="550">
        <f t="shared" si="159"/>
        <v>0</v>
      </c>
      <c r="G184" s="550">
        <f t="shared" si="159"/>
        <v>0</v>
      </c>
      <c r="H184" s="550">
        <f t="shared" si="159"/>
        <v>0</v>
      </c>
      <c r="I184" s="550">
        <f t="shared" si="159"/>
        <v>0</v>
      </c>
      <c r="J184" s="550">
        <f t="shared" si="159"/>
        <v>0</v>
      </c>
      <c r="K184" s="550">
        <f t="shared" si="159"/>
        <v>0</v>
      </c>
      <c r="L184" s="551">
        <f t="shared" si="159"/>
        <v>0</v>
      </c>
      <c r="M184" s="5"/>
      <c r="N184" s="7"/>
      <c r="O184" s="476"/>
      <c r="P184" s="603"/>
    </row>
    <row r="185" spans="1:49" s="602" customFormat="1" x14ac:dyDescent="0.25">
      <c r="A185" s="8" t="s">
        <v>1</v>
      </c>
      <c r="B185" s="8"/>
      <c r="C185" s="542">
        <f t="shared" ref="C185:L185" si="160">C184-C168</f>
        <v>0</v>
      </c>
      <c r="D185" s="542">
        <f t="shared" si="160"/>
        <v>0</v>
      </c>
      <c r="E185" s="542">
        <f t="shared" si="160"/>
        <v>0</v>
      </c>
      <c r="F185" s="542">
        <f t="shared" si="160"/>
        <v>0</v>
      </c>
      <c r="G185" s="542">
        <f t="shared" si="160"/>
        <v>0</v>
      </c>
      <c r="H185" s="542">
        <f t="shared" si="160"/>
        <v>0</v>
      </c>
      <c r="I185" s="542">
        <f t="shared" si="160"/>
        <v>0</v>
      </c>
      <c r="J185" s="542">
        <f t="shared" si="160"/>
        <v>0</v>
      </c>
      <c r="K185" s="542">
        <f t="shared" si="160"/>
        <v>0</v>
      </c>
      <c r="L185" s="542">
        <f t="shared" si="160"/>
        <v>0</v>
      </c>
      <c r="M185" s="5"/>
      <c r="N185" s="7"/>
      <c r="O185" s="476"/>
      <c r="P185" s="603"/>
    </row>
    <row r="186" spans="1:49" s="602" customFormat="1" x14ac:dyDescent="0.25">
      <c r="A186" s="6"/>
      <c r="B186" s="6"/>
      <c r="C186" s="2"/>
      <c r="D186" s="2"/>
      <c r="E186" s="2"/>
      <c r="F186" s="2"/>
      <c r="G186" s="2"/>
      <c r="H186" s="2"/>
      <c r="I186" s="2"/>
      <c r="J186" s="2"/>
      <c r="K186" s="2"/>
      <c r="L186" s="2"/>
      <c r="M186" s="5"/>
      <c r="N186" s="4"/>
      <c r="O186" s="603"/>
      <c r="P186" s="603"/>
    </row>
    <row r="187" spans="1:49" s="602" customFormat="1" x14ac:dyDescent="0.25">
      <c r="A187" s="472" t="s">
        <v>289</v>
      </c>
      <c r="B187" s="1"/>
      <c r="C187" s="491" t="str">
        <f>IF(C183=0,"0",C183/C168)</f>
        <v>0</v>
      </c>
      <c r="D187" s="491" t="str">
        <f>IF(D183=0,"0",D183/D168)</f>
        <v>0</v>
      </c>
      <c r="E187" s="491" t="str">
        <f t="shared" ref="E187:L187" si="161">IF(E183=0,"0",E183/E168)</f>
        <v>0</v>
      </c>
      <c r="F187" s="491" t="str">
        <f t="shared" si="161"/>
        <v>0</v>
      </c>
      <c r="G187" s="491" t="str">
        <f t="shared" si="161"/>
        <v>0</v>
      </c>
      <c r="H187" s="491" t="str">
        <f t="shared" si="161"/>
        <v>0</v>
      </c>
      <c r="I187" s="491" t="str">
        <f t="shared" si="161"/>
        <v>0</v>
      </c>
      <c r="J187" s="491" t="str">
        <f t="shared" si="161"/>
        <v>0</v>
      </c>
      <c r="K187" s="491" t="str">
        <f t="shared" si="161"/>
        <v>0</v>
      </c>
      <c r="L187" s="491" t="str">
        <f t="shared" si="161"/>
        <v>0</v>
      </c>
      <c r="M187" s="2"/>
      <c r="N187" s="2"/>
      <c r="O187" s="603"/>
      <c r="P187" s="603"/>
    </row>
    <row r="188" spans="1:49" s="602" customFormat="1" x14ac:dyDescent="0.25">
      <c r="A188" s="472" t="s">
        <v>0</v>
      </c>
      <c r="B188" s="1"/>
      <c r="C188" s="3" t="str">
        <f>IF(C168=0,"0",C173/C168)</f>
        <v>0</v>
      </c>
      <c r="D188" s="3" t="str">
        <f t="shared" ref="D188:L188" si="162">IF(D168=0,"0",D173/D168)</f>
        <v>0</v>
      </c>
      <c r="E188" s="3" t="str">
        <f t="shared" si="162"/>
        <v>0</v>
      </c>
      <c r="F188" s="3" t="str">
        <f t="shared" si="162"/>
        <v>0</v>
      </c>
      <c r="G188" s="3" t="str">
        <f t="shared" si="162"/>
        <v>0</v>
      </c>
      <c r="H188" s="3" t="str">
        <f t="shared" si="162"/>
        <v>0</v>
      </c>
      <c r="I188" s="3" t="str">
        <f t="shared" si="162"/>
        <v>0</v>
      </c>
      <c r="J188" s="3" t="str">
        <f t="shared" si="162"/>
        <v>0</v>
      </c>
      <c r="K188" s="3" t="str">
        <f t="shared" si="162"/>
        <v>0</v>
      </c>
      <c r="L188" s="3" t="str">
        <f t="shared" si="162"/>
        <v>0</v>
      </c>
      <c r="M188" s="2"/>
      <c r="N188" s="2"/>
      <c r="O188" s="603"/>
      <c r="P188" s="603"/>
    </row>
    <row r="189" spans="1:49" s="602" customFormat="1" x14ac:dyDescent="0.25">
      <c r="A189" s="472" t="s">
        <v>288</v>
      </c>
      <c r="B189" s="573"/>
      <c r="C189" s="870">
        <f t="shared" ref="C189:L189" si="163">SUM(C187:C188)</f>
        <v>0</v>
      </c>
      <c r="D189" s="870">
        <f t="shared" si="163"/>
        <v>0</v>
      </c>
      <c r="E189" s="870">
        <f t="shared" si="163"/>
        <v>0</v>
      </c>
      <c r="F189" s="870">
        <f t="shared" si="163"/>
        <v>0</v>
      </c>
      <c r="G189" s="870">
        <f t="shared" si="163"/>
        <v>0</v>
      </c>
      <c r="H189" s="870">
        <f t="shared" si="163"/>
        <v>0</v>
      </c>
      <c r="I189" s="870">
        <f t="shared" si="163"/>
        <v>0</v>
      </c>
      <c r="J189" s="870">
        <f t="shared" si="163"/>
        <v>0</v>
      </c>
      <c r="K189" s="870">
        <f t="shared" si="163"/>
        <v>0</v>
      </c>
      <c r="L189" s="870">
        <f t="shared" si="163"/>
        <v>0</v>
      </c>
      <c r="M189" s="603"/>
      <c r="N189" s="603"/>
      <c r="O189" s="603"/>
      <c r="P189" s="603"/>
    </row>
    <row r="190" spans="1:49" x14ac:dyDescent="0.25">
      <c r="M190" s="158"/>
      <c r="N190" s="158"/>
      <c r="O190" s="158"/>
      <c r="P190" s="158"/>
      <c r="AT190" s="157"/>
      <c r="AU190" s="157"/>
      <c r="AV190" s="157"/>
      <c r="AW190" s="157"/>
    </row>
    <row r="191" spans="1:49" x14ac:dyDescent="0.25">
      <c r="M191" s="158"/>
      <c r="N191" s="158"/>
      <c r="O191" s="158"/>
      <c r="P191" s="158"/>
      <c r="AT191" s="157"/>
      <c r="AU191" s="157"/>
      <c r="AV191" s="157"/>
      <c r="AW191" s="157"/>
    </row>
    <row r="192" spans="1:49" x14ac:dyDescent="0.25">
      <c r="M192" s="158"/>
      <c r="N192" s="158"/>
      <c r="O192" s="158"/>
      <c r="P192" s="158"/>
      <c r="AT192" s="157"/>
      <c r="AU192" s="157"/>
      <c r="AV192" s="157"/>
      <c r="AW192" s="157"/>
    </row>
  </sheetData>
  <sheetProtection sheet="1" insertColumns="0" insertRows="0" insertHyperlinks="0" deleteColumns="0" deleteRows="0" sort="0" autoFilter="0" pivotTables="0"/>
  <mergeCells count="399">
    <mergeCell ref="A21:A22"/>
    <mergeCell ref="E37:F37"/>
    <mergeCell ref="C24:D24"/>
    <mergeCell ref="C26:D26"/>
    <mergeCell ref="E33:F33"/>
    <mergeCell ref="E32:F32"/>
    <mergeCell ref="C34:D34"/>
    <mergeCell ref="C33:D33"/>
    <mergeCell ref="H7:O7"/>
    <mergeCell ref="H8:O8"/>
    <mergeCell ref="N21:N22"/>
    <mergeCell ref="I21:J21"/>
    <mergeCell ref="H9:O9"/>
    <mergeCell ref="H10:O10"/>
    <mergeCell ref="E30:F30"/>
    <mergeCell ref="C23:D23"/>
    <mergeCell ref="E23:F23"/>
    <mergeCell ref="E28:F28"/>
    <mergeCell ref="C31:D31"/>
    <mergeCell ref="B21:B22"/>
    <mergeCell ref="G21:G22"/>
    <mergeCell ref="C28:D28"/>
    <mergeCell ref="C30:D30"/>
    <mergeCell ref="C29:D29"/>
    <mergeCell ref="B3:E3"/>
    <mergeCell ref="B8:E8"/>
    <mergeCell ref="B9:E9"/>
    <mergeCell ref="B12:E12"/>
    <mergeCell ref="B10:E10"/>
    <mergeCell ref="B11:E11"/>
    <mergeCell ref="B4:E4"/>
    <mergeCell ref="B7:E7"/>
    <mergeCell ref="A19:AA19"/>
    <mergeCell ref="H3:O3"/>
    <mergeCell ref="H4:O4"/>
    <mergeCell ref="H5:O5"/>
    <mergeCell ref="H6:O6"/>
    <mergeCell ref="B5:E5"/>
    <mergeCell ref="B6:E6"/>
    <mergeCell ref="B13:E13"/>
    <mergeCell ref="C20:G20"/>
    <mergeCell ref="E21:F22"/>
    <mergeCell ref="C25:D25"/>
    <mergeCell ref="E26:F26"/>
    <mergeCell ref="E45:F45"/>
    <mergeCell ref="E44:F44"/>
    <mergeCell ref="E40:F40"/>
    <mergeCell ref="E39:F39"/>
    <mergeCell ref="C27:D27"/>
    <mergeCell ref="E27:F27"/>
    <mergeCell ref="E34:F34"/>
    <mergeCell ref="E35:F35"/>
    <mergeCell ref="C32:D32"/>
    <mergeCell ref="C35:D35"/>
    <mergeCell ref="C45:D45"/>
    <mergeCell ref="E41:F41"/>
    <mergeCell ref="C41:D41"/>
    <mergeCell ref="C43:D43"/>
    <mergeCell ref="E42:F42"/>
    <mergeCell ref="C42:D42"/>
    <mergeCell ref="A164:B164"/>
    <mergeCell ref="A158:B158"/>
    <mergeCell ref="B59:B60"/>
    <mergeCell ref="D110:D111"/>
    <mergeCell ref="C110:C111"/>
    <mergeCell ref="A109:B109"/>
    <mergeCell ref="A152:B152"/>
    <mergeCell ref="A150:B150"/>
    <mergeCell ref="C147:L147"/>
    <mergeCell ref="E148:F148"/>
    <mergeCell ref="B145:J145"/>
    <mergeCell ref="B141:J141"/>
    <mergeCell ref="B139:J139"/>
    <mergeCell ref="L91:N91"/>
    <mergeCell ref="A59:A60"/>
    <mergeCell ref="A90:B90"/>
    <mergeCell ref="C90:E90"/>
    <mergeCell ref="L72:M72"/>
    <mergeCell ref="C63:E63"/>
    <mergeCell ref="C64:E64"/>
    <mergeCell ref="A72:A73"/>
    <mergeCell ref="C71:G71"/>
    <mergeCell ref="H71:Q71"/>
    <mergeCell ref="O148:P148"/>
    <mergeCell ref="Y156:Z156"/>
    <mergeCell ref="O156:P156"/>
    <mergeCell ref="M156:N156"/>
    <mergeCell ref="U156:V156"/>
    <mergeCell ref="AA156:AB156"/>
    <mergeCell ref="Q156:R156"/>
    <mergeCell ref="W156:X156"/>
    <mergeCell ref="I110:K110"/>
    <mergeCell ref="B144:J144"/>
    <mergeCell ref="A156:B157"/>
    <mergeCell ref="C156:D156"/>
    <mergeCell ref="M155:AB155"/>
    <mergeCell ref="C124:S124"/>
    <mergeCell ref="G148:H148"/>
    <mergeCell ref="B142:J142"/>
    <mergeCell ref="A155:B155"/>
    <mergeCell ref="M147:AB147"/>
    <mergeCell ref="U148:V148"/>
    <mergeCell ref="A147:B147"/>
    <mergeCell ref="A148:B149"/>
    <mergeCell ref="A154:W154"/>
    <mergeCell ref="M148:N148"/>
    <mergeCell ref="W148:X148"/>
    <mergeCell ref="I148:J148"/>
    <mergeCell ref="G170:H170"/>
    <mergeCell ref="E156:F156"/>
    <mergeCell ref="F109:S109"/>
    <mergeCell ref="R84:S84"/>
    <mergeCell ref="E72:E73"/>
    <mergeCell ref="J72:K72"/>
    <mergeCell ref="Q52:R52"/>
    <mergeCell ref="C170:D170"/>
    <mergeCell ref="G156:H156"/>
    <mergeCell ref="K156:L156"/>
    <mergeCell ref="K170:L170"/>
    <mergeCell ref="I170:J170"/>
    <mergeCell ref="E170:F170"/>
    <mergeCell ref="I156:J156"/>
    <mergeCell ref="S156:T156"/>
    <mergeCell ref="H59:H60"/>
    <mergeCell ref="C91:C92"/>
    <mergeCell ref="H72:I72"/>
    <mergeCell ref="E91:E92"/>
    <mergeCell ref="C72:D72"/>
    <mergeCell ref="K52:L52"/>
    <mergeCell ref="H58:U58"/>
    <mergeCell ref="S52:T52"/>
    <mergeCell ref="U52:V52"/>
    <mergeCell ref="A168:B168"/>
    <mergeCell ref="A165:B165"/>
    <mergeCell ref="A162:B162"/>
    <mergeCell ref="A163:B163"/>
    <mergeCell ref="A166:B166"/>
    <mergeCell ref="C36:D36"/>
    <mergeCell ref="C109:E109"/>
    <mergeCell ref="D91:D92"/>
    <mergeCell ref="B110:B111"/>
    <mergeCell ref="C38:D38"/>
    <mergeCell ref="C155:L155"/>
    <mergeCell ref="F90:S90"/>
    <mergeCell ref="C65:E65"/>
    <mergeCell ref="C66:E66"/>
    <mergeCell ref="C61:E61"/>
    <mergeCell ref="C52:D52"/>
    <mergeCell ref="C69:E69"/>
    <mergeCell ref="L59:M59"/>
    <mergeCell ref="C44:D44"/>
    <mergeCell ref="C58:G58"/>
    <mergeCell ref="E52:F52"/>
    <mergeCell ref="F59:F60"/>
    <mergeCell ref="C40:D40"/>
    <mergeCell ref="A161:B161"/>
    <mergeCell ref="V20:X20"/>
    <mergeCell ref="I20:U20"/>
    <mergeCell ref="W21:X21"/>
    <mergeCell ref="R21:S21"/>
    <mergeCell ref="T21:U21"/>
    <mergeCell ref="V21:V22"/>
    <mergeCell ref="O21:P21"/>
    <mergeCell ref="K21:K22"/>
    <mergeCell ref="Y20:AA20"/>
    <mergeCell ref="Q21:Q22"/>
    <mergeCell ref="L21:M21"/>
    <mergeCell ref="Y21:Y22"/>
    <mergeCell ref="O47:P47"/>
    <mergeCell ref="G52:H52"/>
    <mergeCell ref="K47:L47"/>
    <mergeCell ref="M52:N52"/>
    <mergeCell ref="O52:P52"/>
    <mergeCell ref="I47:J47"/>
    <mergeCell ref="H21:H22"/>
    <mergeCell ref="E31:F31"/>
    <mergeCell ref="C37:D37"/>
    <mergeCell ref="I52:J52"/>
    <mergeCell ref="E47:F47"/>
    <mergeCell ref="E36:F36"/>
    <mergeCell ref="E38:F38"/>
    <mergeCell ref="C39:D39"/>
    <mergeCell ref="C21:D22"/>
    <mergeCell ref="E25:F25"/>
    <mergeCell ref="E29:F29"/>
    <mergeCell ref="E24:F24"/>
    <mergeCell ref="A153:B153"/>
    <mergeCell ref="A137:J137"/>
    <mergeCell ref="E43:F43"/>
    <mergeCell ref="C47:D47"/>
    <mergeCell ref="T125:T126"/>
    <mergeCell ref="A125:A126"/>
    <mergeCell ref="R125:S125"/>
    <mergeCell ref="C125:C126"/>
    <mergeCell ref="L125:N125"/>
    <mergeCell ref="E125:E126"/>
    <mergeCell ref="B125:B126"/>
    <mergeCell ref="F125:H125"/>
    <mergeCell ref="M47:N47"/>
    <mergeCell ref="G47:H47"/>
    <mergeCell ref="A47:B47"/>
    <mergeCell ref="A48:B48"/>
    <mergeCell ref="A58:B58"/>
    <mergeCell ref="A51:B51"/>
    <mergeCell ref="A52:B53"/>
    <mergeCell ref="I91:K91"/>
    <mergeCell ref="D107:E107"/>
    <mergeCell ref="B138:J138"/>
    <mergeCell ref="C148:D148"/>
    <mergeCell ref="B72:B73"/>
    <mergeCell ref="Y148:Z148"/>
    <mergeCell ref="E110:E111"/>
    <mergeCell ref="F110:H110"/>
    <mergeCell ref="AF110:AF111"/>
    <mergeCell ref="AI124:AK124"/>
    <mergeCell ref="Z124:AB124"/>
    <mergeCell ref="AF124:AH124"/>
    <mergeCell ref="AL124:AN124"/>
    <mergeCell ref="Q148:R148"/>
    <mergeCell ref="S148:T148"/>
    <mergeCell ref="AA148:AB148"/>
    <mergeCell ref="W124:Y124"/>
    <mergeCell ref="AF125:AF126"/>
    <mergeCell ref="B140:J140"/>
    <mergeCell ref="W125:W126"/>
    <mergeCell ref="V137:W137"/>
    <mergeCell ref="B143:J143"/>
    <mergeCell ref="T124:V124"/>
    <mergeCell ref="O110:Q110"/>
    <mergeCell ref="I125:K125"/>
    <mergeCell ref="O125:Q125"/>
    <mergeCell ref="A124:B124"/>
    <mergeCell ref="K148:L148"/>
    <mergeCell ref="D125:D126"/>
    <mergeCell ref="AI59:AJ59"/>
    <mergeCell ref="R91:S91"/>
    <mergeCell ref="W110:W111"/>
    <mergeCell ref="O91:Q91"/>
    <mergeCell ref="L110:N110"/>
    <mergeCell ref="W109:Y109"/>
    <mergeCell ref="Z109:AB109"/>
    <mergeCell ref="T91:T92"/>
    <mergeCell ref="F91:H91"/>
    <mergeCell ref="T110:T111"/>
    <mergeCell ref="R59:S59"/>
    <mergeCell ref="AB59:AB60"/>
    <mergeCell ref="R110:S110"/>
    <mergeCell ref="O59:P59"/>
    <mergeCell ref="G59:G60"/>
    <mergeCell ref="AN137:AP137"/>
    <mergeCell ref="AK137:AM137"/>
    <mergeCell ref="AE137:AG137"/>
    <mergeCell ref="AF91:AF92"/>
    <mergeCell ref="AC124:AE124"/>
    <mergeCell ref="AI110:AI111"/>
    <mergeCell ref="AI109:AK109"/>
    <mergeCell ref="AF109:AH109"/>
    <mergeCell ref="AC110:AC111"/>
    <mergeCell ref="AC109:AE109"/>
    <mergeCell ref="AC91:AC92"/>
    <mergeCell ref="AB137:AD137"/>
    <mergeCell ref="AH137:AJ137"/>
    <mergeCell ref="AI125:AI126"/>
    <mergeCell ref="AL125:AL126"/>
    <mergeCell ref="AC125:AC126"/>
    <mergeCell ref="AL91:AL92"/>
    <mergeCell ref="AO124:AP124"/>
    <mergeCell ref="V58:X58"/>
    <mergeCell ref="Z59:AA59"/>
    <mergeCell ref="W47:X47"/>
    <mergeCell ref="Y137:AA137"/>
    <mergeCell ref="Z125:Z126"/>
    <mergeCell ref="AF90:AH90"/>
    <mergeCell ref="W90:Y90"/>
    <mergeCell ref="Z91:Z92"/>
    <mergeCell ref="Z110:Z111"/>
    <mergeCell ref="AH59:AH60"/>
    <mergeCell ref="V71:X71"/>
    <mergeCell ref="AB84:AC84"/>
    <mergeCell ref="AD84:AE84"/>
    <mergeCell ref="V84:W84"/>
    <mergeCell ref="X84:Y84"/>
    <mergeCell ref="W91:W92"/>
    <mergeCell ref="T90:V90"/>
    <mergeCell ref="T84:U84"/>
    <mergeCell ref="T109:V109"/>
    <mergeCell ref="AF84:AG84"/>
    <mergeCell ref="AA47:AB47"/>
    <mergeCell ref="C68:E68"/>
    <mergeCell ref="N72:O72"/>
    <mergeCell ref="P72:Q72"/>
    <mergeCell ref="C67:E67"/>
    <mergeCell ref="C62:E62"/>
    <mergeCell ref="C59:E60"/>
    <mergeCell ref="I59:J59"/>
    <mergeCell ref="K59:K60"/>
    <mergeCell ref="Q59:Q60"/>
    <mergeCell ref="N59:N60"/>
    <mergeCell ref="AE21:AE22"/>
    <mergeCell ref="Z21:AA21"/>
    <mergeCell ref="AH20:AJ20"/>
    <mergeCell ref="AB21:AB22"/>
    <mergeCell ref="AE20:AG20"/>
    <mergeCell ref="AB20:AD20"/>
    <mergeCell ref="AF21:AG21"/>
    <mergeCell ref="A71:B71"/>
    <mergeCell ref="S47:T47"/>
    <mergeCell ref="Q47:R47"/>
    <mergeCell ref="AA52:AB52"/>
    <mergeCell ref="AF59:AG59"/>
    <mergeCell ref="AE59:AE60"/>
    <mergeCell ref="T59:U59"/>
    <mergeCell ref="Y58:AA58"/>
    <mergeCell ref="Y52:Z52"/>
    <mergeCell ref="W59:X59"/>
    <mergeCell ref="U47:V47"/>
    <mergeCell ref="AB58:AD58"/>
    <mergeCell ref="W52:X52"/>
    <mergeCell ref="Y59:Y60"/>
    <mergeCell ref="AC59:AD59"/>
    <mergeCell ref="V59:V60"/>
    <mergeCell ref="AI21:AJ21"/>
    <mergeCell ref="AC21:AD21"/>
    <mergeCell ref="AH21:AH22"/>
    <mergeCell ref="AQ93:AR93"/>
    <mergeCell ref="Y71:AA71"/>
    <mergeCell ref="AC90:AE90"/>
    <mergeCell ref="Z84:AA84"/>
    <mergeCell ref="Z90:AB90"/>
    <mergeCell ref="AK85:AL85"/>
    <mergeCell ref="AB71:AD71"/>
    <mergeCell ref="AL90:AN90"/>
    <mergeCell ref="AI91:AI92"/>
    <mergeCell ref="AQ90:AR92"/>
    <mergeCell ref="AN85:AO85"/>
    <mergeCell ref="AE71:AG71"/>
    <mergeCell ref="AH58:AJ58"/>
    <mergeCell ref="AO90:AP90"/>
    <mergeCell ref="AH71:AJ71"/>
    <mergeCell ref="AK71:AM71"/>
    <mergeCell ref="AN59:AN60"/>
    <mergeCell ref="AN71:AP71"/>
    <mergeCell ref="AI90:AK90"/>
    <mergeCell ref="AE58:AG58"/>
    <mergeCell ref="Y47:Z47"/>
    <mergeCell ref="AQ71:AQ72"/>
    <mergeCell ref="AK20:AM20"/>
    <mergeCell ref="AN20:AP20"/>
    <mergeCell ref="AL21:AM21"/>
    <mergeCell ref="AK59:AK60"/>
    <mergeCell ref="AN21:AN22"/>
    <mergeCell ref="AK21:AK22"/>
    <mergeCell ref="AS20:AS22"/>
    <mergeCell ref="AS58:AS60"/>
    <mergeCell ref="AQ20:AR20"/>
    <mergeCell ref="AN58:AP58"/>
    <mergeCell ref="AO59:AP59"/>
    <mergeCell ref="AO21:AP21"/>
    <mergeCell ref="AQ58:AR59"/>
    <mergeCell ref="AK58:AM58"/>
    <mergeCell ref="AL59:AM59"/>
    <mergeCell ref="AQ94:AR94"/>
    <mergeCell ref="AQ107:AR107"/>
    <mergeCell ref="AQ105:AR105"/>
    <mergeCell ref="AQ95:AR95"/>
    <mergeCell ref="AO109:AP109"/>
    <mergeCell ref="AL110:AL111"/>
    <mergeCell ref="AL109:AN109"/>
    <mergeCell ref="AQ96:AR96"/>
    <mergeCell ref="AQ99:AR99"/>
    <mergeCell ref="AQ97:AR97"/>
    <mergeCell ref="AQ98:AR98"/>
    <mergeCell ref="AQ100:AR100"/>
    <mergeCell ref="AQ109:AR111"/>
    <mergeCell ref="AQ103:AR103"/>
    <mergeCell ref="AQ104:AR104"/>
    <mergeCell ref="AQ101:AR101"/>
    <mergeCell ref="AQ102:AR102"/>
    <mergeCell ref="AQ121:AR121"/>
    <mergeCell ref="AQ119:AR119"/>
    <mergeCell ref="AQ120:AR120"/>
    <mergeCell ref="AQ118:AR118"/>
    <mergeCell ref="AQ124:AR126"/>
    <mergeCell ref="AQ106:AR106"/>
    <mergeCell ref="AQ117:AR117"/>
    <mergeCell ref="AQ114:AR114"/>
    <mergeCell ref="AQ134:AR134"/>
    <mergeCell ref="AQ133:AR133"/>
    <mergeCell ref="AQ132:AR132"/>
    <mergeCell ref="AQ131:AR131"/>
    <mergeCell ref="AQ112:AR112"/>
    <mergeCell ref="AQ113:AR113"/>
    <mergeCell ref="AQ115:AR115"/>
    <mergeCell ref="AQ116:AR116"/>
    <mergeCell ref="AQ127:AR127"/>
    <mergeCell ref="AQ130:AR130"/>
    <mergeCell ref="AQ129:AR129"/>
    <mergeCell ref="AQ122:AR122"/>
    <mergeCell ref="AQ128:AR128"/>
  </mergeCells>
  <phoneticPr fontId="0" type="noConversion"/>
  <dataValidations count="3">
    <dataValidation type="list" allowBlank="1" showInputMessage="1" showErrorMessage="1" sqref="C23:C44">
      <formula1>$AT$21:$AT$25</formula1>
    </dataValidation>
    <dataValidation type="list" allowBlank="1" showInputMessage="1" showErrorMessage="1" sqref="E23:E44">
      <formula1>$AU$21:$AU$25</formula1>
    </dataValidation>
    <dataValidation type="list" allowBlank="1" showInputMessage="1" showErrorMessage="1" sqref="A174:A182">
      <formula1>$AT$174:$AT$178</formula1>
    </dataValidation>
  </dataValidations>
  <pageMargins left="0.78740157480314965" right="0.78740157480314965" top="0.98425196850393704" bottom="0.98425196850393704" header="0" footer="0"/>
  <pageSetup paperSize="9" scale="16" fitToHeight="2" orientation="landscape" r:id="rId1"/>
  <headerFooter alignWithMargins="0">
    <oddFooter>&amp;LVers.1_11.12.2014</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BA192"/>
  <sheetViews>
    <sheetView showGridLines="0" zoomScaleNormal="85" workbookViewId="0"/>
  </sheetViews>
  <sheetFormatPr defaultColWidth="9.140625" defaultRowHeight="12.75" x14ac:dyDescent="0.25"/>
  <cols>
    <col min="1" max="1" width="32.140625" style="157" customWidth="1"/>
    <col min="2" max="2" width="68" style="157" customWidth="1"/>
    <col min="3" max="3" width="17.42578125" style="157" customWidth="1"/>
    <col min="4" max="4" width="14.28515625" style="157" customWidth="1"/>
    <col min="5" max="5" width="14.7109375" style="157" customWidth="1"/>
    <col min="6" max="6" width="12" style="157" customWidth="1"/>
    <col min="7" max="7" width="15.5703125" style="157" customWidth="1"/>
    <col min="8" max="8" width="14.5703125" style="157" customWidth="1"/>
    <col min="9" max="9" width="12.140625" style="157" customWidth="1"/>
    <col min="10" max="10" width="11.7109375" style="157" customWidth="1"/>
    <col min="11" max="11" width="12.5703125" style="157" customWidth="1"/>
    <col min="12" max="12" width="11" style="157" customWidth="1"/>
    <col min="13" max="13" width="12.42578125" style="157" customWidth="1"/>
    <col min="14" max="14" width="13.42578125" style="157" customWidth="1"/>
    <col min="15" max="15" width="12.140625" style="157" customWidth="1"/>
    <col min="16" max="16" width="11.28515625" style="157" customWidth="1"/>
    <col min="17" max="17" width="10.42578125" style="157" customWidth="1"/>
    <col min="18" max="18" width="12.42578125" style="157" customWidth="1"/>
    <col min="19" max="19" width="13" style="157" customWidth="1"/>
    <col min="20" max="20" width="14.5703125" style="157" customWidth="1"/>
    <col min="21" max="21" width="12.5703125" style="157" customWidth="1"/>
    <col min="22" max="22" width="15.85546875" style="157" customWidth="1"/>
    <col min="23" max="23" width="13.42578125" style="157" customWidth="1"/>
    <col min="24" max="24" width="12.42578125" style="157" customWidth="1"/>
    <col min="25" max="25" width="15.140625" style="157" customWidth="1"/>
    <col min="26" max="26" width="14.28515625" style="157" customWidth="1"/>
    <col min="27" max="27" width="13.140625" style="157" customWidth="1"/>
    <col min="28" max="28" width="14.28515625" style="157" customWidth="1"/>
    <col min="29" max="29" width="14.140625" style="157" customWidth="1"/>
    <col min="30" max="30" width="13.140625" style="157" customWidth="1"/>
    <col min="31" max="31" width="14.140625" style="157" customWidth="1"/>
    <col min="32" max="32" width="14.5703125" style="157" customWidth="1"/>
    <col min="33" max="33" width="13.140625" style="157" customWidth="1"/>
    <col min="34" max="34" width="14.28515625" style="157" customWidth="1"/>
    <col min="35" max="35" width="13.85546875" style="157" customWidth="1"/>
    <col min="36" max="36" width="13.140625" style="157" customWidth="1"/>
    <col min="37" max="37" width="14.140625" style="157" customWidth="1"/>
    <col min="38" max="39" width="13.140625" style="157" customWidth="1"/>
    <col min="40" max="40" width="13.85546875" style="157" customWidth="1"/>
    <col min="41" max="42" width="13.140625" style="157" customWidth="1"/>
    <col min="43" max="43" width="14.28515625" style="157" customWidth="1"/>
    <col min="44" max="44" width="13.85546875" style="157" customWidth="1"/>
    <col min="45" max="45" width="28.140625" style="157" customWidth="1"/>
    <col min="46" max="46" width="18.85546875" style="158" hidden="1" customWidth="1"/>
    <col min="47" max="47" width="19.5703125" style="158" hidden="1" customWidth="1"/>
    <col min="48" max="49" width="14.85546875" style="158" customWidth="1"/>
    <col min="50" max="51" width="14.85546875" style="157" customWidth="1"/>
    <col min="52" max="16384" width="9.140625" style="157"/>
  </cols>
  <sheetData>
    <row r="1" spans="1:49" ht="15.75" x14ac:dyDescent="0.25">
      <c r="A1" s="407" t="s">
        <v>301</v>
      </c>
      <c r="AT1" s="157"/>
      <c r="AU1" s="157"/>
      <c r="AV1" s="157"/>
      <c r="AW1" s="157"/>
    </row>
    <row r="2" spans="1:49" ht="13.5" thickBot="1" x14ac:dyDescent="0.3">
      <c r="A2" s="832"/>
      <c r="AT2" s="157"/>
      <c r="AU2" s="157"/>
      <c r="AV2" s="157"/>
      <c r="AW2" s="157"/>
    </row>
    <row r="3" spans="1:49" x14ac:dyDescent="0.2">
      <c r="A3" s="32" t="s">
        <v>111</v>
      </c>
      <c r="B3" s="1293">
        <f>Übersicht!B4</f>
        <v>0</v>
      </c>
      <c r="C3" s="1294"/>
      <c r="D3" s="1294"/>
      <c r="E3" s="1295"/>
      <c r="F3" s="182"/>
      <c r="G3" s="186" t="s">
        <v>110</v>
      </c>
      <c r="H3" s="1300" t="s">
        <v>109</v>
      </c>
      <c r="I3" s="1300"/>
      <c r="J3" s="1300"/>
      <c r="K3" s="1300"/>
      <c r="L3" s="1301"/>
      <c r="M3" s="1301"/>
      <c r="N3" s="1301"/>
      <c r="O3" s="1301"/>
      <c r="P3" s="725" t="s">
        <v>108</v>
      </c>
      <c r="S3" s="69"/>
      <c r="T3" s="69"/>
      <c r="U3" s="69"/>
      <c r="V3" s="69"/>
      <c r="AT3" s="157"/>
      <c r="AU3" s="157"/>
      <c r="AV3" s="157"/>
      <c r="AW3" s="157"/>
    </row>
    <row r="4" spans="1:49" x14ac:dyDescent="0.2">
      <c r="A4" s="175" t="s">
        <v>107</v>
      </c>
      <c r="B4" s="1282"/>
      <c r="C4" s="1196"/>
      <c r="D4" s="1196"/>
      <c r="E4" s="1233"/>
      <c r="F4" s="182"/>
      <c r="G4" s="184" t="s">
        <v>26</v>
      </c>
      <c r="H4" s="1302" t="s">
        <v>284</v>
      </c>
      <c r="I4" s="1302"/>
      <c r="J4" s="1302"/>
      <c r="K4" s="1302"/>
      <c r="L4" s="1303"/>
      <c r="M4" s="1303"/>
      <c r="N4" s="1303"/>
      <c r="O4" s="1303"/>
      <c r="P4" s="726"/>
      <c r="S4" s="552"/>
      <c r="T4" s="552"/>
      <c r="U4" s="552"/>
      <c r="V4" s="552"/>
      <c r="AT4" s="157"/>
      <c r="AU4" s="157"/>
      <c r="AV4" s="157"/>
      <c r="AW4" s="157"/>
    </row>
    <row r="5" spans="1:49" x14ac:dyDescent="0.2">
      <c r="A5" s="175" t="s">
        <v>106</v>
      </c>
      <c r="B5" s="1282"/>
      <c r="C5" s="1196"/>
      <c r="D5" s="1196"/>
      <c r="E5" s="1233"/>
      <c r="F5" s="182"/>
      <c r="G5" s="184" t="s">
        <v>25</v>
      </c>
      <c r="H5" s="1304" t="s">
        <v>105</v>
      </c>
      <c r="I5" s="1304"/>
      <c r="J5" s="1304"/>
      <c r="K5" s="1304"/>
      <c r="L5" s="1305"/>
      <c r="M5" s="1305"/>
      <c r="N5" s="1305"/>
      <c r="O5" s="1305"/>
      <c r="P5" s="726"/>
      <c r="S5" s="552"/>
      <c r="T5" s="552"/>
      <c r="U5" s="552"/>
      <c r="V5" s="552"/>
      <c r="AT5" s="157"/>
      <c r="AU5" s="157"/>
      <c r="AV5" s="157"/>
      <c r="AW5" s="157"/>
    </row>
    <row r="6" spans="1:49" x14ac:dyDescent="0.2">
      <c r="A6" s="175" t="s">
        <v>319</v>
      </c>
      <c r="B6" s="1281"/>
      <c r="C6" s="1196"/>
      <c r="D6" s="1196"/>
      <c r="E6" s="1233"/>
      <c r="F6" s="182"/>
      <c r="G6" s="184" t="s">
        <v>24</v>
      </c>
      <c r="H6" s="1296">
        <f>Übersicht!B16</f>
        <v>0</v>
      </c>
      <c r="I6" s="1296"/>
      <c r="J6" s="1296"/>
      <c r="K6" s="1296"/>
      <c r="L6" s="1297"/>
      <c r="M6" s="1297"/>
      <c r="N6" s="1297"/>
      <c r="O6" s="1297"/>
      <c r="P6" s="726"/>
      <c r="S6" s="552"/>
      <c r="T6" s="552"/>
      <c r="U6" s="552"/>
      <c r="V6" s="552"/>
      <c r="AT6" s="157"/>
      <c r="AU6" s="157"/>
      <c r="AV6" s="157"/>
      <c r="AW6" s="157"/>
    </row>
    <row r="7" spans="1:49" x14ac:dyDescent="0.2">
      <c r="A7" s="175" t="s">
        <v>104</v>
      </c>
      <c r="B7" s="1282"/>
      <c r="C7" s="1196"/>
      <c r="D7" s="1196"/>
      <c r="E7" s="1233"/>
      <c r="F7" s="182"/>
      <c r="G7" s="184" t="s">
        <v>23</v>
      </c>
      <c r="H7" s="1296">
        <f>Übersicht!B17</f>
        <v>0</v>
      </c>
      <c r="I7" s="1296"/>
      <c r="J7" s="1296"/>
      <c r="K7" s="1296"/>
      <c r="L7" s="1297"/>
      <c r="M7" s="1297"/>
      <c r="N7" s="1297"/>
      <c r="O7" s="1297"/>
      <c r="P7" s="726"/>
      <c r="S7" s="552"/>
      <c r="T7" s="552"/>
      <c r="U7" s="552"/>
      <c r="V7" s="552"/>
      <c r="AT7" s="157"/>
      <c r="AU7" s="157"/>
      <c r="AV7" s="157"/>
      <c r="AW7" s="157"/>
    </row>
    <row r="8" spans="1:49" x14ac:dyDescent="0.2">
      <c r="A8" s="175" t="s">
        <v>103</v>
      </c>
      <c r="B8" s="1282"/>
      <c r="C8" s="1196"/>
      <c r="D8" s="1196"/>
      <c r="E8" s="1233"/>
      <c r="F8" s="182"/>
      <c r="G8" s="184" t="s">
        <v>22</v>
      </c>
      <c r="H8" s="1296">
        <f>Übersicht!B18</f>
        <v>0</v>
      </c>
      <c r="I8" s="1296"/>
      <c r="J8" s="1296"/>
      <c r="K8" s="1296"/>
      <c r="L8" s="1297"/>
      <c r="M8" s="1297"/>
      <c r="N8" s="1297"/>
      <c r="O8" s="1297"/>
      <c r="P8" s="726"/>
      <c r="S8" s="552"/>
      <c r="T8" s="552"/>
      <c r="U8" s="552"/>
      <c r="V8" s="552"/>
      <c r="AT8" s="157"/>
      <c r="AU8" s="157"/>
      <c r="AV8" s="157"/>
      <c r="AW8" s="157"/>
    </row>
    <row r="9" spans="1:49" x14ac:dyDescent="0.2">
      <c r="A9" s="175" t="s">
        <v>102</v>
      </c>
      <c r="B9" s="1282"/>
      <c r="C9" s="1196"/>
      <c r="D9" s="1196"/>
      <c r="E9" s="1233"/>
      <c r="F9" s="182"/>
      <c r="G9" s="184" t="s">
        <v>21</v>
      </c>
      <c r="H9" s="1296">
        <f>Übersicht!B19</f>
        <v>0</v>
      </c>
      <c r="I9" s="1296"/>
      <c r="J9" s="1296"/>
      <c r="K9" s="1296"/>
      <c r="L9" s="1297"/>
      <c r="M9" s="1297"/>
      <c r="N9" s="1297"/>
      <c r="O9" s="1297"/>
      <c r="P9" s="726"/>
      <c r="S9" s="552"/>
      <c r="T9" s="552"/>
      <c r="U9" s="552"/>
      <c r="V9" s="552"/>
      <c r="AT9" s="157"/>
      <c r="AU9" s="157"/>
      <c r="AV9" s="157"/>
      <c r="AW9" s="157"/>
    </row>
    <row r="10" spans="1:49" ht="13.5" thickBot="1" x14ac:dyDescent="0.25">
      <c r="A10" s="175" t="s">
        <v>101</v>
      </c>
      <c r="B10" s="1282"/>
      <c r="C10" s="1196"/>
      <c r="D10" s="1196"/>
      <c r="E10" s="1233"/>
      <c r="F10" s="182"/>
      <c r="G10" s="183" t="s">
        <v>20</v>
      </c>
      <c r="H10" s="1298">
        <f>Übersicht!B20</f>
        <v>0</v>
      </c>
      <c r="I10" s="1298"/>
      <c r="J10" s="1298"/>
      <c r="K10" s="1298"/>
      <c r="L10" s="1299"/>
      <c r="M10" s="1299"/>
      <c r="N10" s="1299"/>
      <c r="O10" s="1299"/>
      <c r="P10" s="727"/>
      <c r="S10" s="552"/>
      <c r="T10" s="552"/>
      <c r="U10" s="552"/>
      <c r="V10" s="552"/>
      <c r="AT10" s="157"/>
      <c r="AU10" s="157"/>
      <c r="AV10" s="157"/>
      <c r="AW10" s="157"/>
    </row>
    <row r="11" spans="1:49" x14ac:dyDescent="0.25">
      <c r="A11" s="175" t="s">
        <v>100</v>
      </c>
      <c r="B11" s="1282"/>
      <c r="C11" s="1196"/>
      <c r="D11" s="1196"/>
      <c r="E11" s="1233"/>
      <c r="F11" s="182"/>
      <c r="G11" s="182"/>
      <c r="H11" s="182"/>
      <c r="I11" s="182"/>
      <c r="J11" s="182"/>
      <c r="K11" s="182"/>
      <c r="L11" s="158"/>
      <c r="M11" s="158"/>
      <c r="N11" s="158"/>
      <c r="O11" s="553"/>
      <c r="P11" s="553"/>
      <c r="Q11" s="158"/>
      <c r="R11" s="158"/>
      <c r="S11" s="158"/>
      <c r="AT11" s="157"/>
      <c r="AU11" s="157"/>
      <c r="AV11" s="157"/>
      <c r="AW11" s="157"/>
    </row>
    <row r="12" spans="1:49" x14ac:dyDescent="0.25">
      <c r="A12" s="175" t="s">
        <v>99</v>
      </c>
      <c r="B12" s="1284"/>
      <c r="C12" s="1285"/>
      <c r="D12" s="1285"/>
      <c r="E12" s="1286"/>
      <c r="F12" s="178"/>
      <c r="G12" s="178"/>
      <c r="H12" s="178"/>
      <c r="I12" s="178"/>
      <c r="J12" s="178"/>
      <c r="K12" s="178"/>
      <c r="L12" s="158"/>
      <c r="M12" s="158"/>
      <c r="N12" s="158"/>
      <c r="O12" s="553"/>
      <c r="P12" s="553"/>
      <c r="Q12" s="158"/>
      <c r="R12" s="158"/>
      <c r="S12" s="158"/>
      <c r="AT12" s="157"/>
      <c r="AU12" s="157"/>
      <c r="AV12" s="157"/>
      <c r="AW12" s="157"/>
    </row>
    <row r="13" spans="1:49" x14ac:dyDescent="0.2">
      <c r="A13" s="175" t="s">
        <v>98</v>
      </c>
      <c r="B13" s="1288" t="str">
        <f>B173</f>
        <v>0</v>
      </c>
      <c r="C13" s="1289"/>
      <c r="D13" s="1289"/>
      <c r="E13" s="1290"/>
      <c r="F13" s="178"/>
      <c r="G13" s="178"/>
      <c r="H13" s="178"/>
      <c r="I13" s="178"/>
      <c r="J13" s="178"/>
      <c r="K13" s="178"/>
      <c r="L13" s="158"/>
      <c r="M13" s="158"/>
      <c r="N13" s="158"/>
      <c r="O13" s="553"/>
      <c r="P13" s="553"/>
      <c r="Q13" s="158"/>
      <c r="R13" s="158"/>
      <c r="S13" s="158"/>
      <c r="AT13" s="157"/>
      <c r="AU13" s="157"/>
      <c r="AV13" s="157"/>
      <c r="AW13" s="157"/>
    </row>
    <row r="14" spans="1:49" x14ac:dyDescent="0.25">
      <c r="A14" s="175" t="s">
        <v>97</v>
      </c>
      <c r="B14" s="181"/>
      <c r="C14" s="873">
        <v>7.45</v>
      </c>
      <c r="D14" s="180" t="s">
        <v>9</v>
      </c>
      <c r="E14" s="179" t="s">
        <v>34</v>
      </c>
      <c r="F14" s="178"/>
      <c r="G14" s="178"/>
      <c r="H14" s="178"/>
      <c r="I14" s="178"/>
      <c r="J14" s="178"/>
      <c r="K14" s="178"/>
      <c r="L14" s="158"/>
      <c r="M14" s="158"/>
      <c r="N14" s="158"/>
      <c r="O14" s="553"/>
      <c r="P14" s="553"/>
      <c r="Q14" s="158"/>
      <c r="R14" s="158"/>
      <c r="S14" s="158"/>
      <c r="AT14" s="157"/>
      <c r="AU14" s="157"/>
      <c r="AV14" s="157"/>
      <c r="AW14" s="157"/>
    </row>
    <row r="15" spans="1:49" x14ac:dyDescent="0.25">
      <c r="A15" s="175" t="s">
        <v>89</v>
      </c>
      <c r="B15" s="177"/>
      <c r="C15" s="173"/>
      <c r="D15" s="176">
        <f>K168</f>
        <v>0</v>
      </c>
      <c r="E15" s="163">
        <f>D15/$C$14</f>
        <v>0</v>
      </c>
      <c r="F15" s="167"/>
      <c r="G15" s="167"/>
      <c r="H15" s="167"/>
      <c r="I15" s="167"/>
      <c r="J15" s="167"/>
      <c r="K15" s="167"/>
      <c r="L15" s="158"/>
      <c r="M15" s="158"/>
      <c r="N15" s="158"/>
      <c r="O15" s="553"/>
      <c r="P15" s="553"/>
      <c r="Q15" s="158"/>
      <c r="R15" s="158"/>
      <c r="S15" s="158"/>
      <c r="AT15" s="157"/>
      <c r="AU15" s="157"/>
      <c r="AV15" s="157"/>
      <c r="AW15" s="157"/>
    </row>
    <row r="16" spans="1:49" x14ac:dyDescent="0.25">
      <c r="A16" s="175" t="s">
        <v>96</v>
      </c>
      <c r="B16" s="174"/>
      <c r="C16" s="173"/>
      <c r="D16" s="172">
        <f>K172</f>
        <v>0</v>
      </c>
      <c r="E16" s="163">
        <f>D16/$C$14</f>
        <v>0</v>
      </c>
      <c r="F16" s="167"/>
      <c r="G16" s="167"/>
      <c r="H16" s="167"/>
      <c r="I16" s="167"/>
      <c r="J16" s="167"/>
      <c r="K16" s="167"/>
      <c r="L16" s="158"/>
      <c r="M16" s="158"/>
      <c r="N16" s="158"/>
      <c r="O16" s="553"/>
      <c r="P16" s="553"/>
      <c r="Q16" s="158"/>
      <c r="R16" s="158"/>
      <c r="S16" s="158"/>
      <c r="AT16" s="157"/>
      <c r="AU16" s="157"/>
      <c r="AV16" s="157"/>
      <c r="AW16" s="157"/>
    </row>
    <row r="17" spans="1:49" x14ac:dyDescent="0.25">
      <c r="A17" s="171" t="s">
        <v>95</v>
      </c>
      <c r="B17" s="170"/>
      <c r="C17" s="169"/>
      <c r="D17" s="168">
        <f>K173</f>
        <v>0</v>
      </c>
      <c r="E17" s="163">
        <f>D17/$C$14</f>
        <v>0</v>
      </c>
      <c r="F17" s="167"/>
      <c r="G17" s="167"/>
      <c r="H17" s="167"/>
      <c r="I17" s="167"/>
      <c r="J17" s="167"/>
      <c r="K17" s="167"/>
      <c r="L17" s="158"/>
      <c r="M17" s="158"/>
      <c r="N17" s="158"/>
      <c r="O17" s="553"/>
      <c r="P17" s="553"/>
      <c r="Q17" s="158"/>
      <c r="R17" s="158"/>
      <c r="S17" s="158"/>
      <c r="AT17" s="157"/>
      <c r="AU17" s="157"/>
      <c r="AV17" s="157"/>
      <c r="AW17" s="157"/>
    </row>
    <row r="18" spans="1:49" ht="13.5" thickBot="1" x14ac:dyDescent="0.3">
      <c r="A18" s="166" t="s">
        <v>307</v>
      </c>
      <c r="B18" s="165"/>
      <c r="C18" s="164"/>
      <c r="D18" s="554">
        <f>K183</f>
        <v>0</v>
      </c>
      <c r="E18" s="827">
        <f>D18/$C$14</f>
        <v>0</v>
      </c>
      <c r="N18" s="555"/>
      <c r="AT18" s="157"/>
      <c r="AU18" s="157"/>
      <c r="AV18" s="157"/>
      <c r="AW18" s="157"/>
    </row>
    <row r="19" spans="1:49" ht="13.5" thickBot="1" x14ac:dyDescent="0.3">
      <c r="A19" s="1291"/>
      <c r="B19" s="1291"/>
      <c r="C19" s="1291"/>
      <c r="D19" s="1291"/>
      <c r="E19" s="1291"/>
      <c r="F19" s="1291"/>
      <c r="G19" s="1291"/>
      <c r="H19" s="1291"/>
      <c r="I19" s="1291"/>
      <c r="J19" s="1291"/>
      <c r="K19" s="1291"/>
      <c r="L19" s="1291"/>
      <c r="M19" s="1291"/>
      <c r="N19" s="1291"/>
      <c r="O19" s="1291"/>
      <c r="P19" s="1291"/>
      <c r="Q19" s="1291"/>
      <c r="R19" s="1291"/>
      <c r="S19" s="1291"/>
      <c r="T19" s="1291"/>
      <c r="U19" s="1291"/>
      <c r="V19" s="1291"/>
      <c r="W19" s="1291"/>
      <c r="X19" s="1291"/>
      <c r="Y19" s="1291"/>
      <c r="Z19" s="1291"/>
      <c r="AA19" s="1291"/>
    </row>
    <row r="20" spans="1:49" x14ac:dyDescent="0.25">
      <c r="A20" s="162" t="s">
        <v>320</v>
      </c>
      <c r="B20" s="816"/>
      <c r="C20" s="1161" t="s">
        <v>51</v>
      </c>
      <c r="D20" s="1162"/>
      <c r="E20" s="1162"/>
      <c r="F20" s="1162"/>
      <c r="G20" s="1163"/>
      <c r="H20" s="556"/>
      <c r="I20" s="999" t="s">
        <v>28</v>
      </c>
      <c r="J20" s="1162"/>
      <c r="K20" s="1162"/>
      <c r="L20" s="1162"/>
      <c r="M20" s="1162"/>
      <c r="N20" s="1162"/>
      <c r="O20" s="1162"/>
      <c r="P20" s="1162"/>
      <c r="Q20" s="1162"/>
      <c r="R20" s="1162"/>
      <c r="S20" s="1162"/>
      <c r="T20" s="1162"/>
      <c r="U20" s="1242"/>
      <c r="V20" s="1164" t="s">
        <v>299</v>
      </c>
      <c r="W20" s="968"/>
      <c r="X20" s="968"/>
      <c r="Y20" s="1132" t="s">
        <v>46</v>
      </c>
      <c r="Z20" s="1132"/>
      <c r="AA20" s="1132"/>
      <c r="AB20" s="1132" t="s">
        <v>45</v>
      </c>
      <c r="AC20" s="1132"/>
      <c r="AD20" s="1132"/>
      <c r="AE20" s="1132" t="s">
        <v>44</v>
      </c>
      <c r="AF20" s="1132"/>
      <c r="AG20" s="1132"/>
      <c r="AH20" s="1132" t="s">
        <v>43</v>
      </c>
      <c r="AI20" s="1132"/>
      <c r="AJ20" s="1132"/>
      <c r="AK20" s="1132" t="s">
        <v>42</v>
      </c>
      <c r="AL20" s="1132"/>
      <c r="AM20" s="1132"/>
      <c r="AN20" s="1132" t="s">
        <v>41</v>
      </c>
      <c r="AO20" s="1132"/>
      <c r="AP20" s="1132"/>
      <c r="AQ20" s="1113" t="s">
        <v>30</v>
      </c>
      <c r="AR20" s="1154"/>
      <c r="AS20" s="1143" t="s">
        <v>40</v>
      </c>
    </row>
    <row r="21" spans="1:49" ht="22.5" customHeight="1" x14ac:dyDescent="0.25">
      <c r="A21" s="1287" t="s">
        <v>285</v>
      </c>
      <c r="B21" s="1292" t="s">
        <v>94</v>
      </c>
      <c r="C21" s="1206" t="s">
        <v>93</v>
      </c>
      <c r="D21" s="967"/>
      <c r="E21" s="1052" t="s">
        <v>92</v>
      </c>
      <c r="F21" s="1133"/>
      <c r="G21" s="1149" t="s">
        <v>91</v>
      </c>
      <c r="H21" s="990" t="s">
        <v>90</v>
      </c>
      <c r="I21" s="1052" t="str">
        <f>Übersicht!E24</f>
        <v>JJJJ</v>
      </c>
      <c r="J21" s="1148"/>
      <c r="K21" s="1052" t="s">
        <v>90</v>
      </c>
      <c r="L21" s="1052" t="str">
        <f>Übersicht!F24</f>
        <v>JJJJ</v>
      </c>
      <c r="M21" s="1148"/>
      <c r="N21" s="1052" t="s">
        <v>90</v>
      </c>
      <c r="O21" s="1052" t="str">
        <f>Übersicht!G24</f>
        <v>JJJJ</v>
      </c>
      <c r="P21" s="1148"/>
      <c r="Q21" s="1052" t="s">
        <v>90</v>
      </c>
      <c r="R21" s="1052" t="str">
        <f>Übersicht!H24</f>
        <v>JJJJ</v>
      </c>
      <c r="S21" s="1148"/>
      <c r="T21" s="1052" t="s">
        <v>89</v>
      </c>
      <c r="U21" s="1198"/>
      <c r="V21" s="1152" t="s">
        <v>88</v>
      </c>
      <c r="W21" s="1128"/>
      <c r="X21" s="1133"/>
      <c r="Y21" s="1131" t="s">
        <v>88</v>
      </c>
      <c r="Z21" s="1128"/>
      <c r="AA21" s="1133"/>
      <c r="AB21" s="1131" t="s">
        <v>88</v>
      </c>
      <c r="AC21" s="1128"/>
      <c r="AD21" s="1133"/>
      <c r="AE21" s="1131" t="s">
        <v>88</v>
      </c>
      <c r="AF21" s="1128"/>
      <c r="AG21" s="1133"/>
      <c r="AH21" s="1131" t="s">
        <v>88</v>
      </c>
      <c r="AI21" s="1128"/>
      <c r="AJ21" s="1133"/>
      <c r="AK21" s="1131" t="s">
        <v>88</v>
      </c>
      <c r="AL21" s="1128"/>
      <c r="AM21" s="1133"/>
      <c r="AN21" s="1131" t="s">
        <v>88</v>
      </c>
      <c r="AO21" s="1128"/>
      <c r="AP21" s="1133"/>
      <c r="AQ21" s="161"/>
      <c r="AR21" s="161"/>
      <c r="AS21" s="1144"/>
      <c r="AT21" s="191" t="s">
        <v>87</v>
      </c>
      <c r="AU21" s="620" t="s">
        <v>86</v>
      </c>
    </row>
    <row r="22" spans="1:49" ht="51" x14ac:dyDescent="0.25">
      <c r="A22" s="1287"/>
      <c r="B22" s="1292"/>
      <c r="C22" s="1283"/>
      <c r="D22" s="967"/>
      <c r="E22" s="991"/>
      <c r="F22" s="1133"/>
      <c r="G22" s="1150"/>
      <c r="H22" s="1151"/>
      <c r="I22" s="23" t="s">
        <v>9</v>
      </c>
      <c r="J22" s="23" t="s">
        <v>8</v>
      </c>
      <c r="K22" s="1052"/>
      <c r="L22" s="23" t="s">
        <v>9</v>
      </c>
      <c r="M22" s="23" t="s">
        <v>8</v>
      </c>
      <c r="N22" s="1052"/>
      <c r="O22" s="23" t="s">
        <v>9</v>
      </c>
      <c r="P22" s="23" t="s">
        <v>8</v>
      </c>
      <c r="Q22" s="1052"/>
      <c r="R22" s="23" t="s">
        <v>9</v>
      </c>
      <c r="S22" s="23" t="s">
        <v>8</v>
      </c>
      <c r="T22" s="23" t="s">
        <v>9</v>
      </c>
      <c r="U22" s="22" t="s">
        <v>8</v>
      </c>
      <c r="V22" s="1153"/>
      <c r="W22" s="161" t="s">
        <v>9</v>
      </c>
      <c r="X22" s="161" t="s">
        <v>8</v>
      </c>
      <c r="Y22" s="1136"/>
      <c r="Z22" s="72" t="s">
        <v>9</v>
      </c>
      <c r="AA22" s="72" t="s">
        <v>8</v>
      </c>
      <c r="AB22" s="1131"/>
      <c r="AC22" s="72" t="s">
        <v>9</v>
      </c>
      <c r="AD22" s="72" t="s">
        <v>8</v>
      </c>
      <c r="AE22" s="1131"/>
      <c r="AF22" s="72" t="s">
        <v>9</v>
      </c>
      <c r="AG22" s="72" t="s">
        <v>8</v>
      </c>
      <c r="AH22" s="1131"/>
      <c r="AI22" s="72" t="s">
        <v>9</v>
      </c>
      <c r="AJ22" s="72" t="s">
        <v>8</v>
      </c>
      <c r="AK22" s="1131"/>
      <c r="AL22" s="72" t="s">
        <v>9</v>
      </c>
      <c r="AM22" s="72" t="s">
        <v>8</v>
      </c>
      <c r="AN22" s="1131"/>
      <c r="AO22" s="72" t="s">
        <v>9</v>
      </c>
      <c r="AP22" s="72" t="s">
        <v>8</v>
      </c>
      <c r="AQ22" s="161" t="s">
        <v>9</v>
      </c>
      <c r="AR22" s="161" t="s">
        <v>8</v>
      </c>
      <c r="AS22" s="1144"/>
      <c r="AT22" s="643" t="s">
        <v>85</v>
      </c>
      <c r="AU22" s="643" t="s">
        <v>84</v>
      </c>
    </row>
    <row r="23" spans="1:49" ht="51" x14ac:dyDescent="0.25">
      <c r="A23" s="463"/>
      <c r="B23" s="398"/>
      <c r="C23" s="1145"/>
      <c r="D23" s="1146"/>
      <c r="E23" s="1147"/>
      <c r="F23" s="1146"/>
      <c r="G23" s="820"/>
      <c r="H23" s="433"/>
      <c r="I23" s="156">
        <f t="shared" ref="I23:I44" si="0">$G23*H23</f>
        <v>0</v>
      </c>
      <c r="J23" s="156">
        <f t="shared" ref="J23:J44" si="1">I23/$C$14</f>
        <v>0</v>
      </c>
      <c r="K23" s="435"/>
      <c r="L23" s="156">
        <f t="shared" ref="L23:L44" si="2">$G23*K23</f>
        <v>0</v>
      </c>
      <c r="M23" s="156">
        <f t="shared" ref="M23:M44" si="3">L23/$C$14</f>
        <v>0</v>
      </c>
      <c r="N23" s="435"/>
      <c r="O23" s="156">
        <f>$G23*N23</f>
        <v>0</v>
      </c>
      <c r="P23" s="156">
        <f t="shared" ref="P23:P44" si="4">O23/$C$14</f>
        <v>0</v>
      </c>
      <c r="Q23" s="435"/>
      <c r="R23" s="156">
        <f t="shared" ref="R23:R44" si="5">$G23*Q23</f>
        <v>0</v>
      </c>
      <c r="S23" s="156">
        <f t="shared" ref="S23:S44" si="6">R23/$C$14</f>
        <v>0</v>
      </c>
      <c r="T23" s="123">
        <f t="shared" ref="T23:T44" si="7">R23+O23+L23+I23</f>
        <v>0</v>
      </c>
      <c r="U23" s="812">
        <f t="shared" ref="U23:U44" si="8">T23/$C$14</f>
        <v>0</v>
      </c>
      <c r="V23" s="823"/>
      <c r="W23" s="558">
        <f t="shared" ref="W23:W44" si="9">$T23*V23</f>
        <v>0</v>
      </c>
      <c r="X23" s="558">
        <f t="shared" ref="X23:X44" si="10">$U23*V23</f>
        <v>0</v>
      </c>
      <c r="Y23" s="437"/>
      <c r="Z23" s="558">
        <f t="shared" ref="Z23:Z44" si="11">$T23*Y23</f>
        <v>0</v>
      </c>
      <c r="AA23" s="558">
        <f t="shared" ref="AA23:AA44" si="12">$U23*Y23</f>
        <v>0</v>
      </c>
      <c r="AB23" s="437"/>
      <c r="AC23" s="558">
        <f t="shared" ref="AC23:AC44" si="13">$T23*AB23</f>
        <v>0</v>
      </c>
      <c r="AD23" s="558">
        <f t="shared" ref="AD23:AD44" si="14">$U23*AB23</f>
        <v>0</v>
      </c>
      <c r="AE23" s="437"/>
      <c r="AF23" s="558">
        <f t="shared" ref="AF23:AF44" si="15">$T23*AE23</f>
        <v>0</v>
      </c>
      <c r="AG23" s="558">
        <f t="shared" ref="AG23:AG44" si="16">$U23*AE23</f>
        <v>0</v>
      </c>
      <c r="AH23" s="437"/>
      <c r="AI23" s="558">
        <f t="shared" ref="AI23:AI44" si="17">$T23*AH23</f>
        <v>0</v>
      </c>
      <c r="AJ23" s="558">
        <f t="shared" ref="AJ23:AJ44" si="18">$U23*AH23</f>
        <v>0</v>
      </c>
      <c r="AK23" s="437"/>
      <c r="AL23" s="558">
        <f t="shared" ref="AL23:AL44" si="19">$T23*AK23</f>
        <v>0</v>
      </c>
      <c r="AM23" s="558">
        <f t="shared" ref="AM23:AM44" si="20">$U23*AK23</f>
        <v>0</v>
      </c>
      <c r="AN23" s="437"/>
      <c r="AO23" s="558">
        <f t="shared" ref="AO23:AO44" si="21">$T23*AN23</f>
        <v>0</v>
      </c>
      <c r="AP23" s="558">
        <f t="shared" ref="AP23:AP44" si="22">$U23*AN23</f>
        <v>0</v>
      </c>
      <c r="AQ23" s="558">
        <f t="shared" ref="AQ23:AR44" si="23">AO23+AL23+AI23+AF23+AC23+Z23+W23</f>
        <v>0</v>
      </c>
      <c r="AR23" s="558">
        <f t="shared" si="23"/>
        <v>0</v>
      </c>
      <c r="AS23" s="438"/>
      <c r="AT23" s="833" t="s">
        <v>294</v>
      </c>
      <c r="AU23" s="643" t="s">
        <v>83</v>
      </c>
    </row>
    <row r="24" spans="1:49" x14ac:dyDescent="0.25">
      <c r="A24" s="463"/>
      <c r="B24" s="398"/>
      <c r="C24" s="1145"/>
      <c r="D24" s="1146"/>
      <c r="E24" s="1147"/>
      <c r="F24" s="1146"/>
      <c r="G24" s="820"/>
      <c r="H24" s="433"/>
      <c r="I24" s="156">
        <f t="shared" si="0"/>
        <v>0</v>
      </c>
      <c r="J24" s="156">
        <f t="shared" si="1"/>
        <v>0</v>
      </c>
      <c r="K24" s="435"/>
      <c r="L24" s="156">
        <f t="shared" si="2"/>
        <v>0</v>
      </c>
      <c r="M24" s="156">
        <f t="shared" si="3"/>
        <v>0</v>
      </c>
      <c r="N24" s="435"/>
      <c r="O24" s="156">
        <f>$G24*N24</f>
        <v>0</v>
      </c>
      <c r="P24" s="156">
        <f t="shared" si="4"/>
        <v>0</v>
      </c>
      <c r="Q24" s="435"/>
      <c r="R24" s="156">
        <f t="shared" si="5"/>
        <v>0</v>
      </c>
      <c r="S24" s="156">
        <f t="shared" si="6"/>
        <v>0</v>
      </c>
      <c r="T24" s="123">
        <f t="shared" si="7"/>
        <v>0</v>
      </c>
      <c r="U24" s="812">
        <f t="shared" si="8"/>
        <v>0</v>
      </c>
      <c r="V24" s="823"/>
      <c r="W24" s="558">
        <f t="shared" si="9"/>
        <v>0</v>
      </c>
      <c r="X24" s="558">
        <f t="shared" si="10"/>
        <v>0</v>
      </c>
      <c r="Y24" s="437"/>
      <c r="Z24" s="558">
        <f t="shared" si="11"/>
        <v>0</v>
      </c>
      <c r="AA24" s="558">
        <f t="shared" si="12"/>
        <v>0</v>
      </c>
      <c r="AB24" s="437"/>
      <c r="AC24" s="558">
        <f t="shared" si="13"/>
        <v>0</v>
      </c>
      <c r="AD24" s="558">
        <f t="shared" si="14"/>
        <v>0</v>
      </c>
      <c r="AE24" s="437"/>
      <c r="AF24" s="558">
        <f t="shared" si="15"/>
        <v>0</v>
      </c>
      <c r="AG24" s="558">
        <f t="shared" si="16"/>
        <v>0</v>
      </c>
      <c r="AH24" s="437"/>
      <c r="AI24" s="558">
        <f t="shared" si="17"/>
        <v>0</v>
      </c>
      <c r="AJ24" s="558">
        <f t="shared" si="18"/>
        <v>0</v>
      </c>
      <c r="AK24" s="437"/>
      <c r="AL24" s="558">
        <f t="shared" si="19"/>
        <v>0</v>
      </c>
      <c r="AM24" s="558">
        <f t="shared" si="20"/>
        <v>0</v>
      </c>
      <c r="AN24" s="437"/>
      <c r="AO24" s="558">
        <f t="shared" si="21"/>
        <v>0</v>
      </c>
      <c r="AP24" s="558">
        <f t="shared" si="22"/>
        <v>0</v>
      </c>
      <c r="AQ24" s="558">
        <f t="shared" si="23"/>
        <v>0</v>
      </c>
      <c r="AR24" s="558">
        <f t="shared" si="23"/>
        <v>0</v>
      </c>
      <c r="AS24" s="438"/>
      <c r="AT24" s="191" t="s">
        <v>82</v>
      </c>
      <c r="AU24" s="620" t="s">
        <v>81</v>
      </c>
    </row>
    <row r="25" spans="1:49" x14ac:dyDescent="0.25">
      <c r="A25" s="463"/>
      <c r="B25" s="398"/>
      <c r="C25" s="1145"/>
      <c r="D25" s="1146"/>
      <c r="E25" s="1147"/>
      <c r="F25" s="1146"/>
      <c r="G25" s="820"/>
      <c r="H25" s="433"/>
      <c r="I25" s="156">
        <f t="shared" si="0"/>
        <v>0</v>
      </c>
      <c r="J25" s="156">
        <f t="shared" si="1"/>
        <v>0</v>
      </c>
      <c r="K25" s="435"/>
      <c r="L25" s="156">
        <f t="shared" si="2"/>
        <v>0</v>
      </c>
      <c r="M25" s="156">
        <f t="shared" si="3"/>
        <v>0</v>
      </c>
      <c r="N25" s="435"/>
      <c r="O25" s="156">
        <f>$G25*N25</f>
        <v>0</v>
      </c>
      <c r="P25" s="156">
        <f t="shared" si="4"/>
        <v>0</v>
      </c>
      <c r="Q25" s="435"/>
      <c r="R25" s="156">
        <f t="shared" si="5"/>
        <v>0</v>
      </c>
      <c r="S25" s="156">
        <f t="shared" si="6"/>
        <v>0</v>
      </c>
      <c r="T25" s="123">
        <f t="shared" si="7"/>
        <v>0</v>
      </c>
      <c r="U25" s="812">
        <f t="shared" si="8"/>
        <v>0</v>
      </c>
      <c r="V25" s="823"/>
      <c r="W25" s="558">
        <f t="shared" si="9"/>
        <v>0</v>
      </c>
      <c r="X25" s="558">
        <f t="shared" si="10"/>
        <v>0</v>
      </c>
      <c r="Y25" s="437"/>
      <c r="Z25" s="558">
        <f t="shared" si="11"/>
        <v>0</v>
      </c>
      <c r="AA25" s="558">
        <f t="shared" si="12"/>
        <v>0</v>
      </c>
      <c r="AB25" s="437"/>
      <c r="AC25" s="558">
        <f t="shared" si="13"/>
        <v>0</v>
      </c>
      <c r="AD25" s="558">
        <f t="shared" si="14"/>
        <v>0</v>
      </c>
      <c r="AE25" s="437"/>
      <c r="AF25" s="558">
        <f t="shared" si="15"/>
        <v>0</v>
      </c>
      <c r="AG25" s="558">
        <f t="shared" si="16"/>
        <v>0</v>
      </c>
      <c r="AH25" s="437"/>
      <c r="AI25" s="558">
        <f t="shared" si="17"/>
        <v>0</v>
      </c>
      <c r="AJ25" s="558">
        <f t="shared" si="18"/>
        <v>0</v>
      </c>
      <c r="AK25" s="437"/>
      <c r="AL25" s="558">
        <f t="shared" si="19"/>
        <v>0</v>
      </c>
      <c r="AM25" s="558">
        <f t="shared" si="20"/>
        <v>0</v>
      </c>
      <c r="AN25" s="437"/>
      <c r="AO25" s="558">
        <f t="shared" si="21"/>
        <v>0</v>
      </c>
      <c r="AP25" s="558">
        <f t="shared" si="22"/>
        <v>0</v>
      </c>
      <c r="AQ25" s="558">
        <f t="shared" si="23"/>
        <v>0</v>
      </c>
      <c r="AR25" s="558">
        <f t="shared" si="23"/>
        <v>0</v>
      </c>
      <c r="AS25" s="438"/>
      <c r="AU25" s="620"/>
    </row>
    <row r="26" spans="1:49" x14ac:dyDescent="0.25">
      <c r="A26" s="463"/>
      <c r="B26" s="398"/>
      <c r="C26" s="1145"/>
      <c r="D26" s="1146"/>
      <c r="E26" s="1147"/>
      <c r="F26" s="1146"/>
      <c r="G26" s="820"/>
      <c r="H26" s="433"/>
      <c r="I26" s="156">
        <f t="shared" si="0"/>
        <v>0</v>
      </c>
      <c r="J26" s="156">
        <f t="shared" si="1"/>
        <v>0</v>
      </c>
      <c r="K26" s="435"/>
      <c r="L26" s="156">
        <f t="shared" si="2"/>
        <v>0</v>
      </c>
      <c r="M26" s="156">
        <f t="shared" si="3"/>
        <v>0</v>
      </c>
      <c r="N26" s="435"/>
      <c r="O26" s="156">
        <f t="shared" ref="O26:O44" si="24">$G26*N26</f>
        <v>0</v>
      </c>
      <c r="P26" s="156">
        <f t="shared" si="4"/>
        <v>0</v>
      </c>
      <c r="Q26" s="435"/>
      <c r="R26" s="156">
        <f t="shared" si="5"/>
        <v>0</v>
      </c>
      <c r="S26" s="156">
        <f t="shared" si="6"/>
        <v>0</v>
      </c>
      <c r="T26" s="123">
        <f t="shared" si="7"/>
        <v>0</v>
      </c>
      <c r="U26" s="812">
        <f t="shared" si="8"/>
        <v>0</v>
      </c>
      <c r="V26" s="823"/>
      <c r="W26" s="558">
        <f t="shared" si="9"/>
        <v>0</v>
      </c>
      <c r="X26" s="558">
        <f t="shared" si="10"/>
        <v>0</v>
      </c>
      <c r="Y26" s="437"/>
      <c r="Z26" s="558">
        <f t="shared" si="11"/>
        <v>0</v>
      </c>
      <c r="AA26" s="558">
        <f t="shared" si="12"/>
        <v>0</v>
      </c>
      <c r="AB26" s="437"/>
      <c r="AC26" s="558">
        <f t="shared" si="13"/>
        <v>0</v>
      </c>
      <c r="AD26" s="558">
        <f t="shared" si="14"/>
        <v>0</v>
      </c>
      <c r="AE26" s="437"/>
      <c r="AF26" s="558">
        <f t="shared" si="15"/>
        <v>0</v>
      </c>
      <c r="AG26" s="558">
        <f t="shared" si="16"/>
        <v>0</v>
      </c>
      <c r="AH26" s="437"/>
      <c r="AI26" s="558">
        <f t="shared" si="17"/>
        <v>0</v>
      </c>
      <c r="AJ26" s="558">
        <f t="shared" si="18"/>
        <v>0</v>
      </c>
      <c r="AK26" s="437"/>
      <c r="AL26" s="558">
        <f t="shared" si="19"/>
        <v>0</v>
      </c>
      <c r="AM26" s="558">
        <f t="shared" si="20"/>
        <v>0</v>
      </c>
      <c r="AN26" s="437"/>
      <c r="AO26" s="558">
        <f t="shared" si="21"/>
        <v>0</v>
      </c>
      <c r="AP26" s="558">
        <f t="shared" si="22"/>
        <v>0</v>
      </c>
      <c r="AQ26" s="558">
        <f t="shared" si="23"/>
        <v>0</v>
      </c>
      <c r="AR26" s="558">
        <f t="shared" si="23"/>
        <v>0</v>
      </c>
      <c r="AS26" s="438"/>
    </row>
    <row r="27" spans="1:49" x14ac:dyDescent="0.25">
      <c r="A27" s="463"/>
      <c r="B27" s="398"/>
      <c r="C27" s="1145"/>
      <c r="D27" s="1146"/>
      <c r="E27" s="1147"/>
      <c r="F27" s="1146"/>
      <c r="G27" s="820"/>
      <c r="H27" s="433"/>
      <c r="I27" s="156">
        <f t="shared" si="0"/>
        <v>0</v>
      </c>
      <c r="J27" s="156">
        <f t="shared" si="1"/>
        <v>0</v>
      </c>
      <c r="K27" s="435"/>
      <c r="L27" s="156">
        <f t="shared" si="2"/>
        <v>0</v>
      </c>
      <c r="M27" s="156">
        <f t="shared" si="3"/>
        <v>0</v>
      </c>
      <c r="N27" s="435"/>
      <c r="O27" s="156">
        <f t="shared" si="24"/>
        <v>0</v>
      </c>
      <c r="P27" s="156">
        <f t="shared" si="4"/>
        <v>0</v>
      </c>
      <c r="Q27" s="435"/>
      <c r="R27" s="156">
        <f t="shared" si="5"/>
        <v>0</v>
      </c>
      <c r="S27" s="156">
        <f t="shared" si="6"/>
        <v>0</v>
      </c>
      <c r="T27" s="123">
        <f t="shared" si="7"/>
        <v>0</v>
      </c>
      <c r="U27" s="812">
        <f t="shared" si="8"/>
        <v>0</v>
      </c>
      <c r="V27" s="823"/>
      <c r="W27" s="558">
        <f t="shared" si="9"/>
        <v>0</v>
      </c>
      <c r="X27" s="558">
        <f t="shared" si="10"/>
        <v>0</v>
      </c>
      <c r="Y27" s="437"/>
      <c r="Z27" s="558">
        <f t="shared" si="11"/>
        <v>0</v>
      </c>
      <c r="AA27" s="558">
        <f t="shared" si="12"/>
        <v>0</v>
      </c>
      <c r="AB27" s="437"/>
      <c r="AC27" s="558">
        <f t="shared" si="13"/>
        <v>0</v>
      </c>
      <c r="AD27" s="558">
        <f t="shared" si="14"/>
        <v>0</v>
      </c>
      <c r="AE27" s="437"/>
      <c r="AF27" s="558">
        <f t="shared" si="15"/>
        <v>0</v>
      </c>
      <c r="AG27" s="558">
        <f t="shared" si="16"/>
        <v>0</v>
      </c>
      <c r="AH27" s="437"/>
      <c r="AI27" s="558">
        <f t="shared" si="17"/>
        <v>0</v>
      </c>
      <c r="AJ27" s="558">
        <f t="shared" si="18"/>
        <v>0</v>
      </c>
      <c r="AK27" s="437"/>
      <c r="AL27" s="558">
        <f t="shared" si="19"/>
        <v>0</v>
      </c>
      <c r="AM27" s="558">
        <f t="shared" si="20"/>
        <v>0</v>
      </c>
      <c r="AN27" s="437"/>
      <c r="AO27" s="558">
        <f t="shared" si="21"/>
        <v>0</v>
      </c>
      <c r="AP27" s="558">
        <f t="shared" si="22"/>
        <v>0</v>
      </c>
      <c r="AQ27" s="558">
        <f t="shared" si="23"/>
        <v>0</v>
      </c>
      <c r="AR27" s="558">
        <f t="shared" si="23"/>
        <v>0</v>
      </c>
      <c r="AS27" s="438"/>
    </row>
    <row r="28" spans="1:49" x14ac:dyDescent="0.25">
      <c r="A28" s="529"/>
      <c r="B28" s="817"/>
      <c r="C28" s="1145"/>
      <c r="D28" s="1146"/>
      <c r="E28" s="1147"/>
      <c r="F28" s="1146"/>
      <c r="G28" s="820"/>
      <c r="H28" s="434"/>
      <c r="I28" s="156">
        <f t="shared" si="0"/>
        <v>0</v>
      </c>
      <c r="J28" s="156">
        <f t="shared" si="1"/>
        <v>0</v>
      </c>
      <c r="K28" s="436"/>
      <c r="L28" s="156">
        <f t="shared" si="2"/>
        <v>0</v>
      </c>
      <c r="M28" s="156">
        <f t="shared" si="3"/>
        <v>0</v>
      </c>
      <c r="N28" s="436"/>
      <c r="O28" s="156">
        <f t="shared" si="24"/>
        <v>0</v>
      </c>
      <c r="P28" s="156">
        <f t="shared" si="4"/>
        <v>0</v>
      </c>
      <c r="Q28" s="436"/>
      <c r="R28" s="156">
        <f t="shared" si="5"/>
        <v>0</v>
      </c>
      <c r="S28" s="156">
        <f t="shared" si="6"/>
        <v>0</v>
      </c>
      <c r="T28" s="123">
        <f t="shared" si="7"/>
        <v>0</v>
      </c>
      <c r="U28" s="812">
        <f t="shared" si="8"/>
        <v>0</v>
      </c>
      <c r="V28" s="823"/>
      <c r="W28" s="558">
        <f t="shared" si="9"/>
        <v>0</v>
      </c>
      <c r="X28" s="558">
        <f t="shared" si="10"/>
        <v>0</v>
      </c>
      <c r="Y28" s="437"/>
      <c r="Z28" s="558">
        <f t="shared" si="11"/>
        <v>0</v>
      </c>
      <c r="AA28" s="558">
        <f t="shared" si="12"/>
        <v>0</v>
      </c>
      <c r="AB28" s="437"/>
      <c r="AC28" s="558">
        <f t="shared" si="13"/>
        <v>0</v>
      </c>
      <c r="AD28" s="558">
        <f t="shared" si="14"/>
        <v>0</v>
      </c>
      <c r="AE28" s="437"/>
      <c r="AF28" s="558">
        <f t="shared" si="15"/>
        <v>0</v>
      </c>
      <c r="AG28" s="558">
        <f t="shared" si="16"/>
        <v>0</v>
      </c>
      <c r="AH28" s="437"/>
      <c r="AI28" s="558">
        <f t="shared" si="17"/>
        <v>0</v>
      </c>
      <c r="AJ28" s="558">
        <f t="shared" si="18"/>
        <v>0</v>
      </c>
      <c r="AK28" s="437"/>
      <c r="AL28" s="558">
        <f t="shared" si="19"/>
        <v>0</v>
      </c>
      <c r="AM28" s="558">
        <f t="shared" si="20"/>
        <v>0</v>
      </c>
      <c r="AN28" s="437"/>
      <c r="AO28" s="558">
        <f t="shared" si="21"/>
        <v>0</v>
      </c>
      <c r="AP28" s="558">
        <f t="shared" si="22"/>
        <v>0</v>
      </c>
      <c r="AQ28" s="558">
        <f t="shared" si="23"/>
        <v>0</v>
      </c>
      <c r="AR28" s="558">
        <f t="shared" si="23"/>
        <v>0</v>
      </c>
      <c r="AS28" s="438"/>
    </row>
    <row r="29" spans="1:49" x14ac:dyDescent="0.25">
      <c r="A29" s="529"/>
      <c r="B29" s="817"/>
      <c r="C29" s="1145"/>
      <c r="D29" s="1146"/>
      <c r="E29" s="1147"/>
      <c r="F29" s="1146"/>
      <c r="G29" s="820"/>
      <c r="H29" s="434"/>
      <c r="I29" s="156">
        <f t="shared" si="0"/>
        <v>0</v>
      </c>
      <c r="J29" s="156">
        <f t="shared" si="1"/>
        <v>0</v>
      </c>
      <c r="K29" s="436"/>
      <c r="L29" s="156">
        <f t="shared" si="2"/>
        <v>0</v>
      </c>
      <c r="M29" s="156">
        <f t="shared" si="3"/>
        <v>0</v>
      </c>
      <c r="N29" s="436"/>
      <c r="O29" s="156">
        <f t="shared" si="24"/>
        <v>0</v>
      </c>
      <c r="P29" s="156">
        <f t="shared" si="4"/>
        <v>0</v>
      </c>
      <c r="Q29" s="436"/>
      <c r="R29" s="156">
        <f t="shared" si="5"/>
        <v>0</v>
      </c>
      <c r="S29" s="156">
        <f t="shared" si="6"/>
        <v>0</v>
      </c>
      <c r="T29" s="123">
        <f t="shared" si="7"/>
        <v>0</v>
      </c>
      <c r="U29" s="812">
        <f t="shared" si="8"/>
        <v>0</v>
      </c>
      <c r="V29" s="823"/>
      <c r="W29" s="558">
        <f t="shared" si="9"/>
        <v>0</v>
      </c>
      <c r="X29" s="558">
        <f t="shared" si="10"/>
        <v>0</v>
      </c>
      <c r="Y29" s="437"/>
      <c r="Z29" s="558">
        <f t="shared" si="11"/>
        <v>0</v>
      </c>
      <c r="AA29" s="558">
        <f t="shared" si="12"/>
        <v>0</v>
      </c>
      <c r="AB29" s="437"/>
      <c r="AC29" s="558">
        <f t="shared" si="13"/>
        <v>0</v>
      </c>
      <c r="AD29" s="558">
        <f t="shared" si="14"/>
        <v>0</v>
      </c>
      <c r="AE29" s="437"/>
      <c r="AF29" s="558">
        <f t="shared" si="15"/>
        <v>0</v>
      </c>
      <c r="AG29" s="558">
        <f t="shared" si="16"/>
        <v>0</v>
      </c>
      <c r="AH29" s="437"/>
      <c r="AI29" s="558">
        <f t="shared" si="17"/>
        <v>0</v>
      </c>
      <c r="AJ29" s="558">
        <f t="shared" si="18"/>
        <v>0</v>
      </c>
      <c r="AK29" s="437"/>
      <c r="AL29" s="558">
        <f t="shared" si="19"/>
        <v>0</v>
      </c>
      <c r="AM29" s="558">
        <f t="shared" si="20"/>
        <v>0</v>
      </c>
      <c r="AN29" s="437"/>
      <c r="AO29" s="558">
        <f t="shared" si="21"/>
        <v>0</v>
      </c>
      <c r="AP29" s="558">
        <f t="shared" si="22"/>
        <v>0</v>
      </c>
      <c r="AQ29" s="558">
        <f t="shared" si="23"/>
        <v>0</v>
      </c>
      <c r="AR29" s="558">
        <f t="shared" si="23"/>
        <v>0</v>
      </c>
      <c r="AS29" s="438"/>
    </row>
    <row r="30" spans="1:49" x14ac:dyDescent="0.25">
      <c r="A30" s="529"/>
      <c r="B30" s="817"/>
      <c r="C30" s="1145"/>
      <c r="D30" s="1146"/>
      <c r="E30" s="1147"/>
      <c r="F30" s="1146"/>
      <c r="G30" s="820"/>
      <c r="H30" s="434"/>
      <c r="I30" s="156">
        <f t="shared" si="0"/>
        <v>0</v>
      </c>
      <c r="J30" s="156">
        <f t="shared" si="1"/>
        <v>0</v>
      </c>
      <c r="K30" s="436"/>
      <c r="L30" s="156">
        <f t="shared" si="2"/>
        <v>0</v>
      </c>
      <c r="M30" s="156">
        <f t="shared" si="3"/>
        <v>0</v>
      </c>
      <c r="N30" s="436"/>
      <c r="O30" s="156">
        <f t="shared" si="24"/>
        <v>0</v>
      </c>
      <c r="P30" s="156">
        <f t="shared" si="4"/>
        <v>0</v>
      </c>
      <c r="Q30" s="436"/>
      <c r="R30" s="156">
        <f t="shared" si="5"/>
        <v>0</v>
      </c>
      <c r="S30" s="156">
        <f t="shared" si="6"/>
        <v>0</v>
      </c>
      <c r="T30" s="123">
        <f t="shared" si="7"/>
        <v>0</v>
      </c>
      <c r="U30" s="812">
        <f t="shared" si="8"/>
        <v>0</v>
      </c>
      <c r="V30" s="823"/>
      <c r="W30" s="558">
        <f t="shared" si="9"/>
        <v>0</v>
      </c>
      <c r="X30" s="558">
        <f t="shared" si="10"/>
        <v>0</v>
      </c>
      <c r="Y30" s="437"/>
      <c r="Z30" s="558">
        <f t="shared" si="11"/>
        <v>0</v>
      </c>
      <c r="AA30" s="558">
        <f t="shared" si="12"/>
        <v>0</v>
      </c>
      <c r="AB30" s="437"/>
      <c r="AC30" s="558">
        <f t="shared" si="13"/>
        <v>0</v>
      </c>
      <c r="AD30" s="558">
        <f t="shared" si="14"/>
        <v>0</v>
      </c>
      <c r="AE30" s="437"/>
      <c r="AF30" s="558">
        <f t="shared" si="15"/>
        <v>0</v>
      </c>
      <c r="AG30" s="558">
        <f t="shared" si="16"/>
        <v>0</v>
      </c>
      <c r="AH30" s="437"/>
      <c r="AI30" s="558">
        <f t="shared" si="17"/>
        <v>0</v>
      </c>
      <c r="AJ30" s="558">
        <f t="shared" si="18"/>
        <v>0</v>
      </c>
      <c r="AK30" s="437"/>
      <c r="AL30" s="558">
        <f t="shared" si="19"/>
        <v>0</v>
      </c>
      <c r="AM30" s="558">
        <f t="shared" si="20"/>
        <v>0</v>
      </c>
      <c r="AN30" s="437"/>
      <c r="AO30" s="558">
        <f t="shared" si="21"/>
        <v>0</v>
      </c>
      <c r="AP30" s="558">
        <f t="shared" si="22"/>
        <v>0</v>
      </c>
      <c r="AQ30" s="558">
        <f t="shared" si="23"/>
        <v>0</v>
      </c>
      <c r="AR30" s="558">
        <f t="shared" si="23"/>
        <v>0</v>
      </c>
      <c r="AS30" s="438"/>
    </row>
    <row r="31" spans="1:49" x14ac:dyDescent="0.25">
      <c r="A31" s="529"/>
      <c r="B31" s="817"/>
      <c r="C31" s="1145"/>
      <c r="D31" s="1146"/>
      <c r="E31" s="1147"/>
      <c r="F31" s="1146"/>
      <c r="G31" s="820"/>
      <c r="H31" s="434"/>
      <c r="I31" s="156">
        <f t="shared" si="0"/>
        <v>0</v>
      </c>
      <c r="J31" s="156">
        <f t="shared" si="1"/>
        <v>0</v>
      </c>
      <c r="K31" s="436"/>
      <c r="L31" s="156">
        <f t="shared" si="2"/>
        <v>0</v>
      </c>
      <c r="M31" s="156">
        <f t="shared" si="3"/>
        <v>0</v>
      </c>
      <c r="N31" s="436"/>
      <c r="O31" s="156">
        <f t="shared" si="24"/>
        <v>0</v>
      </c>
      <c r="P31" s="156">
        <f t="shared" si="4"/>
        <v>0</v>
      </c>
      <c r="Q31" s="436"/>
      <c r="R31" s="156">
        <f t="shared" si="5"/>
        <v>0</v>
      </c>
      <c r="S31" s="156">
        <f t="shared" si="6"/>
        <v>0</v>
      </c>
      <c r="T31" s="123">
        <f t="shared" si="7"/>
        <v>0</v>
      </c>
      <c r="U31" s="812">
        <f t="shared" si="8"/>
        <v>0</v>
      </c>
      <c r="V31" s="823"/>
      <c r="W31" s="558">
        <f t="shared" si="9"/>
        <v>0</v>
      </c>
      <c r="X31" s="558">
        <f t="shared" si="10"/>
        <v>0</v>
      </c>
      <c r="Y31" s="437"/>
      <c r="Z31" s="558">
        <f t="shared" si="11"/>
        <v>0</v>
      </c>
      <c r="AA31" s="558">
        <f t="shared" si="12"/>
        <v>0</v>
      </c>
      <c r="AB31" s="437"/>
      <c r="AC31" s="558">
        <f t="shared" si="13"/>
        <v>0</v>
      </c>
      <c r="AD31" s="558">
        <f t="shared" si="14"/>
        <v>0</v>
      </c>
      <c r="AE31" s="437"/>
      <c r="AF31" s="558">
        <f t="shared" si="15"/>
        <v>0</v>
      </c>
      <c r="AG31" s="558">
        <f t="shared" si="16"/>
        <v>0</v>
      </c>
      <c r="AH31" s="437"/>
      <c r="AI31" s="558">
        <f t="shared" si="17"/>
        <v>0</v>
      </c>
      <c r="AJ31" s="558">
        <f t="shared" si="18"/>
        <v>0</v>
      </c>
      <c r="AK31" s="437"/>
      <c r="AL31" s="558">
        <f t="shared" si="19"/>
        <v>0</v>
      </c>
      <c r="AM31" s="558">
        <f t="shared" si="20"/>
        <v>0</v>
      </c>
      <c r="AN31" s="437"/>
      <c r="AO31" s="558">
        <f t="shared" si="21"/>
        <v>0</v>
      </c>
      <c r="AP31" s="558">
        <f t="shared" si="22"/>
        <v>0</v>
      </c>
      <c r="AQ31" s="558">
        <f t="shared" si="23"/>
        <v>0</v>
      </c>
      <c r="AR31" s="558">
        <f t="shared" si="23"/>
        <v>0</v>
      </c>
      <c r="AS31" s="438"/>
    </row>
    <row r="32" spans="1:49" x14ac:dyDescent="0.25">
      <c r="A32" s="529"/>
      <c r="B32" s="817"/>
      <c r="C32" s="1145"/>
      <c r="D32" s="1146"/>
      <c r="E32" s="1147"/>
      <c r="F32" s="1146"/>
      <c r="G32" s="820"/>
      <c r="H32" s="434"/>
      <c r="I32" s="156">
        <f t="shared" si="0"/>
        <v>0</v>
      </c>
      <c r="J32" s="156">
        <f t="shared" si="1"/>
        <v>0</v>
      </c>
      <c r="K32" s="436"/>
      <c r="L32" s="156">
        <f t="shared" si="2"/>
        <v>0</v>
      </c>
      <c r="M32" s="156">
        <f t="shared" si="3"/>
        <v>0</v>
      </c>
      <c r="N32" s="436"/>
      <c r="O32" s="156">
        <f t="shared" si="24"/>
        <v>0</v>
      </c>
      <c r="P32" s="156">
        <f t="shared" si="4"/>
        <v>0</v>
      </c>
      <c r="Q32" s="436"/>
      <c r="R32" s="156">
        <f t="shared" si="5"/>
        <v>0</v>
      </c>
      <c r="S32" s="156">
        <f t="shared" si="6"/>
        <v>0</v>
      </c>
      <c r="T32" s="123">
        <f t="shared" si="7"/>
        <v>0</v>
      </c>
      <c r="U32" s="812">
        <f t="shared" si="8"/>
        <v>0</v>
      </c>
      <c r="V32" s="823"/>
      <c r="W32" s="558">
        <f t="shared" si="9"/>
        <v>0</v>
      </c>
      <c r="X32" s="558">
        <f t="shared" si="10"/>
        <v>0</v>
      </c>
      <c r="Y32" s="437"/>
      <c r="Z32" s="558">
        <f t="shared" si="11"/>
        <v>0</v>
      </c>
      <c r="AA32" s="558">
        <f t="shared" si="12"/>
        <v>0</v>
      </c>
      <c r="AB32" s="437"/>
      <c r="AC32" s="558">
        <f t="shared" si="13"/>
        <v>0</v>
      </c>
      <c r="AD32" s="558">
        <f t="shared" si="14"/>
        <v>0</v>
      </c>
      <c r="AE32" s="437"/>
      <c r="AF32" s="558">
        <f t="shared" si="15"/>
        <v>0</v>
      </c>
      <c r="AG32" s="558">
        <f t="shared" si="16"/>
        <v>0</v>
      </c>
      <c r="AH32" s="437"/>
      <c r="AI32" s="558">
        <f t="shared" si="17"/>
        <v>0</v>
      </c>
      <c r="AJ32" s="558">
        <f t="shared" si="18"/>
        <v>0</v>
      </c>
      <c r="AK32" s="437"/>
      <c r="AL32" s="558">
        <f t="shared" si="19"/>
        <v>0</v>
      </c>
      <c r="AM32" s="558">
        <f t="shared" si="20"/>
        <v>0</v>
      </c>
      <c r="AN32" s="437"/>
      <c r="AO32" s="558">
        <f t="shared" si="21"/>
        <v>0</v>
      </c>
      <c r="AP32" s="558">
        <f t="shared" si="22"/>
        <v>0</v>
      </c>
      <c r="AQ32" s="558">
        <f t="shared" si="23"/>
        <v>0</v>
      </c>
      <c r="AR32" s="558">
        <f t="shared" si="23"/>
        <v>0</v>
      </c>
      <c r="AS32" s="438"/>
      <c r="AT32" s="157"/>
      <c r="AU32" s="157"/>
      <c r="AV32" s="157"/>
      <c r="AW32" s="157"/>
    </row>
    <row r="33" spans="1:53" x14ac:dyDescent="0.25">
      <c r="A33" s="529"/>
      <c r="B33" s="817"/>
      <c r="C33" s="1145"/>
      <c r="D33" s="1146"/>
      <c r="E33" s="1147"/>
      <c r="F33" s="1146"/>
      <c r="G33" s="820"/>
      <c r="H33" s="434"/>
      <c r="I33" s="156">
        <f t="shared" si="0"/>
        <v>0</v>
      </c>
      <c r="J33" s="156">
        <f t="shared" si="1"/>
        <v>0</v>
      </c>
      <c r="K33" s="436"/>
      <c r="L33" s="156">
        <f t="shared" si="2"/>
        <v>0</v>
      </c>
      <c r="M33" s="156">
        <f t="shared" si="3"/>
        <v>0</v>
      </c>
      <c r="N33" s="436"/>
      <c r="O33" s="156">
        <f t="shared" si="24"/>
        <v>0</v>
      </c>
      <c r="P33" s="156">
        <f t="shared" si="4"/>
        <v>0</v>
      </c>
      <c r="Q33" s="436"/>
      <c r="R33" s="156">
        <f t="shared" si="5"/>
        <v>0</v>
      </c>
      <c r="S33" s="156">
        <f t="shared" si="6"/>
        <v>0</v>
      </c>
      <c r="T33" s="123">
        <f t="shared" si="7"/>
        <v>0</v>
      </c>
      <c r="U33" s="812">
        <f t="shared" si="8"/>
        <v>0</v>
      </c>
      <c r="V33" s="823"/>
      <c r="W33" s="558">
        <f t="shared" si="9"/>
        <v>0</v>
      </c>
      <c r="X33" s="558">
        <f t="shared" si="10"/>
        <v>0</v>
      </c>
      <c r="Y33" s="437"/>
      <c r="Z33" s="558">
        <f t="shared" si="11"/>
        <v>0</v>
      </c>
      <c r="AA33" s="558">
        <f t="shared" si="12"/>
        <v>0</v>
      </c>
      <c r="AB33" s="437"/>
      <c r="AC33" s="558">
        <f t="shared" si="13"/>
        <v>0</v>
      </c>
      <c r="AD33" s="558">
        <f t="shared" si="14"/>
        <v>0</v>
      </c>
      <c r="AE33" s="437"/>
      <c r="AF33" s="558">
        <f t="shared" si="15"/>
        <v>0</v>
      </c>
      <c r="AG33" s="558">
        <f t="shared" si="16"/>
        <v>0</v>
      </c>
      <c r="AH33" s="437"/>
      <c r="AI33" s="558">
        <f t="shared" si="17"/>
        <v>0</v>
      </c>
      <c r="AJ33" s="558">
        <f t="shared" si="18"/>
        <v>0</v>
      </c>
      <c r="AK33" s="437"/>
      <c r="AL33" s="558">
        <f t="shared" si="19"/>
        <v>0</v>
      </c>
      <c r="AM33" s="558">
        <f t="shared" si="20"/>
        <v>0</v>
      </c>
      <c r="AN33" s="437"/>
      <c r="AO33" s="558">
        <f t="shared" si="21"/>
        <v>0</v>
      </c>
      <c r="AP33" s="558">
        <f t="shared" si="22"/>
        <v>0</v>
      </c>
      <c r="AQ33" s="558">
        <f t="shared" si="23"/>
        <v>0</v>
      </c>
      <c r="AR33" s="558">
        <f t="shared" si="23"/>
        <v>0</v>
      </c>
      <c r="AS33" s="438"/>
      <c r="AT33" s="157"/>
      <c r="AU33" s="157"/>
      <c r="AV33" s="157"/>
      <c r="AW33" s="157"/>
    </row>
    <row r="34" spans="1:53" x14ac:dyDescent="0.25">
      <c r="A34" s="529"/>
      <c r="B34" s="817"/>
      <c r="C34" s="1145"/>
      <c r="D34" s="1146"/>
      <c r="E34" s="1147"/>
      <c r="F34" s="1146"/>
      <c r="G34" s="820"/>
      <c r="H34" s="434"/>
      <c r="I34" s="156">
        <f t="shared" si="0"/>
        <v>0</v>
      </c>
      <c r="J34" s="156">
        <f t="shared" si="1"/>
        <v>0</v>
      </c>
      <c r="K34" s="436"/>
      <c r="L34" s="156">
        <f t="shared" si="2"/>
        <v>0</v>
      </c>
      <c r="M34" s="156">
        <f t="shared" si="3"/>
        <v>0</v>
      </c>
      <c r="N34" s="436"/>
      <c r="O34" s="156">
        <f t="shared" si="24"/>
        <v>0</v>
      </c>
      <c r="P34" s="156">
        <f t="shared" si="4"/>
        <v>0</v>
      </c>
      <c r="Q34" s="436"/>
      <c r="R34" s="156">
        <f t="shared" si="5"/>
        <v>0</v>
      </c>
      <c r="S34" s="156">
        <f t="shared" si="6"/>
        <v>0</v>
      </c>
      <c r="T34" s="123">
        <f t="shared" si="7"/>
        <v>0</v>
      </c>
      <c r="U34" s="812">
        <f t="shared" si="8"/>
        <v>0</v>
      </c>
      <c r="V34" s="823"/>
      <c r="W34" s="558">
        <f t="shared" si="9"/>
        <v>0</v>
      </c>
      <c r="X34" s="558">
        <f t="shared" si="10"/>
        <v>0</v>
      </c>
      <c r="Y34" s="437"/>
      <c r="Z34" s="558">
        <f t="shared" si="11"/>
        <v>0</v>
      </c>
      <c r="AA34" s="558">
        <f t="shared" si="12"/>
        <v>0</v>
      </c>
      <c r="AB34" s="437"/>
      <c r="AC34" s="558">
        <f t="shared" si="13"/>
        <v>0</v>
      </c>
      <c r="AD34" s="558">
        <f t="shared" si="14"/>
        <v>0</v>
      </c>
      <c r="AE34" s="437"/>
      <c r="AF34" s="558">
        <f t="shared" si="15"/>
        <v>0</v>
      </c>
      <c r="AG34" s="558">
        <f t="shared" si="16"/>
        <v>0</v>
      </c>
      <c r="AH34" s="437"/>
      <c r="AI34" s="558">
        <f t="shared" si="17"/>
        <v>0</v>
      </c>
      <c r="AJ34" s="558">
        <f t="shared" si="18"/>
        <v>0</v>
      </c>
      <c r="AK34" s="437"/>
      <c r="AL34" s="558">
        <f t="shared" si="19"/>
        <v>0</v>
      </c>
      <c r="AM34" s="558">
        <f t="shared" si="20"/>
        <v>0</v>
      </c>
      <c r="AN34" s="437"/>
      <c r="AO34" s="558">
        <f t="shared" si="21"/>
        <v>0</v>
      </c>
      <c r="AP34" s="558">
        <f t="shared" si="22"/>
        <v>0</v>
      </c>
      <c r="AQ34" s="558">
        <f t="shared" si="23"/>
        <v>0</v>
      </c>
      <c r="AR34" s="558">
        <f t="shared" si="23"/>
        <v>0</v>
      </c>
      <c r="AS34" s="438"/>
      <c r="AT34" s="157"/>
      <c r="AU34" s="157"/>
      <c r="AV34" s="157"/>
      <c r="AW34" s="157"/>
    </row>
    <row r="35" spans="1:53" x14ac:dyDescent="0.25">
      <c r="A35" s="529"/>
      <c r="B35" s="817"/>
      <c r="C35" s="1145"/>
      <c r="D35" s="1146"/>
      <c r="E35" s="1147"/>
      <c r="F35" s="1146"/>
      <c r="G35" s="820"/>
      <c r="H35" s="434"/>
      <c r="I35" s="156">
        <f t="shared" si="0"/>
        <v>0</v>
      </c>
      <c r="J35" s="156">
        <f t="shared" si="1"/>
        <v>0</v>
      </c>
      <c r="K35" s="436"/>
      <c r="L35" s="156">
        <f t="shared" si="2"/>
        <v>0</v>
      </c>
      <c r="M35" s="156">
        <f t="shared" si="3"/>
        <v>0</v>
      </c>
      <c r="N35" s="436"/>
      <c r="O35" s="156">
        <f t="shared" si="24"/>
        <v>0</v>
      </c>
      <c r="P35" s="156">
        <f t="shared" si="4"/>
        <v>0</v>
      </c>
      <c r="Q35" s="436"/>
      <c r="R35" s="156">
        <f t="shared" si="5"/>
        <v>0</v>
      </c>
      <c r="S35" s="156">
        <f t="shared" si="6"/>
        <v>0</v>
      </c>
      <c r="T35" s="123">
        <f t="shared" si="7"/>
        <v>0</v>
      </c>
      <c r="U35" s="812">
        <f t="shared" si="8"/>
        <v>0</v>
      </c>
      <c r="V35" s="823"/>
      <c r="W35" s="558">
        <f t="shared" si="9"/>
        <v>0</v>
      </c>
      <c r="X35" s="558">
        <f t="shared" si="10"/>
        <v>0</v>
      </c>
      <c r="Y35" s="437"/>
      <c r="Z35" s="558">
        <f t="shared" si="11"/>
        <v>0</v>
      </c>
      <c r="AA35" s="558">
        <f t="shared" si="12"/>
        <v>0</v>
      </c>
      <c r="AB35" s="437"/>
      <c r="AC35" s="558">
        <f t="shared" si="13"/>
        <v>0</v>
      </c>
      <c r="AD35" s="558">
        <f t="shared" si="14"/>
        <v>0</v>
      </c>
      <c r="AE35" s="437"/>
      <c r="AF35" s="558">
        <f t="shared" si="15"/>
        <v>0</v>
      </c>
      <c r="AG35" s="558">
        <f t="shared" si="16"/>
        <v>0</v>
      </c>
      <c r="AH35" s="437"/>
      <c r="AI35" s="558">
        <f t="shared" si="17"/>
        <v>0</v>
      </c>
      <c r="AJ35" s="558">
        <f t="shared" si="18"/>
        <v>0</v>
      </c>
      <c r="AK35" s="437"/>
      <c r="AL35" s="558">
        <f t="shared" si="19"/>
        <v>0</v>
      </c>
      <c r="AM35" s="558">
        <f t="shared" si="20"/>
        <v>0</v>
      </c>
      <c r="AN35" s="437"/>
      <c r="AO35" s="558">
        <f t="shared" si="21"/>
        <v>0</v>
      </c>
      <c r="AP35" s="558">
        <f t="shared" si="22"/>
        <v>0</v>
      </c>
      <c r="AQ35" s="558">
        <f t="shared" si="23"/>
        <v>0</v>
      </c>
      <c r="AR35" s="558">
        <f t="shared" si="23"/>
        <v>0</v>
      </c>
      <c r="AS35" s="438"/>
      <c r="AT35" s="157"/>
      <c r="AU35" s="157"/>
      <c r="AV35" s="157"/>
      <c r="AW35" s="157"/>
    </row>
    <row r="36" spans="1:53" x14ac:dyDescent="0.25">
      <c r="A36" s="529"/>
      <c r="B36" s="817"/>
      <c r="C36" s="1145"/>
      <c r="D36" s="1146"/>
      <c r="E36" s="1147"/>
      <c r="F36" s="1146"/>
      <c r="G36" s="820"/>
      <c r="H36" s="434"/>
      <c r="I36" s="156">
        <f t="shared" si="0"/>
        <v>0</v>
      </c>
      <c r="J36" s="156">
        <f t="shared" si="1"/>
        <v>0</v>
      </c>
      <c r="K36" s="436"/>
      <c r="L36" s="156">
        <f t="shared" si="2"/>
        <v>0</v>
      </c>
      <c r="M36" s="156">
        <f t="shared" si="3"/>
        <v>0</v>
      </c>
      <c r="N36" s="436"/>
      <c r="O36" s="156">
        <f t="shared" si="24"/>
        <v>0</v>
      </c>
      <c r="P36" s="156">
        <f t="shared" si="4"/>
        <v>0</v>
      </c>
      <c r="Q36" s="436"/>
      <c r="R36" s="156">
        <f t="shared" si="5"/>
        <v>0</v>
      </c>
      <c r="S36" s="156">
        <f t="shared" si="6"/>
        <v>0</v>
      </c>
      <c r="T36" s="123">
        <f t="shared" si="7"/>
        <v>0</v>
      </c>
      <c r="U36" s="812">
        <f t="shared" si="8"/>
        <v>0</v>
      </c>
      <c r="V36" s="823"/>
      <c r="W36" s="558">
        <f t="shared" si="9"/>
        <v>0</v>
      </c>
      <c r="X36" s="558">
        <f t="shared" si="10"/>
        <v>0</v>
      </c>
      <c r="Y36" s="437"/>
      <c r="Z36" s="558">
        <f t="shared" si="11"/>
        <v>0</v>
      </c>
      <c r="AA36" s="558">
        <f t="shared" si="12"/>
        <v>0</v>
      </c>
      <c r="AB36" s="437"/>
      <c r="AC36" s="558">
        <f t="shared" si="13"/>
        <v>0</v>
      </c>
      <c r="AD36" s="558">
        <f t="shared" si="14"/>
        <v>0</v>
      </c>
      <c r="AE36" s="437"/>
      <c r="AF36" s="558">
        <f t="shared" si="15"/>
        <v>0</v>
      </c>
      <c r="AG36" s="558">
        <f t="shared" si="16"/>
        <v>0</v>
      </c>
      <c r="AH36" s="437"/>
      <c r="AI36" s="558">
        <f t="shared" si="17"/>
        <v>0</v>
      </c>
      <c r="AJ36" s="558">
        <f t="shared" si="18"/>
        <v>0</v>
      </c>
      <c r="AK36" s="437"/>
      <c r="AL36" s="558">
        <f t="shared" si="19"/>
        <v>0</v>
      </c>
      <c r="AM36" s="558">
        <f t="shared" si="20"/>
        <v>0</v>
      </c>
      <c r="AN36" s="437"/>
      <c r="AO36" s="558">
        <f t="shared" si="21"/>
        <v>0</v>
      </c>
      <c r="AP36" s="558">
        <f t="shared" si="22"/>
        <v>0</v>
      </c>
      <c r="AQ36" s="558">
        <f t="shared" si="23"/>
        <v>0</v>
      </c>
      <c r="AR36" s="558">
        <f t="shared" si="23"/>
        <v>0</v>
      </c>
      <c r="AS36" s="438"/>
      <c r="AT36" s="157"/>
      <c r="AU36" s="157"/>
      <c r="AV36" s="157"/>
      <c r="AW36" s="157"/>
    </row>
    <row r="37" spans="1:53" x14ac:dyDescent="0.25">
      <c r="A37" s="529"/>
      <c r="B37" s="817"/>
      <c r="C37" s="1145"/>
      <c r="D37" s="1146"/>
      <c r="E37" s="1147"/>
      <c r="F37" s="1146"/>
      <c r="G37" s="820"/>
      <c r="H37" s="434"/>
      <c r="I37" s="156">
        <f t="shared" si="0"/>
        <v>0</v>
      </c>
      <c r="J37" s="156">
        <f t="shared" si="1"/>
        <v>0</v>
      </c>
      <c r="K37" s="436"/>
      <c r="L37" s="156">
        <f t="shared" si="2"/>
        <v>0</v>
      </c>
      <c r="M37" s="156">
        <f t="shared" si="3"/>
        <v>0</v>
      </c>
      <c r="N37" s="436"/>
      <c r="O37" s="156">
        <f t="shared" si="24"/>
        <v>0</v>
      </c>
      <c r="P37" s="156">
        <f t="shared" si="4"/>
        <v>0</v>
      </c>
      <c r="Q37" s="436"/>
      <c r="R37" s="156">
        <f t="shared" si="5"/>
        <v>0</v>
      </c>
      <c r="S37" s="156">
        <f t="shared" si="6"/>
        <v>0</v>
      </c>
      <c r="T37" s="123">
        <f t="shared" si="7"/>
        <v>0</v>
      </c>
      <c r="U37" s="812">
        <f t="shared" si="8"/>
        <v>0</v>
      </c>
      <c r="V37" s="823"/>
      <c r="W37" s="558">
        <f t="shared" si="9"/>
        <v>0</v>
      </c>
      <c r="X37" s="558">
        <f t="shared" si="10"/>
        <v>0</v>
      </c>
      <c r="Y37" s="437"/>
      <c r="Z37" s="558">
        <f t="shared" si="11"/>
        <v>0</v>
      </c>
      <c r="AA37" s="558">
        <f t="shared" si="12"/>
        <v>0</v>
      </c>
      <c r="AB37" s="437"/>
      <c r="AC37" s="558">
        <f t="shared" si="13"/>
        <v>0</v>
      </c>
      <c r="AD37" s="558">
        <f t="shared" si="14"/>
        <v>0</v>
      </c>
      <c r="AE37" s="437"/>
      <c r="AF37" s="558">
        <f t="shared" si="15"/>
        <v>0</v>
      </c>
      <c r="AG37" s="558">
        <f t="shared" si="16"/>
        <v>0</v>
      </c>
      <c r="AH37" s="437"/>
      <c r="AI37" s="558">
        <f t="shared" si="17"/>
        <v>0</v>
      </c>
      <c r="AJ37" s="558">
        <f t="shared" si="18"/>
        <v>0</v>
      </c>
      <c r="AK37" s="437"/>
      <c r="AL37" s="558">
        <f t="shared" si="19"/>
        <v>0</v>
      </c>
      <c r="AM37" s="558">
        <f t="shared" si="20"/>
        <v>0</v>
      </c>
      <c r="AN37" s="437"/>
      <c r="AO37" s="558">
        <f t="shared" si="21"/>
        <v>0</v>
      </c>
      <c r="AP37" s="558">
        <f t="shared" si="22"/>
        <v>0</v>
      </c>
      <c r="AQ37" s="558">
        <f t="shared" si="23"/>
        <v>0</v>
      </c>
      <c r="AR37" s="558">
        <f t="shared" si="23"/>
        <v>0</v>
      </c>
      <c r="AS37" s="438"/>
      <c r="AT37" s="157"/>
      <c r="AU37" s="157"/>
      <c r="AV37" s="157"/>
      <c r="AW37" s="157"/>
    </row>
    <row r="38" spans="1:53" x14ac:dyDescent="0.25">
      <c r="A38" s="529"/>
      <c r="B38" s="817"/>
      <c r="C38" s="1145"/>
      <c r="D38" s="1146"/>
      <c r="E38" s="1147"/>
      <c r="F38" s="1146"/>
      <c r="G38" s="820"/>
      <c r="H38" s="434"/>
      <c r="I38" s="156">
        <f t="shared" si="0"/>
        <v>0</v>
      </c>
      <c r="J38" s="156">
        <f t="shared" si="1"/>
        <v>0</v>
      </c>
      <c r="K38" s="436"/>
      <c r="L38" s="156">
        <f t="shared" si="2"/>
        <v>0</v>
      </c>
      <c r="M38" s="156">
        <f t="shared" si="3"/>
        <v>0</v>
      </c>
      <c r="N38" s="436"/>
      <c r="O38" s="156">
        <f t="shared" si="24"/>
        <v>0</v>
      </c>
      <c r="P38" s="156">
        <f t="shared" si="4"/>
        <v>0</v>
      </c>
      <c r="Q38" s="436"/>
      <c r="R38" s="156">
        <f t="shared" si="5"/>
        <v>0</v>
      </c>
      <c r="S38" s="156">
        <f t="shared" si="6"/>
        <v>0</v>
      </c>
      <c r="T38" s="123">
        <f t="shared" si="7"/>
        <v>0</v>
      </c>
      <c r="U38" s="812">
        <f t="shared" si="8"/>
        <v>0</v>
      </c>
      <c r="V38" s="823"/>
      <c r="W38" s="558">
        <f t="shared" si="9"/>
        <v>0</v>
      </c>
      <c r="X38" s="558">
        <f t="shared" si="10"/>
        <v>0</v>
      </c>
      <c r="Y38" s="437"/>
      <c r="Z38" s="558">
        <f t="shared" si="11"/>
        <v>0</v>
      </c>
      <c r="AA38" s="558">
        <f t="shared" si="12"/>
        <v>0</v>
      </c>
      <c r="AB38" s="437"/>
      <c r="AC38" s="558">
        <f t="shared" si="13"/>
        <v>0</v>
      </c>
      <c r="AD38" s="558">
        <f t="shared" si="14"/>
        <v>0</v>
      </c>
      <c r="AE38" s="437"/>
      <c r="AF38" s="558">
        <f t="shared" si="15"/>
        <v>0</v>
      </c>
      <c r="AG38" s="558">
        <f t="shared" si="16"/>
        <v>0</v>
      </c>
      <c r="AH38" s="437"/>
      <c r="AI38" s="558">
        <f t="shared" si="17"/>
        <v>0</v>
      </c>
      <c r="AJ38" s="558">
        <f t="shared" si="18"/>
        <v>0</v>
      </c>
      <c r="AK38" s="437"/>
      <c r="AL38" s="558">
        <f t="shared" si="19"/>
        <v>0</v>
      </c>
      <c r="AM38" s="558">
        <f t="shared" si="20"/>
        <v>0</v>
      </c>
      <c r="AN38" s="437"/>
      <c r="AO38" s="558">
        <f t="shared" si="21"/>
        <v>0</v>
      </c>
      <c r="AP38" s="558">
        <f t="shared" si="22"/>
        <v>0</v>
      </c>
      <c r="AQ38" s="558">
        <f t="shared" si="23"/>
        <v>0</v>
      </c>
      <c r="AR38" s="558">
        <f t="shared" si="23"/>
        <v>0</v>
      </c>
      <c r="AS38" s="438"/>
      <c r="AT38" s="157"/>
      <c r="AU38" s="157"/>
      <c r="AV38" s="157"/>
      <c r="AW38" s="157"/>
    </row>
    <row r="39" spans="1:53" x14ac:dyDescent="0.25">
      <c r="A39" s="529"/>
      <c r="B39" s="817"/>
      <c r="C39" s="1145"/>
      <c r="D39" s="1146"/>
      <c r="E39" s="1147"/>
      <c r="F39" s="1146"/>
      <c r="G39" s="820"/>
      <c r="H39" s="434"/>
      <c r="I39" s="156">
        <f t="shared" si="0"/>
        <v>0</v>
      </c>
      <c r="J39" s="156">
        <f t="shared" si="1"/>
        <v>0</v>
      </c>
      <c r="K39" s="436"/>
      <c r="L39" s="156">
        <f t="shared" si="2"/>
        <v>0</v>
      </c>
      <c r="M39" s="156">
        <f t="shared" si="3"/>
        <v>0</v>
      </c>
      <c r="N39" s="436"/>
      <c r="O39" s="156">
        <f t="shared" si="24"/>
        <v>0</v>
      </c>
      <c r="P39" s="156">
        <f t="shared" si="4"/>
        <v>0</v>
      </c>
      <c r="Q39" s="436"/>
      <c r="R39" s="156">
        <f t="shared" si="5"/>
        <v>0</v>
      </c>
      <c r="S39" s="156">
        <f t="shared" si="6"/>
        <v>0</v>
      </c>
      <c r="T39" s="123">
        <f t="shared" si="7"/>
        <v>0</v>
      </c>
      <c r="U39" s="812">
        <f t="shared" si="8"/>
        <v>0</v>
      </c>
      <c r="V39" s="823"/>
      <c r="W39" s="558">
        <f t="shared" si="9"/>
        <v>0</v>
      </c>
      <c r="X39" s="558">
        <f t="shared" si="10"/>
        <v>0</v>
      </c>
      <c r="Y39" s="437"/>
      <c r="Z39" s="558">
        <f t="shared" si="11"/>
        <v>0</v>
      </c>
      <c r="AA39" s="558">
        <f t="shared" si="12"/>
        <v>0</v>
      </c>
      <c r="AB39" s="437"/>
      <c r="AC39" s="558">
        <f t="shared" si="13"/>
        <v>0</v>
      </c>
      <c r="AD39" s="558">
        <f t="shared" si="14"/>
        <v>0</v>
      </c>
      <c r="AE39" s="437"/>
      <c r="AF39" s="558">
        <f t="shared" si="15"/>
        <v>0</v>
      </c>
      <c r="AG39" s="558">
        <f t="shared" si="16"/>
        <v>0</v>
      </c>
      <c r="AH39" s="437"/>
      <c r="AI39" s="558">
        <f t="shared" si="17"/>
        <v>0</v>
      </c>
      <c r="AJ39" s="558">
        <f t="shared" si="18"/>
        <v>0</v>
      </c>
      <c r="AK39" s="437"/>
      <c r="AL39" s="558">
        <f t="shared" si="19"/>
        <v>0</v>
      </c>
      <c r="AM39" s="558">
        <f t="shared" si="20"/>
        <v>0</v>
      </c>
      <c r="AN39" s="437"/>
      <c r="AO39" s="558">
        <f t="shared" si="21"/>
        <v>0</v>
      </c>
      <c r="AP39" s="558">
        <f t="shared" si="22"/>
        <v>0</v>
      </c>
      <c r="AQ39" s="558">
        <f t="shared" si="23"/>
        <v>0</v>
      </c>
      <c r="AR39" s="558">
        <f t="shared" si="23"/>
        <v>0</v>
      </c>
      <c r="AS39" s="438"/>
      <c r="AT39" s="157"/>
      <c r="AU39" s="157"/>
      <c r="AV39" s="157"/>
      <c r="AW39" s="157"/>
    </row>
    <row r="40" spans="1:53" x14ac:dyDescent="0.25">
      <c r="A40" s="529"/>
      <c r="B40" s="817"/>
      <c r="C40" s="1145"/>
      <c r="D40" s="1146"/>
      <c r="E40" s="1147"/>
      <c r="F40" s="1146"/>
      <c r="G40" s="820"/>
      <c r="H40" s="434"/>
      <c r="I40" s="156">
        <f t="shared" si="0"/>
        <v>0</v>
      </c>
      <c r="J40" s="156">
        <f t="shared" si="1"/>
        <v>0</v>
      </c>
      <c r="K40" s="436"/>
      <c r="L40" s="156">
        <f t="shared" si="2"/>
        <v>0</v>
      </c>
      <c r="M40" s="156">
        <f t="shared" si="3"/>
        <v>0</v>
      </c>
      <c r="N40" s="436"/>
      <c r="O40" s="156">
        <f t="shared" si="24"/>
        <v>0</v>
      </c>
      <c r="P40" s="156">
        <f t="shared" si="4"/>
        <v>0</v>
      </c>
      <c r="Q40" s="436"/>
      <c r="R40" s="156">
        <f t="shared" si="5"/>
        <v>0</v>
      </c>
      <c r="S40" s="156">
        <f t="shared" si="6"/>
        <v>0</v>
      </c>
      <c r="T40" s="123">
        <f t="shared" si="7"/>
        <v>0</v>
      </c>
      <c r="U40" s="812">
        <f t="shared" si="8"/>
        <v>0</v>
      </c>
      <c r="V40" s="823"/>
      <c r="W40" s="558">
        <f t="shared" si="9"/>
        <v>0</v>
      </c>
      <c r="X40" s="558">
        <f t="shared" si="10"/>
        <v>0</v>
      </c>
      <c r="Y40" s="437"/>
      <c r="Z40" s="558">
        <f t="shared" si="11"/>
        <v>0</v>
      </c>
      <c r="AA40" s="558">
        <f t="shared" si="12"/>
        <v>0</v>
      </c>
      <c r="AB40" s="437"/>
      <c r="AC40" s="558">
        <f t="shared" si="13"/>
        <v>0</v>
      </c>
      <c r="AD40" s="558">
        <f t="shared" si="14"/>
        <v>0</v>
      </c>
      <c r="AE40" s="437"/>
      <c r="AF40" s="558">
        <f t="shared" si="15"/>
        <v>0</v>
      </c>
      <c r="AG40" s="558">
        <f t="shared" si="16"/>
        <v>0</v>
      </c>
      <c r="AH40" s="437"/>
      <c r="AI40" s="558">
        <f t="shared" si="17"/>
        <v>0</v>
      </c>
      <c r="AJ40" s="558">
        <f t="shared" si="18"/>
        <v>0</v>
      </c>
      <c r="AK40" s="437"/>
      <c r="AL40" s="558">
        <f t="shared" si="19"/>
        <v>0</v>
      </c>
      <c r="AM40" s="558">
        <f t="shared" si="20"/>
        <v>0</v>
      </c>
      <c r="AN40" s="437"/>
      <c r="AO40" s="558">
        <f t="shared" si="21"/>
        <v>0</v>
      </c>
      <c r="AP40" s="558">
        <f t="shared" si="22"/>
        <v>0</v>
      </c>
      <c r="AQ40" s="558">
        <f t="shared" si="23"/>
        <v>0</v>
      </c>
      <c r="AR40" s="558">
        <f t="shared" si="23"/>
        <v>0</v>
      </c>
      <c r="AS40" s="438"/>
      <c r="AT40" s="157"/>
      <c r="AU40" s="157"/>
      <c r="AV40" s="157"/>
      <c r="AW40" s="157"/>
    </row>
    <row r="41" spans="1:53" x14ac:dyDescent="0.25">
      <c r="A41" s="529"/>
      <c r="B41" s="817"/>
      <c r="C41" s="1145"/>
      <c r="D41" s="1146"/>
      <c r="E41" s="1147"/>
      <c r="F41" s="1146"/>
      <c r="G41" s="820"/>
      <c r="H41" s="434"/>
      <c r="I41" s="156">
        <f t="shared" si="0"/>
        <v>0</v>
      </c>
      <c r="J41" s="156">
        <f t="shared" si="1"/>
        <v>0</v>
      </c>
      <c r="K41" s="436"/>
      <c r="L41" s="156">
        <f t="shared" si="2"/>
        <v>0</v>
      </c>
      <c r="M41" s="156">
        <f t="shared" si="3"/>
        <v>0</v>
      </c>
      <c r="N41" s="436"/>
      <c r="O41" s="156">
        <f t="shared" si="24"/>
        <v>0</v>
      </c>
      <c r="P41" s="156">
        <f t="shared" si="4"/>
        <v>0</v>
      </c>
      <c r="Q41" s="436"/>
      <c r="R41" s="156">
        <f t="shared" si="5"/>
        <v>0</v>
      </c>
      <c r="S41" s="156">
        <f t="shared" si="6"/>
        <v>0</v>
      </c>
      <c r="T41" s="123">
        <f t="shared" si="7"/>
        <v>0</v>
      </c>
      <c r="U41" s="812">
        <f t="shared" si="8"/>
        <v>0</v>
      </c>
      <c r="V41" s="823"/>
      <c r="W41" s="558">
        <f t="shared" si="9"/>
        <v>0</v>
      </c>
      <c r="X41" s="558">
        <f t="shared" si="10"/>
        <v>0</v>
      </c>
      <c r="Y41" s="437"/>
      <c r="Z41" s="558">
        <f t="shared" si="11"/>
        <v>0</v>
      </c>
      <c r="AA41" s="558">
        <f t="shared" si="12"/>
        <v>0</v>
      </c>
      <c r="AB41" s="437"/>
      <c r="AC41" s="558">
        <f t="shared" si="13"/>
        <v>0</v>
      </c>
      <c r="AD41" s="558">
        <f t="shared" si="14"/>
        <v>0</v>
      </c>
      <c r="AE41" s="437"/>
      <c r="AF41" s="558">
        <f t="shared" si="15"/>
        <v>0</v>
      </c>
      <c r="AG41" s="558">
        <f t="shared" si="16"/>
        <v>0</v>
      </c>
      <c r="AH41" s="437"/>
      <c r="AI41" s="558">
        <f t="shared" si="17"/>
        <v>0</v>
      </c>
      <c r="AJ41" s="558">
        <f t="shared" si="18"/>
        <v>0</v>
      </c>
      <c r="AK41" s="437"/>
      <c r="AL41" s="558">
        <f t="shared" si="19"/>
        <v>0</v>
      </c>
      <c r="AM41" s="558">
        <f t="shared" si="20"/>
        <v>0</v>
      </c>
      <c r="AN41" s="437"/>
      <c r="AO41" s="558">
        <f t="shared" si="21"/>
        <v>0</v>
      </c>
      <c r="AP41" s="558">
        <f t="shared" si="22"/>
        <v>0</v>
      </c>
      <c r="AQ41" s="558">
        <f t="shared" si="23"/>
        <v>0</v>
      </c>
      <c r="AR41" s="558">
        <f t="shared" si="23"/>
        <v>0</v>
      </c>
      <c r="AS41" s="438"/>
      <c r="AT41" s="157"/>
      <c r="AU41" s="157"/>
      <c r="AV41" s="157"/>
      <c r="AW41" s="157"/>
    </row>
    <row r="42" spans="1:53" x14ac:dyDescent="0.25">
      <c r="A42" s="529"/>
      <c r="B42" s="817"/>
      <c r="C42" s="1145"/>
      <c r="D42" s="1146"/>
      <c r="E42" s="1147"/>
      <c r="F42" s="1146"/>
      <c r="G42" s="820"/>
      <c r="H42" s="434"/>
      <c r="I42" s="156">
        <f t="shared" si="0"/>
        <v>0</v>
      </c>
      <c r="J42" s="156">
        <f t="shared" si="1"/>
        <v>0</v>
      </c>
      <c r="K42" s="436"/>
      <c r="L42" s="156">
        <f t="shared" si="2"/>
        <v>0</v>
      </c>
      <c r="M42" s="156">
        <f t="shared" si="3"/>
        <v>0</v>
      </c>
      <c r="N42" s="436"/>
      <c r="O42" s="156">
        <f t="shared" si="24"/>
        <v>0</v>
      </c>
      <c r="P42" s="156">
        <f t="shared" si="4"/>
        <v>0</v>
      </c>
      <c r="Q42" s="436"/>
      <c r="R42" s="156">
        <f t="shared" si="5"/>
        <v>0</v>
      </c>
      <c r="S42" s="156">
        <f t="shared" si="6"/>
        <v>0</v>
      </c>
      <c r="T42" s="123">
        <f t="shared" si="7"/>
        <v>0</v>
      </c>
      <c r="U42" s="812">
        <f t="shared" si="8"/>
        <v>0</v>
      </c>
      <c r="V42" s="823"/>
      <c r="W42" s="558">
        <f t="shared" si="9"/>
        <v>0</v>
      </c>
      <c r="X42" s="558">
        <f t="shared" si="10"/>
        <v>0</v>
      </c>
      <c r="Y42" s="437"/>
      <c r="Z42" s="558">
        <f t="shared" si="11"/>
        <v>0</v>
      </c>
      <c r="AA42" s="558">
        <f t="shared" si="12"/>
        <v>0</v>
      </c>
      <c r="AB42" s="437"/>
      <c r="AC42" s="558">
        <f t="shared" si="13"/>
        <v>0</v>
      </c>
      <c r="AD42" s="558">
        <f t="shared" si="14"/>
        <v>0</v>
      </c>
      <c r="AE42" s="437"/>
      <c r="AF42" s="558">
        <f t="shared" si="15"/>
        <v>0</v>
      </c>
      <c r="AG42" s="558">
        <f t="shared" si="16"/>
        <v>0</v>
      </c>
      <c r="AH42" s="437"/>
      <c r="AI42" s="558">
        <f t="shared" si="17"/>
        <v>0</v>
      </c>
      <c r="AJ42" s="558">
        <f t="shared" si="18"/>
        <v>0</v>
      </c>
      <c r="AK42" s="437"/>
      <c r="AL42" s="558">
        <f t="shared" si="19"/>
        <v>0</v>
      </c>
      <c r="AM42" s="558">
        <f t="shared" si="20"/>
        <v>0</v>
      </c>
      <c r="AN42" s="437"/>
      <c r="AO42" s="558">
        <f t="shared" si="21"/>
        <v>0</v>
      </c>
      <c r="AP42" s="558">
        <f t="shared" si="22"/>
        <v>0</v>
      </c>
      <c r="AQ42" s="558">
        <f t="shared" si="23"/>
        <v>0</v>
      </c>
      <c r="AR42" s="558">
        <f t="shared" si="23"/>
        <v>0</v>
      </c>
      <c r="AS42" s="438"/>
      <c r="AT42" s="157"/>
      <c r="AU42" s="157"/>
      <c r="AV42" s="157"/>
      <c r="AW42" s="157"/>
    </row>
    <row r="43" spans="1:53" x14ac:dyDescent="0.25">
      <c r="A43" s="529"/>
      <c r="B43" s="817"/>
      <c r="C43" s="1145"/>
      <c r="D43" s="1146"/>
      <c r="E43" s="1147"/>
      <c r="F43" s="1146"/>
      <c r="G43" s="820"/>
      <c r="H43" s="434"/>
      <c r="I43" s="156">
        <f t="shared" si="0"/>
        <v>0</v>
      </c>
      <c r="J43" s="156">
        <f t="shared" si="1"/>
        <v>0</v>
      </c>
      <c r="K43" s="436"/>
      <c r="L43" s="156">
        <f t="shared" si="2"/>
        <v>0</v>
      </c>
      <c r="M43" s="156">
        <f t="shared" si="3"/>
        <v>0</v>
      </c>
      <c r="N43" s="436"/>
      <c r="O43" s="156">
        <f t="shared" si="24"/>
        <v>0</v>
      </c>
      <c r="P43" s="156">
        <f t="shared" si="4"/>
        <v>0</v>
      </c>
      <c r="Q43" s="436"/>
      <c r="R43" s="156">
        <f t="shared" si="5"/>
        <v>0</v>
      </c>
      <c r="S43" s="156">
        <f t="shared" si="6"/>
        <v>0</v>
      </c>
      <c r="T43" s="123">
        <f t="shared" si="7"/>
        <v>0</v>
      </c>
      <c r="U43" s="812">
        <f t="shared" si="8"/>
        <v>0</v>
      </c>
      <c r="V43" s="823"/>
      <c r="W43" s="558">
        <f t="shared" si="9"/>
        <v>0</v>
      </c>
      <c r="X43" s="558">
        <f t="shared" si="10"/>
        <v>0</v>
      </c>
      <c r="Y43" s="437"/>
      <c r="Z43" s="558">
        <f t="shared" si="11"/>
        <v>0</v>
      </c>
      <c r="AA43" s="558">
        <f t="shared" si="12"/>
        <v>0</v>
      </c>
      <c r="AB43" s="437"/>
      <c r="AC43" s="558">
        <f t="shared" si="13"/>
        <v>0</v>
      </c>
      <c r="AD43" s="558">
        <f t="shared" si="14"/>
        <v>0</v>
      </c>
      <c r="AE43" s="437"/>
      <c r="AF43" s="558">
        <f t="shared" si="15"/>
        <v>0</v>
      </c>
      <c r="AG43" s="558">
        <f t="shared" si="16"/>
        <v>0</v>
      </c>
      <c r="AH43" s="437"/>
      <c r="AI43" s="558">
        <f t="shared" si="17"/>
        <v>0</v>
      </c>
      <c r="AJ43" s="558">
        <f t="shared" si="18"/>
        <v>0</v>
      </c>
      <c r="AK43" s="437"/>
      <c r="AL43" s="558">
        <f t="shared" si="19"/>
        <v>0</v>
      </c>
      <c r="AM43" s="558">
        <f t="shared" si="20"/>
        <v>0</v>
      </c>
      <c r="AN43" s="437"/>
      <c r="AO43" s="558">
        <f t="shared" si="21"/>
        <v>0</v>
      </c>
      <c r="AP43" s="558">
        <f t="shared" si="22"/>
        <v>0</v>
      </c>
      <c r="AQ43" s="558">
        <f t="shared" si="23"/>
        <v>0</v>
      </c>
      <c r="AR43" s="558">
        <f t="shared" si="23"/>
        <v>0</v>
      </c>
      <c r="AS43" s="438"/>
      <c r="AT43" s="157"/>
      <c r="AU43" s="157"/>
      <c r="AV43" s="157"/>
      <c r="AW43" s="157"/>
    </row>
    <row r="44" spans="1:53" x14ac:dyDescent="0.25">
      <c r="A44" s="529"/>
      <c r="B44" s="817"/>
      <c r="C44" s="1145"/>
      <c r="D44" s="1146"/>
      <c r="E44" s="1147"/>
      <c r="F44" s="1146"/>
      <c r="G44" s="821"/>
      <c r="H44" s="434"/>
      <c r="I44" s="156">
        <f t="shared" si="0"/>
        <v>0</v>
      </c>
      <c r="J44" s="156">
        <f t="shared" si="1"/>
        <v>0</v>
      </c>
      <c r="K44" s="436"/>
      <c r="L44" s="156">
        <f t="shared" si="2"/>
        <v>0</v>
      </c>
      <c r="M44" s="156">
        <f t="shared" si="3"/>
        <v>0</v>
      </c>
      <c r="N44" s="436"/>
      <c r="O44" s="156">
        <f t="shared" si="24"/>
        <v>0</v>
      </c>
      <c r="P44" s="156">
        <f t="shared" si="4"/>
        <v>0</v>
      </c>
      <c r="Q44" s="436"/>
      <c r="R44" s="156">
        <f t="shared" si="5"/>
        <v>0</v>
      </c>
      <c r="S44" s="156">
        <f t="shared" si="6"/>
        <v>0</v>
      </c>
      <c r="T44" s="123">
        <f t="shared" si="7"/>
        <v>0</v>
      </c>
      <c r="U44" s="812">
        <f t="shared" si="8"/>
        <v>0</v>
      </c>
      <c r="V44" s="823"/>
      <c r="W44" s="558">
        <f t="shared" si="9"/>
        <v>0</v>
      </c>
      <c r="X44" s="558">
        <f t="shared" si="10"/>
        <v>0</v>
      </c>
      <c r="Y44" s="437"/>
      <c r="Z44" s="558">
        <f t="shared" si="11"/>
        <v>0</v>
      </c>
      <c r="AA44" s="558">
        <f t="shared" si="12"/>
        <v>0</v>
      </c>
      <c r="AB44" s="437"/>
      <c r="AC44" s="558">
        <f t="shared" si="13"/>
        <v>0</v>
      </c>
      <c r="AD44" s="558">
        <f t="shared" si="14"/>
        <v>0</v>
      </c>
      <c r="AE44" s="437"/>
      <c r="AF44" s="558">
        <f t="shared" si="15"/>
        <v>0</v>
      </c>
      <c r="AG44" s="558">
        <f t="shared" si="16"/>
        <v>0</v>
      </c>
      <c r="AH44" s="437"/>
      <c r="AI44" s="558">
        <f t="shared" si="17"/>
        <v>0</v>
      </c>
      <c r="AJ44" s="558">
        <f t="shared" si="18"/>
        <v>0</v>
      </c>
      <c r="AK44" s="437"/>
      <c r="AL44" s="558">
        <f t="shared" si="19"/>
        <v>0</v>
      </c>
      <c r="AM44" s="558">
        <f t="shared" si="20"/>
        <v>0</v>
      </c>
      <c r="AN44" s="437"/>
      <c r="AO44" s="558">
        <f t="shared" si="21"/>
        <v>0</v>
      </c>
      <c r="AP44" s="558">
        <f t="shared" si="22"/>
        <v>0</v>
      </c>
      <c r="AQ44" s="558">
        <f t="shared" si="23"/>
        <v>0</v>
      </c>
      <c r="AR44" s="558">
        <f t="shared" si="23"/>
        <v>0</v>
      </c>
      <c r="AS44" s="438"/>
      <c r="AT44" s="157"/>
      <c r="AU44" s="157"/>
      <c r="AV44" s="157"/>
      <c r="AW44" s="157"/>
    </row>
    <row r="45" spans="1:53" ht="13.5" thickBot="1" x14ac:dyDescent="0.3">
      <c r="A45" s="818" t="s">
        <v>76</v>
      </c>
      <c r="B45" s="819"/>
      <c r="C45" s="1007"/>
      <c r="D45" s="1273"/>
      <c r="E45" s="1249"/>
      <c r="F45" s="1249"/>
      <c r="G45" s="822"/>
      <c r="H45" s="825"/>
      <c r="I45" s="826">
        <f>SUM(I23:I44)</f>
        <v>0</v>
      </c>
      <c r="J45" s="813">
        <f>SUM(J23:J44)</f>
        <v>0</v>
      </c>
      <c r="K45" s="814"/>
      <c r="L45" s="809">
        <f>SUM(L23:L44)</f>
        <v>0</v>
      </c>
      <c r="M45" s="809">
        <f>SUM(M23:M44)</f>
        <v>0</v>
      </c>
      <c r="N45" s="809"/>
      <c r="O45" s="809">
        <f>SUM(O23:O44)</f>
        <v>0</v>
      </c>
      <c r="P45" s="809">
        <f>SUM(P23:P44)</f>
        <v>0</v>
      </c>
      <c r="Q45" s="809"/>
      <c r="R45" s="809">
        <f>SUM(R23:R44)</f>
        <v>0</v>
      </c>
      <c r="S45" s="809">
        <f>SUM(S23:S44)</f>
        <v>0</v>
      </c>
      <c r="T45" s="809">
        <f>SUM(T23:T44)</f>
        <v>0</v>
      </c>
      <c r="U45" s="815">
        <f>SUM(U23:U44)</f>
        <v>0</v>
      </c>
      <c r="V45" s="824"/>
      <c r="W45" s="809">
        <f>SUM(W23:W44)</f>
        <v>0</v>
      </c>
      <c r="X45" s="809">
        <f>SUM(X23:X44)</f>
        <v>0</v>
      </c>
      <c r="Y45" s="810"/>
      <c r="Z45" s="809">
        <f>SUM(Z23:Z44)</f>
        <v>0</v>
      </c>
      <c r="AA45" s="809">
        <f>SUM(AA23:AA44)</f>
        <v>0</v>
      </c>
      <c r="AB45" s="810"/>
      <c r="AC45" s="809">
        <f>SUM(AC23:AC44)</f>
        <v>0</v>
      </c>
      <c r="AD45" s="809">
        <f>SUM(AD23:AD44)</f>
        <v>0</v>
      </c>
      <c r="AE45" s="810"/>
      <c r="AF45" s="809">
        <f>SUM(AF23:AF44)</f>
        <v>0</v>
      </c>
      <c r="AG45" s="809">
        <f>SUM(AG23:AG44)</f>
        <v>0</v>
      </c>
      <c r="AH45" s="810"/>
      <c r="AI45" s="809">
        <f>SUM(AI23:AI44)</f>
        <v>0</v>
      </c>
      <c r="AJ45" s="809">
        <f>SUM(AJ23:AJ44)</f>
        <v>0</v>
      </c>
      <c r="AK45" s="810"/>
      <c r="AL45" s="809">
        <f>SUM(AL23:AL44)</f>
        <v>0</v>
      </c>
      <c r="AM45" s="809">
        <f>SUM(AM23:AM44)</f>
        <v>0</v>
      </c>
      <c r="AN45" s="810"/>
      <c r="AO45" s="809">
        <f>SUM(AO23:AO44)</f>
        <v>0</v>
      </c>
      <c r="AP45" s="809">
        <f>SUM(AP23:AP44)</f>
        <v>0</v>
      </c>
      <c r="AQ45" s="809">
        <f>W45+Z45+AC45+AF45+AI45+AL45+AO45</f>
        <v>0</v>
      </c>
      <c r="AR45" s="809">
        <f>X45+AA45+AD45+AG45+AJ45+AM45+AP45</f>
        <v>0</v>
      </c>
      <c r="AS45" s="811"/>
      <c r="AT45" s="157"/>
      <c r="AU45" s="157"/>
      <c r="AV45" s="157"/>
      <c r="AW45" s="157"/>
    </row>
    <row r="46" spans="1:53" ht="13.5" thickBot="1" x14ac:dyDescent="0.3">
      <c r="A46" s="155"/>
      <c r="B46" s="44"/>
      <c r="C46" s="44"/>
      <c r="D46" s="154"/>
      <c r="E46" s="559"/>
      <c r="F46" s="44"/>
      <c r="G46" s="44"/>
      <c r="H46" s="44"/>
      <c r="I46" s="44"/>
      <c r="J46" s="39"/>
      <c r="K46" s="39"/>
      <c r="L46" s="153"/>
      <c r="M46" s="153"/>
      <c r="N46" s="153"/>
      <c r="O46" s="153"/>
      <c r="P46" s="153"/>
      <c r="Q46" s="153"/>
      <c r="R46" s="153"/>
      <c r="S46" s="153"/>
      <c r="T46" s="153"/>
      <c r="U46" s="153"/>
      <c r="V46" s="39"/>
      <c r="W46" s="153"/>
      <c r="X46" s="153"/>
      <c r="Y46" s="39"/>
      <c r="Z46" s="153"/>
      <c r="AA46" s="153"/>
      <c r="AB46" s="39"/>
      <c r="AC46" s="39"/>
      <c r="AD46" s="39"/>
      <c r="AE46" s="39"/>
      <c r="AF46" s="39"/>
      <c r="AG46" s="39"/>
      <c r="AH46" s="39"/>
      <c r="AI46" s="39"/>
      <c r="AJ46" s="39"/>
      <c r="AK46" s="39"/>
      <c r="AL46" s="39"/>
      <c r="AM46" s="39"/>
      <c r="AN46" s="39"/>
      <c r="AO46" s="39"/>
      <c r="AP46" s="39"/>
      <c r="AQ46" s="153"/>
      <c r="AR46" s="153"/>
      <c r="AT46" s="157"/>
      <c r="AU46" s="157"/>
      <c r="AV46" s="157"/>
      <c r="AW46" s="157"/>
    </row>
    <row r="47" spans="1:53" x14ac:dyDescent="0.2">
      <c r="A47" s="1276" t="s">
        <v>80</v>
      </c>
      <c r="B47" s="1277"/>
      <c r="C47" s="1026" t="str">
        <f>I21</f>
        <v>JJJJ</v>
      </c>
      <c r="D47" s="1061"/>
      <c r="E47" s="1050" t="str">
        <f>L21</f>
        <v>JJJJ</v>
      </c>
      <c r="F47" s="1061"/>
      <c r="G47" s="1050" t="str">
        <f>O21</f>
        <v>JJJJ</v>
      </c>
      <c r="H47" s="1068"/>
      <c r="I47" s="1050" t="str">
        <f>R21</f>
        <v>JJJJ</v>
      </c>
      <c r="J47" s="1068"/>
      <c r="K47" s="1050" t="s">
        <v>77</v>
      </c>
      <c r="L47" s="1002"/>
      <c r="M47" s="1155" t="s">
        <v>26</v>
      </c>
      <c r="N47" s="1135"/>
      <c r="O47" s="1159" t="s">
        <v>25</v>
      </c>
      <c r="P47" s="1160"/>
      <c r="Q47" s="1134" t="s">
        <v>24</v>
      </c>
      <c r="R47" s="1135"/>
      <c r="S47" s="1134" t="s">
        <v>44</v>
      </c>
      <c r="T47" s="1135"/>
      <c r="U47" s="1134" t="s">
        <v>43</v>
      </c>
      <c r="V47" s="1135"/>
      <c r="W47" s="1134" t="s">
        <v>21</v>
      </c>
      <c r="X47" s="1135"/>
      <c r="Y47" s="1134" t="s">
        <v>41</v>
      </c>
      <c r="Z47" s="1135"/>
      <c r="AA47" s="1050" t="s">
        <v>77</v>
      </c>
      <c r="AB47" s="1137"/>
      <c r="AC47" s="39"/>
      <c r="AD47" s="39"/>
      <c r="AE47" s="39"/>
      <c r="AF47" s="39"/>
      <c r="AG47" s="39"/>
      <c r="AH47" s="39"/>
      <c r="AI47" s="39"/>
      <c r="AJ47" s="39"/>
      <c r="AK47" s="39"/>
      <c r="AL47" s="39"/>
      <c r="AM47" s="39"/>
      <c r="AN47" s="39"/>
      <c r="AO47" s="39"/>
      <c r="AP47" s="39"/>
      <c r="AQ47" s="39"/>
      <c r="AR47" s="39"/>
      <c r="AS47" s="39"/>
      <c r="AT47" s="39"/>
      <c r="AU47" s="39"/>
      <c r="AV47" s="39"/>
      <c r="AW47" s="157"/>
      <c r="AX47" s="158"/>
      <c r="AY47" s="158"/>
      <c r="AZ47" s="158"/>
      <c r="BA47" s="158"/>
    </row>
    <row r="48" spans="1:53" x14ac:dyDescent="0.25">
      <c r="A48" s="1274" t="s">
        <v>329</v>
      </c>
      <c r="B48" s="1275"/>
      <c r="C48" s="152" t="s">
        <v>9</v>
      </c>
      <c r="D48" s="137" t="s">
        <v>8</v>
      </c>
      <c r="E48" s="136" t="s">
        <v>9</v>
      </c>
      <c r="F48" s="134" t="s">
        <v>8</v>
      </c>
      <c r="G48" s="134" t="s">
        <v>9</v>
      </c>
      <c r="H48" s="134" t="s">
        <v>8</v>
      </c>
      <c r="I48" s="134" t="s">
        <v>79</v>
      </c>
      <c r="J48" s="134" t="s">
        <v>8</v>
      </c>
      <c r="K48" s="134" t="s">
        <v>9</v>
      </c>
      <c r="L48" s="133" t="s">
        <v>8</v>
      </c>
      <c r="M48" s="151" t="s">
        <v>9</v>
      </c>
      <c r="N48" s="150" t="s">
        <v>8</v>
      </c>
      <c r="O48" s="150" t="s">
        <v>9</v>
      </c>
      <c r="P48" s="149" t="s">
        <v>8</v>
      </c>
      <c r="Q48" s="149" t="s">
        <v>9</v>
      </c>
      <c r="R48" s="149" t="s">
        <v>8</v>
      </c>
      <c r="S48" s="149" t="s">
        <v>9</v>
      </c>
      <c r="T48" s="149" t="s">
        <v>8</v>
      </c>
      <c r="U48" s="149" t="s">
        <v>9</v>
      </c>
      <c r="V48" s="149" t="s">
        <v>8</v>
      </c>
      <c r="W48" s="149" t="s">
        <v>9</v>
      </c>
      <c r="X48" s="149" t="s">
        <v>8</v>
      </c>
      <c r="Y48" s="149" t="s">
        <v>9</v>
      </c>
      <c r="Z48" s="149" t="s">
        <v>8</v>
      </c>
      <c r="AA48" s="148" t="s">
        <v>9</v>
      </c>
      <c r="AB48" s="147" t="s">
        <v>8</v>
      </c>
      <c r="AC48" s="39"/>
      <c r="AD48" s="39"/>
      <c r="AE48" s="39"/>
      <c r="AF48" s="39"/>
      <c r="AG48" s="39"/>
      <c r="AH48" s="39"/>
      <c r="AI48" s="39"/>
      <c r="AJ48" s="39"/>
      <c r="AK48" s="39"/>
      <c r="AL48" s="39"/>
      <c r="AM48" s="39"/>
      <c r="AN48" s="39"/>
      <c r="AO48" s="39"/>
      <c r="AP48" s="39"/>
      <c r="AQ48" s="39"/>
      <c r="AR48" s="39"/>
      <c r="AS48" s="39"/>
      <c r="AT48" s="39"/>
      <c r="AU48" s="39"/>
      <c r="AV48" s="39"/>
      <c r="AW48" s="157"/>
      <c r="AX48" s="158"/>
      <c r="AY48" s="158"/>
      <c r="AZ48" s="158"/>
      <c r="BA48" s="158"/>
    </row>
    <row r="49" spans="1:53" s="561" customFormat="1" x14ac:dyDescent="0.25">
      <c r="A49" s="146"/>
      <c r="B49" s="145" t="s">
        <v>330</v>
      </c>
      <c r="C49" s="440"/>
      <c r="D49" s="139">
        <f>C49/$C$14</f>
        <v>0</v>
      </c>
      <c r="E49" s="560"/>
      <c r="F49" s="139">
        <f>E49/$C$14</f>
        <v>0</v>
      </c>
      <c r="G49" s="560"/>
      <c r="H49" s="139">
        <f>G49/$C$14</f>
        <v>0</v>
      </c>
      <c r="I49" s="560"/>
      <c r="J49" s="139">
        <f>I49/$C$14</f>
        <v>0</v>
      </c>
      <c r="K49" s="441"/>
      <c r="L49" s="139">
        <f>K49/$C$14</f>
        <v>0</v>
      </c>
      <c r="M49" s="442"/>
      <c r="N49" s="139">
        <f>M49/$C$14</f>
        <v>0</v>
      </c>
      <c r="O49" s="443"/>
      <c r="P49" s="139">
        <f>O49/$C$14</f>
        <v>0</v>
      </c>
      <c r="Q49" s="443"/>
      <c r="R49" s="139">
        <f>Q49/$C$14</f>
        <v>0</v>
      </c>
      <c r="S49" s="443"/>
      <c r="T49" s="139">
        <f>S49/$C$14</f>
        <v>0</v>
      </c>
      <c r="U49" s="144"/>
      <c r="V49" s="139">
        <f>U49/$C$14</f>
        <v>0</v>
      </c>
      <c r="W49" s="144"/>
      <c r="X49" s="139">
        <f>W49/$C$14</f>
        <v>0</v>
      </c>
      <c r="Y49" s="144"/>
      <c r="Z49" s="139">
        <f>Y49/$C$14</f>
        <v>0</v>
      </c>
      <c r="AA49" s="143">
        <f>Y49+W49+U49+S49+Q49+O49+M49</f>
        <v>0</v>
      </c>
      <c r="AB49" s="139">
        <f>AA49/$C$14</f>
        <v>0</v>
      </c>
      <c r="AC49" s="44"/>
      <c r="AD49" s="44"/>
      <c r="AE49" s="44"/>
      <c r="AF49" s="44"/>
      <c r="AG49" s="44"/>
      <c r="AH49" s="44"/>
      <c r="AI49" s="44"/>
      <c r="AJ49" s="44"/>
      <c r="AK49" s="44"/>
      <c r="AL49" s="44"/>
      <c r="AM49" s="44"/>
      <c r="AN49" s="44"/>
      <c r="AO49" s="44"/>
      <c r="AP49" s="44"/>
      <c r="AQ49" s="44"/>
      <c r="AR49" s="44"/>
      <c r="AS49" s="44"/>
      <c r="AT49" s="44"/>
      <c r="AU49" s="44"/>
      <c r="AV49" s="44"/>
    </row>
    <row r="50" spans="1:53" ht="13.5" thickBot="1" x14ac:dyDescent="0.3">
      <c r="A50" s="142">
        <v>0.2</v>
      </c>
      <c r="B50" s="141" t="s">
        <v>78</v>
      </c>
      <c r="C50" s="775">
        <f>SUM(C49)</f>
        <v>0</v>
      </c>
      <c r="D50" s="776">
        <f>C50/$C$14</f>
        <v>0</v>
      </c>
      <c r="E50" s="140">
        <f>SUM(E49)</f>
        <v>0</v>
      </c>
      <c r="F50" s="776">
        <f>E50/$C$14</f>
        <v>0</v>
      </c>
      <c r="G50" s="140">
        <f>SUM(G49)</f>
        <v>0</v>
      </c>
      <c r="H50" s="776">
        <f>G50/$C$14</f>
        <v>0</v>
      </c>
      <c r="I50" s="140">
        <f>SUM(I49)</f>
        <v>0</v>
      </c>
      <c r="J50" s="776">
        <f>I50/$C$14</f>
        <v>0</v>
      </c>
      <c r="K50" s="140">
        <f>I50+G50+E50+C50</f>
        <v>0</v>
      </c>
      <c r="L50" s="776">
        <f>K50/$C$14</f>
        <v>0</v>
      </c>
      <c r="M50" s="777">
        <f>SUM(M49)</f>
        <v>0</v>
      </c>
      <c r="N50" s="776">
        <f>M50/$C$14</f>
        <v>0</v>
      </c>
      <c r="O50" s="140">
        <f>SUM(O49)</f>
        <v>0</v>
      </c>
      <c r="P50" s="776">
        <f>O50/$C$14</f>
        <v>0</v>
      </c>
      <c r="Q50" s="140">
        <f>SUM(Q49)</f>
        <v>0</v>
      </c>
      <c r="R50" s="776">
        <f>Q50/$C$14</f>
        <v>0</v>
      </c>
      <c r="S50" s="776">
        <f>SUM(S49)</f>
        <v>0</v>
      </c>
      <c r="T50" s="776">
        <f>S50/$C$14</f>
        <v>0</v>
      </c>
      <c r="U50" s="776">
        <f>SUM(U49)</f>
        <v>0</v>
      </c>
      <c r="V50" s="776">
        <f>U50/$C$14</f>
        <v>0</v>
      </c>
      <c r="W50" s="140">
        <f>SUM(W49)</f>
        <v>0</v>
      </c>
      <c r="X50" s="776">
        <f>W50/$C$14</f>
        <v>0</v>
      </c>
      <c r="Y50" s="140">
        <f>SUM(Y49)</f>
        <v>0</v>
      </c>
      <c r="Z50" s="776">
        <f>Y50/$C$14</f>
        <v>0</v>
      </c>
      <c r="AA50" s="140">
        <f>SUM(AA49)</f>
        <v>0</v>
      </c>
      <c r="AB50" s="776">
        <f>AA50/$C$14</f>
        <v>0</v>
      </c>
      <c r="AC50" s="39"/>
      <c r="AD50" s="39"/>
      <c r="AE50" s="39"/>
      <c r="AF50" s="39"/>
      <c r="AG50" s="39"/>
      <c r="AH50" s="39"/>
      <c r="AI50" s="39"/>
      <c r="AJ50" s="39"/>
      <c r="AK50" s="39"/>
      <c r="AL50" s="39"/>
      <c r="AM50" s="39"/>
      <c r="AN50" s="39"/>
      <c r="AO50" s="39"/>
      <c r="AP50" s="39"/>
      <c r="AQ50" s="39"/>
      <c r="AR50" s="39"/>
      <c r="AS50" s="39"/>
      <c r="AT50" s="39"/>
      <c r="AU50" s="39"/>
      <c r="AV50" s="39"/>
      <c r="AW50" s="157"/>
      <c r="AX50" s="158"/>
      <c r="AY50" s="158"/>
      <c r="AZ50" s="158"/>
      <c r="BA50" s="158"/>
    </row>
    <row r="51" spans="1:53" ht="13.5" thickBot="1" x14ac:dyDescent="0.3">
      <c r="A51" s="1278"/>
      <c r="B51" s="127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53" ht="12.75" customHeight="1" x14ac:dyDescent="0.2">
      <c r="A52" s="1268" t="s">
        <v>292</v>
      </c>
      <c r="B52" s="1269"/>
      <c r="C52" s="1026" t="str">
        <f>I21</f>
        <v>JJJJ</v>
      </c>
      <c r="D52" s="1061"/>
      <c r="E52" s="1050" t="str">
        <f>L21</f>
        <v>JJJJ</v>
      </c>
      <c r="F52" s="1061"/>
      <c r="G52" s="1050" t="str">
        <f>O21</f>
        <v>JJJJ</v>
      </c>
      <c r="H52" s="1068"/>
      <c r="I52" s="1050" t="str">
        <f>R21</f>
        <v>JJJJ</v>
      </c>
      <c r="J52" s="1068"/>
      <c r="K52" s="1050" t="s">
        <v>77</v>
      </c>
      <c r="L52" s="1002"/>
      <c r="M52" s="1161" t="s">
        <v>26</v>
      </c>
      <c r="N52" s="1122"/>
      <c r="O52" s="1113" t="s">
        <v>25</v>
      </c>
      <c r="P52" s="1113"/>
      <c r="Q52" s="1113" t="s">
        <v>24</v>
      </c>
      <c r="R52" s="1122"/>
      <c r="S52" s="1113" t="s">
        <v>44</v>
      </c>
      <c r="T52" s="1122"/>
      <c r="U52" s="1113" t="s">
        <v>43</v>
      </c>
      <c r="V52" s="1122"/>
      <c r="W52" s="1113" t="s">
        <v>21</v>
      </c>
      <c r="X52" s="1122"/>
      <c r="Y52" s="1113" t="s">
        <v>41</v>
      </c>
      <c r="Z52" s="1122"/>
      <c r="AA52" s="999" t="s">
        <v>77</v>
      </c>
      <c r="AB52" s="1114"/>
      <c r="AC52" s="39"/>
      <c r="AD52" s="39"/>
      <c r="AE52" s="39"/>
      <c r="AF52" s="39"/>
      <c r="AG52" s="39"/>
      <c r="AH52" s="39"/>
      <c r="AI52" s="39"/>
      <c r="AJ52" s="39"/>
      <c r="AK52" s="39"/>
      <c r="AL52" s="39"/>
      <c r="AM52" s="39"/>
      <c r="AN52" s="39"/>
      <c r="AO52" s="39"/>
      <c r="AP52" s="39"/>
      <c r="AQ52" s="39"/>
      <c r="AR52" s="39"/>
      <c r="AS52" s="39"/>
      <c r="AT52" s="39"/>
      <c r="AU52" s="39"/>
      <c r="AV52" s="39"/>
      <c r="AW52" s="157"/>
      <c r="AX52" s="158"/>
      <c r="AY52" s="158"/>
      <c r="AZ52" s="158"/>
      <c r="BA52" s="158"/>
    </row>
    <row r="53" spans="1:53" ht="27" customHeight="1" x14ac:dyDescent="0.25">
      <c r="A53" s="1270"/>
      <c r="B53" s="1271"/>
      <c r="C53" s="138" t="s">
        <v>9</v>
      </c>
      <c r="D53" s="137" t="s">
        <v>8</v>
      </c>
      <c r="E53" s="136" t="s">
        <v>9</v>
      </c>
      <c r="F53" s="134" t="s">
        <v>8</v>
      </c>
      <c r="G53" s="134" t="s">
        <v>9</v>
      </c>
      <c r="H53" s="134" t="s">
        <v>8</v>
      </c>
      <c r="I53" s="134" t="s">
        <v>9</v>
      </c>
      <c r="J53" s="134" t="s">
        <v>8</v>
      </c>
      <c r="K53" s="134" t="s">
        <v>9</v>
      </c>
      <c r="L53" s="133" t="s">
        <v>8</v>
      </c>
      <c r="M53" s="135" t="s">
        <v>9</v>
      </c>
      <c r="N53" s="134" t="s">
        <v>8</v>
      </c>
      <c r="O53" s="134" t="s">
        <v>9</v>
      </c>
      <c r="P53" s="134" t="s">
        <v>8</v>
      </c>
      <c r="Q53" s="134" t="s">
        <v>9</v>
      </c>
      <c r="R53" s="134" t="s">
        <v>8</v>
      </c>
      <c r="S53" s="134" t="s">
        <v>9</v>
      </c>
      <c r="T53" s="134" t="s">
        <v>8</v>
      </c>
      <c r="U53" s="134" t="s">
        <v>9</v>
      </c>
      <c r="V53" s="134" t="s">
        <v>8</v>
      </c>
      <c r="W53" s="134" t="s">
        <v>9</v>
      </c>
      <c r="X53" s="134" t="s">
        <v>8</v>
      </c>
      <c r="Y53" s="134" t="s">
        <v>9</v>
      </c>
      <c r="Z53" s="134" t="s">
        <v>8</v>
      </c>
      <c r="AA53" s="134" t="s">
        <v>9</v>
      </c>
      <c r="AB53" s="133" t="s">
        <v>8</v>
      </c>
      <c r="AC53" s="39"/>
      <c r="AD53" s="39"/>
      <c r="AE53" s="39"/>
      <c r="AF53" s="39"/>
      <c r="AG53" s="39"/>
      <c r="AH53" s="39"/>
      <c r="AI53" s="39"/>
      <c r="AJ53" s="39"/>
      <c r="AK53" s="39"/>
      <c r="AL53" s="39"/>
      <c r="AM53" s="39"/>
      <c r="AN53" s="39"/>
      <c r="AO53" s="39"/>
      <c r="AP53" s="39"/>
      <c r="AQ53" s="39"/>
      <c r="AR53" s="39"/>
      <c r="AS53" s="39"/>
      <c r="AT53" s="39"/>
      <c r="AU53" s="39"/>
      <c r="AV53" s="39"/>
      <c r="AW53" s="157"/>
      <c r="AX53" s="158"/>
      <c r="AY53" s="158"/>
      <c r="AZ53" s="158"/>
      <c r="BA53" s="158"/>
    </row>
    <row r="54" spans="1:53" s="563" customFormat="1" x14ac:dyDescent="0.25">
      <c r="A54" s="132" t="s">
        <v>55</v>
      </c>
      <c r="B54" s="131" t="s">
        <v>51</v>
      </c>
      <c r="C54" s="128"/>
      <c r="D54" s="130"/>
      <c r="E54" s="562"/>
      <c r="F54" s="127"/>
      <c r="G54" s="127"/>
      <c r="H54" s="127"/>
      <c r="I54" s="127"/>
      <c r="J54" s="127"/>
      <c r="K54" s="129"/>
      <c r="L54" s="125"/>
      <c r="M54" s="128"/>
      <c r="N54" s="127"/>
      <c r="O54" s="127"/>
      <c r="P54" s="127"/>
      <c r="Q54" s="127"/>
      <c r="R54" s="127"/>
      <c r="S54" s="127"/>
      <c r="T54" s="127"/>
      <c r="U54" s="127"/>
      <c r="V54" s="127"/>
      <c r="W54" s="127"/>
      <c r="X54" s="127"/>
      <c r="Y54" s="127"/>
      <c r="Z54" s="126"/>
      <c r="AA54" s="126"/>
      <c r="AB54" s="125"/>
      <c r="AC54" s="39"/>
      <c r="AD54" s="39"/>
      <c r="AE54" s="39"/>
      <c r="AF54" s="39"/>
      <c r="AG54" s="39"/>
      <c r="AH54" s="39"/>
      <c r="AI54" s="39"/>
      <c r="AJ54" s="39"/>
      <c r="AK54" s="39"/>
      <c r="AL54" s="39"/>
      <c r="AM54" s="39"/>
      <c r="AN54" s="39"/>
      <c r="AO54" s="39"/>
      <c r="AP54" s="39"/>
      <c r="AQ54" s="39"/>
      <c r="AR54" s="39"/>
      <c r="AS54" s="39"/>
      <c r="AT54" s="39"/>
      <c r="AU54" s="39"/>
      <c r="AV54" s="39"/>
      <c r="AX54" s="552"/>
      <c r="AY54" s="552"/>
      <c r="AZ54" s="552"/>
      <c r="BA54" s="552"/>
    </row>
    <row r="55" spans="1:53" x14ac:dyDescent="0.25">
      <c r="A55" s="439"/>
      <c r="B55" s="124" t="s">
        <v>76</v>
      </c>
      <c r="C55" s="768">
        <f>I45</f>
        <v>0</v>
      </c>
      <c r="D55" s="769">
        <f>J45</f>
        <v>0</v>
      </c>
      <c r="E55" s="770">
        <f>L45</f>
        <v>0</v>
      </c>
      <c r="F55" s="771">
        <f>M45</f>
        <v>0</v>
      </c>
      <c r="G55" s="771">
        <f>O45</f>
        <v>0</v>
      </c>
      <c r="H55" s="771">
        <f>P45</f>
        <v>0</v>
      </c>
      <c r="I55" s="771">
        <f>R45</f>
        <v>0</v>
      </c>
      <c r="J55" s="771">
        <f>S45</f>
        <v>0</v>
      </c>
      <c r="K55" s="772">
        <f>I55+G55+E55+C55</f>
        <v>0</v>
      </c>
      <c r="L55" s="772">
        <f>J55+H55+F55+D55</f>
        <v>0</v>
      </c>
      <c r="M55" s="773">
        <f>W45</f>
        <v>0</v>
      </c>
      <c r="N55" s="771">
        <f>X45</f>
        <v>0</v>
      </c>
      <c r="O55" s="771">
        <f>Z45</f>
        <v>0</v>
      </c>
      <c r="P55" s="771">
        <f>AA45</f>
        <v>0</v>
      </c>
      <c r="Q55" s="771">
        <f>AC45</f>
        <v>0</v>
      </c>
      <c r="R55" s="771">
        <f>AD45</f>
        <v>0</v>
      </c>
      <c r="S55" s="771">
        <f>AF45</f>
        <v>0</v>
      </c>
      <c r="T55" s="771">
        <f>AG45</f>
        <v>0</v>
      </c>
      <c r="U55" s="771">
        <f>AI45</f>
        <v>0</v>
      </c>
      <c r="V55" s="771">
        <f>AJ45</f>
        <v>0</v>
      </c>
      <c r="W55" s="771">
        <f>AL45</f>
        <v>0</v>
      </c>
      <c r="X55" s="771">
        <f>AM45</f>
        <v>0</v>
      </c>
      <c r="Y55" s="771">
        <f>AO45</f>
        <v>0</v>
      </c>
      <c r="Z55" s="771">
        <f>AP45</f>
        <v>0</v>
      </c>
      <c r="AA55" s="774">
        <f>Y55+W55+S55+U55+Q55+O55+M55</f>
        <v>0</v>
      </c>
      <c r="AB55" s="774">
        <f>Z55+X55+R55+T55+V55+P55+N55</f>
        <v>0</v>
      </c>
      <c r="AC55" s="39"/>
      <c r="AD55" s="39"/>
      <c r="AE55" s="39"/>
      <c r="AF55" s="39"/>
      <c r="AG55" s="39"/>
      <c r="AH55" s="39"/>
      <c r="AI55" s="39"/>
      <c r="AJ55" s="39"/>
      <c r="AK55" s="39"/>
      <c r="AL55" s="39"/>
      <c r="AM55" s="39"/>
      <c r="AN55" s="39"/>
      <c r="AO55" s="39"/>
      <c r="AP55" s="39"/>
      <c r="AQ55" s="39"/>
      <c r="AR55" s="39"/>
      <c r="AS55" s="39"/>
      <c r="AT55" s="39"/>
      <c r="AU55" s="39"/>
      <c r="AV55" s="39"/>
      <c r="AW55" s="157"/>
      <c r="AX55" s="158"/>
      <c r="AY55" s="158"/>
      <c r="AZ55" s="158"/>
      <c r="BA55" s="158"/>
    </row>
    <row r="56" spans="1:53" ht="13.5" thickBot="1" x14ac:dyDescent="0.3">
      <c r="A56" s="122" t="s">
        <v>10</v>
      </c>
      <c r="B56" s="767" t="s">
        <v>321</v>
      </c>
      <c r="C56" s="611">
        <f t="shared" ref="C56:AB56" si="25">C55*$A$55</f>
        <v>0</v>
      </c>
      <c r="D56" s="611">
        <f t="shared" si="25"/>
        <v>0</v>
      </c>
      <c r="E56" s="611">
        <f t="shared" si="25"/>
        <v>0</v>
      </c>
      <c r="F56" s="611">
        <f t="shared" si="25"/>
        <v>0</v>
      </c>
      <c r="G56" s="611">
        <f t="shared" si="25"/>
        <v>0</v>
      </c>
      <c r="H56" s="611">
        <f t="shared" si="25"/>
        <v>0</v>
      </c>
      <c r="I56" s="611">
        <f t="shared" si="25"/>
        <v>0</v>
      </c>
      <c r="J56" s="611">
        <f t="shared" si="25"/>
        <v>0</v>
      </c>
      <c r="K56" s="611">
        <f t="shared" si="25"/>
        <v>0</v>
      </c>
      <c r="L56" s="611">
        <f t="shared" si="25"/>
        <v>0</v>
      </c>
      <c r="M56" s="611">
        <f t="shared" si="25"/>
        <v>0</v>
      </c>
      <c r="N56" s="611">
        <f t="shared" si="25"/>
        <v>0</v>
      </c>
      <c r="O56" s="611">
        <f t="shared" si="25"/>
        <v>0</v>
      </c>
      <c r="P56" s="611">
        <f t="shared" si="25"/>
        <v>0</v>
      </c>
      <c r="Q56" s="611">
        <f t="shared" si="25"/>
        <v>0</v>
      </c>
      <c r="R56" s="611">
        <f t="shared" si="25"/>
        <v>0</v>
      </c>
      <c r="S56" s="611">
        <f t="shared" si="25"/>
        <v>0</v>
      </c>
      <c r="T56" s="611">
        <f t="shared" si="25"/>
        <v>0</v>
      </c>
      <c r="U56" s="611">
        <f t="shared" si="25"/>
        <v>0</v>
      </c>
      <c r="V56" s="611">
        <f t="shared" si="25"/>
        <v>0</v>
      </c>
      <c r="W56" s="611">
        <f t="shared" si="25"/>
        <v>0</v>
      </c>
      <c r="X56" s="611">
        <f t="shared" si="25"/>
        <v>0</v>
      </c>
      <c r="Y56" s="611">
        <f t="shared" si="25"/>
        <v>0</v>
      </c>
      <c r="Z56" s="611">
        <f t="shared" si="25"/>
        <v>0</v>
      </c>
      <c r="AA56" s="611">
        <f t="shared" si="25"/>
        <v>0</v>
      </c>
      <c r="AB56" s="611">
        <f t="shared" si="25"/>
        <v>0</v>
      </c>
      <c r="AC56" s="39"/>
      <c r="AD56" s="39"/>
      <c r="AE56" s="39"/>
      <c r="AF56" s="39"/>
      <c r="AG56" s="39"/>
      <c r="AH56" s="39"/>
      <c r="AI56" s="39"/>
      <c r="AJ56" s="39"/>
      <c r="AK56" s="39"/>
      <c r="AL56" s="39"/>
      <c r="AM56" s="39"/>
      <c r="AN56" s="39"/>
      <c r="AO56" s="39"/>
      <c r="AP56" s="39"/>
      <c r="AQ56" s="39"/>
      <c r="AR56" s="39"/>
      <c r="AS56" s="39"/>
      <c r="AT56" s="39"/>
      <c r="AU56" s="39"/>
      <c r="AV56" s="39"/>
      <c r="AW56" s="157"/>
      <c r="AX56" s="158"/>
      <c r="AY56" s="158"/>
      <c r="AZ56" s="158"/>
      <c r="BA56" s="158"/>
    </row>
    <row r="57" spans="1:53" s="158" customFormat="1" ht="13.5" thickBot="1"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39"/>
      <c r="Z57" s="39"/>
      <c r="AA57" s="39"/>
      <c r="AB57" s="39"/>
      <c r="AC57" s="39"/>
      <c r="AD57" s="39"/>
      <c r="AE57" s="39"/>
      <c r="AF57" s="39"/>
      <c r="AG57" s="39"/>
      <c r="AH57" s="39"/>
      <c r="AI57" s="39"/>
      <c r="AJ57" s="39"/>
      <c r="AK57" s="39"/>
      <c r="AL57" s="39"/>
      <c r="AM57" s="39"/>
      <c r="AN57" s="39"/>
      <c r="AO57" s="39"/>
      <c r="AP57" s="39"/>
      <c r="AQ57" s="39"/>
      <c r="AR57" s="39"/>
    </row>
    <row r="58" spans="1:53" x14ac:dyDescent="0.2">
      <c r="A58" s="1182" t="s">
        <v>75</v>
      </c>
      <c r="B58" s="1259"/>
      <c r="C58" s="1026" t="s">
        <v>51</v>
      </c>
      <c r="D58" s="1272"/>
      <c r="E58" s="1272"/>
      <c r="F58" s="1272"/>
      <c r="G58" s="1272"/>
      <c r="H58" s="974" t="s">
        <v>28</v>
      </c>
      <c r="I58" s="1169"/>
      <c r="J58" s="1169"/>
      <c r="K58" s="1169"/>
      <c r="L58" s="1169"/>
      <c r="M58" s="1169"/>
      <c r="N58" s="1169"/>
      <c r="O58" s="1169"/>
      <c r="P58" s="1169"/>
      <c r="Q58" s="1169"/>
      <c r="R58" s="1169"/>
      <c r="S58" s="1169"/>
      <c r="T58" s="1169"/>
      <c r="U58" s="1173"/>
      <c r="V58" s="1180" t="s">
        <v>300</v>
      </c>
      <c r="W58" s="1132"/>
      <c r="X58" s="1132"/>
      <c r="Y58" s="1132" t="s">
        <v>74</v>
      </c>
      <c r="Z58" s="1132"/>
      <c r="AA58" s="1132"/>
      <c r="AB58" s="1132" t="s">
        <v>45</v>
      </c>
      <c r="AC58" s="1132"/>
      <c r="AD58" s="1132"/>
      <c r="AE58" s="1132" t="s">
        <v>44</v>
      </c>
      <c r="AF58" s="1132"/>
      <c r="AG58" s="1132"/>
      <c r="AH58" s="1132" t="s">
        <v>43</v>
      </c>
      <c r="AI58" s="1132"/>
      <c r="AJ58" s="1132"/>
      <c r="AK58" s="1132" t="s">
        <v>42</v>
      </c>
      <c r="AL58" s="1132"/>
      <c r="AM58" s="1132"/>
      <c r="AN58" s="1132" t="s">
        <v>41</v>
      </c>
      <c r="AO58" s="1132"/>
      <c r="AP58" s="1132"/>
      <c r="AQ58" s="1113" t="s">
        <v>30</v>
      </c>
      <c r="AR58" s="1113"/>
      <c r="AS58" s="1143" t="s">
        <v>40</v>
      </c>
    </row>
    <row r="59" spans="1:53" x14ac:dyDescent="0.2">
      <c r="A59" s="1264" t="s">
        <v>39</v>
      </c>
      <c r="B59" s="1266" t="s">
        <v>73</v>
      </c>
      <c r="C59" s="1253" t="s">
        <v>38</v>
      </c>
      <c r="D59" s="1254"/>
      <c r="E59" s="1254"/>
      <c r="F59" s="1280" t="s">
        <v>35</v>
      </c>
      <c r="G59" s="1167" t="s">
        <v>72</v>
      </c>
      <c r="H59" s="990" t="s">
        <v>35</v>
      </c>
      <c r="I59" s="1165" t="str">
        <f>I21</f>
        <v>JJJJ</v>
      </c>
      <c r="J59" s="1166"/>
      <c r="K59" s="1052" t="s">
        <v>35</v>
      </c>
      <c r="L59" s="1165" t="str">
        <f>L21</f>
        <v>JJJJ</v>
      </c>
      <c r="M59" s="1166"/>
      <c r="N59" s="1052" t="s">
        <v>35</v>
      </c>
      <c r="O59" s="1165" t="str">
        <f>O21</f>
        <v>JJJJ</v>
      </c>
      <c r="P59" s="1166"/>
      <c r="Q59" s="1052" t="s">
        <v>35</v>
      </c>
      <c r="R59" s="1165" t="str">
        <f>R21</f>
        <v>JJJJ</v>
      </c>
      <c r="S59" s="1166"/>
      <c r="T59" s="1131" t="s">
        <v>10</v>
      </c>
      <c r="U59" s="1174"/>
      <c r="V59" s="1171" t="s">
        <v>36</v>
      </c>
      <c r="W59" s="1128" t="s">
        <v>10</v>
      </c>
      <c r="X59" s="1128"/>
      <c r="Y59" s="1140" t="s">
        <v>36</v>
      </c>
      <c r="Z59" s="1128" t="s">
        <v>10</v>
      </c>
      <c r="AA59" s="1128"/>
      <c r="AB59" s="1140" t="s">
        <v>36</v>
      </c>
      <c r="AC59" s="1128" t="s">
        <v>10</v>
      </c>
      <c r="AD59" s="1128"/>
      <c r="AE59" s="1140" t="s">
        <v>36</v>
      </c>
      <c r="AF59" s="1128" t="s">
        <v>10</v>
      </c>
      <c r="AG59" s="1128"/>
      <c r="AH59" s="1140" t="s">
        <v>36</v>
      </c>
      <c r="AI59" s="1128" t="s">
        <v>10</v>
      </c>
      <c r="AJ59" s="1128"/>
      <c r="AK59" s="1140" t="s">
        <v>36</v>
      </c>
      <c r="AL59" s="1128" t="s">
        <v>10</v>
      </c>
      <c r="AM59" s="1128"/>
      <c r="AN59" s="1140" t="s">
        <v>36</v>
      </c>
      <c r="AO59" s="1128" t="s">
        <v>10</v>
      </c>
      <c r="AP59" s="1128"/>
      <c r="AQ59" s="1115"/>
      <c r="AR59" s="1115"/>
      <c r="AS59" s="1144"/>
    </row>
    <row r="60" spans="1:53" x14ac:dyDescent="0.25">
      <c r="A60" s="1265"/>
      <c r="B60" s="1267"/>
      <c r="C60" s="1255"/>
      <c r="D60" s="1168"/>
      <c r="E60" s="1168"/>
      <c r="F60" s="1046"/>
      <c r="G60" s="1168"/>
      <c r="H60" s="1151"/>
      <c r="I60" s="23" t="s">
        <v>9</v>
      </c>
      <c r="J60" s="23" t="s">
        <v>8</v>
      </c>
      <c r="K60" s="991"/>
      <c r="L60" s="23" t="s">
        <v>9</v>
      </c>
      <c r="M60" s="23" t="s">
        <v>8</v>
      </c>
      <c r="N60" s="991"/>
      <c r="O60" s="23" t="s">
        <v>9</v>
      </c>
      <c r="P60" s="23" t="s">
        <v>8</v>
      </c>
      <c r="Q60" s="991"/>
      <c r="R60" s="23" t="s">
        <v>9</v>
      </c>
      <c r="S60" s="23" t="s">
        <v>8</v>
      </c>
      <c r="T60" s="23" t="s">
        <v>9</v>
      </c>
      <c r="U60" s="34" t="s">
        <v>8</v>
      </c>
      <c r="V60" s="1172"/>
      <c r="W60" s="23" t="s">
        <v>9</v>
      </c>
      <c r="X60" s="23" t="s">
        <v>8</v>
      </c>
      <c r="Y60" s="1141"/>
      <c r="Z60" s="23" t="s">
        <v>9</v>
      </c>
      <c r="AA60" s="23" t="s">
        <v>8</v>
      </c>
      <c r="AB60" s="1141"/>
      <c r="AC60" s="23" t="s">
        <v>9</v>
      </c>
      <c r="AD60" s="23" t="s">
        <v>8</v>
      </c>
      <c r="AE60" s="1141"/>
      <c r="AF60" s="23" t="s">
        <v>9</v>
      </c>
      <c r="AG60" s="23" t="s">
        <v>8</v>
      </c>
      <c r="AH60" s="1141"/>
      <c r="AI60" s="23" t="s">
        <v>9</v>
      </c>
      <c r="AJ60" s="23" t="s">
        <v>8</v>
      </c>
      <c r="AK60" s="1141"/>
      <c r="AL60" s="23" t="s">
        <v>9</v>
      </c>
      <c r="AM60" s="23" t="s">
        <v>8</v>
      </c>
      <c r="AN60" s="1141"/>
      <c r="AO60" s="23" t="s">
        <v>9</v>
      </c>
      <c r="AP60" s="23" t="s">
        <v>8</v>
      </c>
      <c r="AQ60" s="23" t="s">
        <v>9</v>
      </c>
      <c r="AR60" s="23" t="s">
        <v>8</v>
      </c>
      <c r="AS60" s="1144"/>
    </row>
    <row r="61" spans="1:53" x14ac:dyDescent="0.25">
      <c r="A61" s="432"/>
      <c r="B61" s="464"/>
      <c r="C61" s="1156"/>
      <c r="D61" s="1157"/>
      <c r="E61" s="1158"/>
      <c r="F61" s="466"/>
      <c r="G61" s="431"/>
      <c r="H61" s="834"/>
      <c r="I61" s="564">
        <f>H61*$G61</f>
        <v>0</v>
      </c>
      <c r="J61" s="608">
        <f t="shared" ref="J61:J68" si="26">I61/$C$14</f>
        <v>0</v>
      </c>
      <c r="K61" s="467"/>
      <c r="L61" s="564">
        <f>K61*$G61</f>
        <v>0</v>
      </c>
      <c r="M61" s="608">
        <f t="shared" ref="M61:M68" si="27">L61/$C$14</f>
        <v>0</v>
      </c>
      <c r="N61" s="468"/>
      <c r="O61" s="564">
        <f>N61*$G61</f>
        <v>0</v>
      </c>
      <c r="P61" s="608">
        <f t="shared" ref="P61:P68" si="28">O61/$C$14</f>
        <v>0</v>
      </c>
      <c r="Q61" s="468"/>
      <c r="R61" s="564">
        <f>Q61*$G61</f>
        <v>0</v>
      </c>
      <c r="S61" s="765">
        <f t="shared" ref="S61:S68" si="29">R61/$C$14</f>
        <v>0</v>
      </c>
      <c r="T61" s="80">
        <f t="shared" ref="T61:T68" si="30">R61+O61+L61+I61</f>
        <v>0</v>
      </c>
      <c r="U61" s="608">
        <f t="shared" ref="U61:U68" si="31">T61/$C$14</f>
        <v>0</v>
      </c>
      <c r="V61" s="444"/>
      <c r="W61" s="80">
        <f t="shared" ref="W61:W68" si="32">V61*$T61</f>
        <v>0</v>
      </c>
      <c r="X61" s="80">
        <f t="shared" ref="X61:X68" si="33">V61*$U61</f>
        <v>0</v>
      </c>
      <c r="Y61" s="444"/>
      <c r="Z61" s="80">
        <f t="shared" ref="Z61:Z68" si="34">Y61*$T61</f>
        <v>0</v>
      </c>
      <c r="AA61" s="80">
        <f t="shared" ref="AA61:AA68" si="35">Y61*$U61</f>
        <v>0</v>
      </c>
      <c r="AB61" s="444"/>
      <c r="AC61" s="80">
        <f t="shared" ref="AC61:AC68" si="36">AB61*$T61</f>
        <v>0</v>
      </c>
      <c r="AD61" s="80">
        <f t="shared" ref="AD61:AD68" si="37">AB61*$U61</f>
        <v>0</v>
      </c>
      <c r="AE61" s="444"/>
      <c r="AF61" s="80">
        <f t="shared" ref="AF61:AF68" si="38">AE61*$T61</f>
        <v>0</v>
      </c>
      <c r="AG61" s="80">
        <f t="shared" ref="AG61:AG68" si="39">AE61*$U61</f>
        <v>0</v>
      </c>
      <c r="AH61" s="444"/>
      <c r="AI61" s="80">
        <f t="shared" ref="AI61:AI68" si="40">AH61*$T61</f>
        <v>0</v>
      </c>
      <c r="AJ61" s="80">
        <f t="shared" ref="AJ61:AJ68" si="41">AH61*$U61</f>
        <v>0</v>
      </c>
      <c r="AK61" s="444"/>
      <c r="AL61" s="80">
        <f t="shared" ref="AL61:AL68" si="42">AK61*$T61</f>
        <v>0</v>
      </c>
      <c r="AM61" s="80">
        <f t="shared" ref="AM61:AM68" si="43">AK61*$U61</f>
        <v>0</v>
      </c>
      <c r="AN61" s="444"/>
      <c r="AO61" s="80">
        <f t="shared" ref="AO61:AO68" si="44">AN61*$T61</f>
        <v>0</v>
      </c>
      <c r="AP61" s="80">
        <f t="shared" ref="AP61:AP68" si="45">AN61*$U61</f>
        <v>0</v>
      </c>
      <c r="AQ61" s="67">
        <f t="shared" ref="AQ61:AR69" si="46">AO61+AL61+AI61+AF61+AC61+Z61+W61</f>
        <v>0</v>
      </c>
      <c r="AR61" s="67">
        <f t="shared" si="46"/>
        <v>0</v>
      </c>
      <c r="AS61" s="445"/>
    </row>
    <row r="62" spans="1:53" x14ac:dyDescent="0.25">
      <c r="A62" s="432"/>
      <c r="B62" s="464"/>
      <c r="C62" s="1156"/>
      <c r="D62" s="1157"/>
      <c r="E62" s="1158"/>
      <c r="F62" s="466"/>
      <c r="G62" s="431"/>
      <c r="H62" s="834"/>
      <c r="I62" s="564">
        <f t="shared" ref="I62:I68" si="47">H62*$G62</f>
        <v>0</v>
      </c>
      <c r="J62" s="608">
        <f t="shared" si="26"/>
        <v>0</v>
      </c>
      <c r="K62" s="467"/>
      <c r="L62" s="564">
        <f t="shared" ref="L62:L68" si="48">K62*$G62</f>
        <v>0</v>
      </c>
      <c r="M62" s="608">
        <f t="shared" si="27"/>
        <v>0</v>
      </c>
      <c r="N62" s="468"/>
      <c r="O62" s="564">
        <f t="shared" ref="O62:O68" si="49">N62*$G62</f>
        <v>0</v>
      </c>
      <c r="P62" s="565">
        <f t="shared" si="28"/>
        <v>0</v>
      </c>
      <c r="Q62" s="468"/>
      <c r="R62" s="564">
        <f t="shared" ref="R62:R68" si="50">Q62*$G62</f>
        <v>0</v>
      </c>
      <c r="S62" s="765">
        <f t="shared" si="29"/>
        <v>0</v>
      </c>
      <c r="T62" s="80">
        <f t="shared" si="30"/>
        <v>0</v>
      </c>
      <c r="U62" s="608">
        <f t="shared" si="31"/>
        <v>0</v>
      </c>
      <c r="V62" s="444"/>
      <c r="W62" s="80">
        <f t="shared" si="32"/>
        <v>0</v>
      </c>
      <c r="X62" s="80">
        <f t="shared" si="33"/>
        <v>0</v>
      </c>
      <c r="Y62" s="444"/>
      <c r="Z62" s="80">
        <f t="shared" si="34"/>
        <v>0</v>
      </c>
      <c r="AA62" s="80">
        <f t="shared" si="35"/>
        <v>0</v>
      </c>
      <c r="AB62" s="444"/>
      <c r="AC62" s="80">
        <f t="shared" si="36"/>
        <v>0</v>
      </c>
      <c r="AD62" s="80">
        <f t="shared" si="37"/>
        <v>0</v>
      </c>
      <c r="AE62" s="444"/>
      <c r="AF62" s="80">
        <f t="shared" si="38"/>
        <v>0</v>
      </c>
      <c r="AG62" s="80">
        <f t="shared" si="39"/>
        <v>0</v>
      </c>
      <c r="AH62" s="444"/>
      <c r="AI62" s="80">
        <f t="shared" si="40"/>
        <v>0</v>
      </c>
      <c r="AJ62" s="80">
        <f t="shared" si="41"/>
        <v>0</v>
      </c>
      <c r="AK62" s="444"/>
      <c r="AL62" s="80">
        <f t="shared" si="42"/>
        <v>0</v>
      </c>
      <c r="AM62" s="80">
        <f t="shared" si="43"/>
        <v>0</v>
      </c>
      <c r="AN62" s="444"/>
      <c r="AO62" s="80">
        <f t="shared" si="44"/>
        <v>0</v>
      </c>
      <c r="AP62" s="80">
        <f t="shared" si="45"/>
        <v>0</v>
      </c>
      <c r="AQ62" s="67">
        <f t="shared" si="46"/>
        <v>0</v>
      </c>
      <c r="AR62" s="67">
        <f t="shared" si="46"/>
        <v>0</v>
      </c>
      <c r="AS62" s="445"/>
    </row>
    <row r="63" spans="1:53" x14ac:dyDescent="0.25">
      <c r="A63" s="432"/>
      <c r="B63" s="464"/>
      <c r="C63" s="1156"/>
      <c r="D63" s="1157"/>
      <c r="E63" s="1158"/>
      <c r="F63" s="466"/>
      <c r="G63" s="431"/>
      <c r="H63" s="834"/>
      <c r="I63" s="564">
        <f t="shared" si="47"/>
        <v>0</v>
      </c>
      <c r="J63" s="608">
        <f t="shared" si="26"/>
        <v>0</v>
      </c>
      <c r="K63" s="467"/>
      <c r="L63" s="564">
        <f t="shared" si="48"/>
        <v>0</v>
      </c>
      <c r="M63" s="608">
        <f t="shared" si="27"/>
        <v>0</v>
      </c>
      <c r="N63" s="468"/>
      <c r="O63" s="564">
        <f t="shared" si="49"/>
        <v>0</v>
      </c>
      <c r="P63" s="565">
        <f t="shared" si="28"/>
        <v>0</v>
      </c>
      <c r="Q63" s="468"/>
      <c r="R63" s="564">
        <f t="shared" si="50"/>
        <v>0</v>
      </c>
      <c r="S63" s="765">
        <f t="shared" si="29"/>
        <v>0</v>
      </c>
      <c r="T63" s="80">
        <f t="shared" si="30"/>
        <v>0</v>
      </c>
      <c r="U63" s="608">
        <f t="shared" si="31"/>
        <v>0</v>
      </c>
      <c r="V63" s="444"/>
      <c r="W63" s="80">
        <f t="shared" si="32"/>
        <v>0</v>
      </c>
      <c r="X63" s="80">
        <f t="shared" si="33"/>
        <v>0</v>
      </c>
      <c r="Y63" s="444"/>
      <c r="Z63" s="80">
        <f t="shared" si="34"/>
        <v>0</v>
      </c>
      <c r="AA63" s="80">
        <f t="shared" si="35"/>
        <v>0</v>
      </c>
      <c r="AB63" s="444"/>
      <c r="AC63" s="80">
        <f t="shared" si="36"/>
        <v>0</v>
      </c>
      <c r="AD63" s="80">
        <f t="shared" si="37"/>
        <v>0</v>
      </c>
      <c r="AE63" s="444"/>
      <c r="AF63" s="80">
        <f t="shared" si="38"/>
        <v>0</v>
      </c>
      <c r="AG63" s="80">
        <f t="shared" si="39"/>
        <v>0</v>
      </c>
      <c r="AH63" s="444"/>
      <c r="AI63" s="80">
        <f t="shared" si="40"/>
        <v>0</v>
      </c>
      <c r="AJ63" s="80">
        <f t="shared" si="41"/>
        <v>0</v>
      </c>
      <c r="AK63" s="444"/>
      <c r="AL63" s="80">
        <f t="shared" si="42"/>
        <v>0</v>
      </c>
      <c r="AM63" s="80">
        <f t="shared" si="43"/>
        <v>0</v>
      </c>
      <c r="AN63" s="444"/>
      <c r="AO63" s="80">
        <f t="shared" si="44"/>
        <v>0</v>
      </c>
      <c r="AP63" s="80">
        <f t="shared" si="45"/>
        <v>0</v>
      </c>
      <c r="AQ63" s="67">
        <f t="shared" si="46"/>
        <v>0</v>
      </c>
      <c r="AR63" s="67">
        <f t="shared" si="46"/>
        <v>0</v>
      </c>
      <c r="AS63" s="445"/>
      <c r="AT63" s="157"/>
      <c r="AU63" s="157"/>
      <c r="AV63" s="157"/>
      <c r="AW63" s="157"/>
    </row>
    <row r="64" spans="1:53" x14ac:dyDescent="0.25">
      <c r="A64" s="432"/>
      <c r="B64" s="464"/>
      <c r="C64" s="1156"/>
      <c r="D64" s="1157"/>
      <c r="E64" s="1158"/>
      <c r="F64" s="466"/>
      <c r="G64" s="431"/>
      <c r="H64" s="834"/>
      <c r="I64" s="564">
        <f t="shared" si="47"/>
        <v>0</v>
      </c>
      <c r="J64" s="608">
        <f t="shared" si="26"/>
        <v>0</v>
      </c>
      <c r="K64" s="566"/>
      <c r="L64" s="564">
        <f t="shared" si="48"/>
        <v>0</v>
      </c>
      <c r="M64" s="608">
        <f t="shared" si="27"/>
        <v>0</v>
      </c>
      <c r="N64" s="468"/>
      <c r="O64" s="564">
        <f t="shared" si="49"/>
        <v>0</v>
      </c>
      <c r="P64" s="565">
        <f t="shared" si="28"/>
        <v>0</v>
      </c>
      <c r="Q64" s="468"/>
      <c r="R64" s="564">
        <f t="shared" si="50"/>
        <v>0</v>
      </c>
      <c r="S64" s="765">
        <f t="shared" si="29"/>
        <v>0</v>
      </c>
      <c r="T64" s="80">
        <f t="shared" si="30"/>
        <v>0</v>
      </c>
      <c r="U64" s="608">
        <f t="shared" si="31"/>
        <v>0</v>
      </c>
      <c r="V64" s="444"/>
      <c r="W64" s="80">
        <f t="shared" si="32"/>
        <v>0</v>
      </c>
      <c r="X64" s="80">
        <f t="shared" si="33"/>
        <v>0</v>
      </c>
      <c r="Y64" s="444"/>
      <c r="Z64" s="80">
        <f t="shared" si="34"/>
        <v>0</v>
      </c>
      <c r="AA64" s="80">
        <f t="shared" si="35"/>
        <v>0</v>
      </c>
      <c r="AB64" s="444"/>
      <c r="AC64" s="80">
        <f t="shared" si="36"/>
        <v>0</v>
      </c>
      <c r="AD64" s="80">
        <f t="shared" si="37"/>
        <v>0</v>
      </c>
      <c r="AE64" s="444"/>
      <c r="AF64" s="80">
        <f t="shared" si="38"/>
        <v>0</v>
      </c>
      <c r="AG64" s="80">
        <f t="shared" si="39"/>
        <v>0</v>
      </c>
      <c r="AH64" s="444"/>
      <c r="AI64" s="80">
        <f t="shared" si="40"/>
        <v>0</v>
      </c>
      <c r="AJ64" s="80">
        <f t="shared" si="41"/>
        <v>0</v>
      </c>
      <c r="AK64" s="444"/>
      <c r="AL64" s="80">
        <f t="shared" si="42"/>
        <v>0</v>
      </c>
      <c r="AM64" s="80">
        <f t="shared" si="43"/>
        <v>0</v>
      </c>
      <c r="AN64" s="444"/>
      <c r="AO64" s="80">
        <f t="shared" si="44"/>
        <v>0</v>
      </c>
      <c r="AP64" s="80">
        <f t="shared" si="45"/>
        <v>0</v>
      </c>
      <c r="AQ64" s="67">
        <f t="shared" si="46"/>
        <v>0</v>
      </c>
      <c r="AR64" s="67">
        <f t="shared" si="46"/>
        <v>0</v>
      </c>
      <c r="AS64" s="445"/>
      <c r="AT64" s="157"/>
      <c r="AU64" s="157"/>
      <c r="AV64" s="157"/>
      <c r="AW64" s="157"/>
    </row>
    <row r="65" spans="1:49" x14ac:dyDescent="0.25">
      <c r="A65" s="432"/>
      <c r="B65" s="464"/>
      <c r="C65" s="1156"/>
      <c r="D65" s="1157"/>
      <c r="E65" s="1158"/>
      <c r="F65" s="466"/>
      <c r="G65" s="431"/>
      <c r="H65" s="834"/>
      <c r="I65" s="564">
        <f t="shared" si="47"/>
        <v>0</v>
      </c>
      <c r="J65" s="608">
        <f t="shared" si="26"/>
        <v>0</v>
      </c>
      <c r="K65" s="566"/>
      <c r="L65" s="564">
        <f t="shared" si="48"/>
        <v>0</v>
      </c>
      <c r="M65" s="608">
        <f t="shared" si="27"/>
        <v>0</v>
      </c>
      <c r="N65" s="468"/>
      <c r="O65" s="564">
        <f t="shared" si="49"/>
        <v>0</v>
      </c>
      <c r="P65" s="565">
        <f t="shared" si="28"/>
        <v>0</v>
      </c>
      <c r="Q65" s="468"/>
      <c r="R65" s="564">
        <f t="shared" si="50"/>
        <v>0</v>
      </c>
      <c r="S65" s="765">
        <f t="shared" si="29"/>
        <v>0</v>
      </c>
      <c r="T65" s="80">
        <f t="shared" si="30"/>
        <v>0</v>
      </c>
      <c r="U65" s="608">
        <f t="shared" si="31"/>
        <v>0</v>
      </c>
      <c r="V65" s="444"/>
      <c r="W65" s="80">
        <f t="shared" si="32"/>
        <v>0</v>
      </c>
      <c r="X65" s="80">
        <f t="shared" si="33"/>
        <v>0</v>
      </c>
      <c r="Y65" s="444"/>
      <c r="Z65" s="80">
        <f t="shared" si="34"/>
        <v>0</v>
      </c>
      <c r="AA65" s="80">
        <f t="shared" si="35"/>
        <v>0</v>
      </c>
      <c r="AB65" s="444"/>
      <c r="AC65" s="80">
        <f t="shared" si="36"/>
        <v>0</v>
      </c>
      <c r="AD65" s="80">
        <f t="shared" si="37"/>
        <v>0</v>
      </c>
      <c r="AE65" s="444"/>
      <c r="AF65" s="80">
        <f t="shared" si="38"/>
        <v>0</v>
      </c>
      <c r="AG65" s="80">
        <f t="shared" si="39"/>
        <v>0</v>
      </c>
      <c r="AH65" s="444"/>
      <c r="AI65" s="80">
        <f t="shared" si="40"/>
        <v>0</v>
      </c>
      <c r="AJ65" s="80">
        <f t="shared" si="41"/>
        <v>0</v>
      </c>
      <c r="AK65" s="444"/>
      <c r="AL65" s="80">
        <f t="shared" si="42"/>
        <v>0</v>
      </c>
      <c r="AM65" s="80">
        <f t="shared" si="43"/>
        <v>0</v>
      </c>
      <c r="AN65" s="444"/>
      <c r="AO65" s="80">
        <f t="shared" si="44"/>
        <v>0</v>
      </c>
      <c r="AP65" s="80">
        <f t="shared" si="45"/>
        <v>0</v>
      </c>
      <c r="AQ65" s="67">
        <f t="shared" si="46"/>
        <v>0</v>
      </c>
      <c r="AR65" s="67">
        <f t="shared" si="46"/>
        <v>0</v>
      </c>
      <c r="AS65" s="445"/>
      <c r="AT65" s="157"/>
      <c r="AU65" s="157"/>
      <c r="AV65" s="157"/>
      <c r="AW65" s="157"/>
    </row>
    <row r="66" spans="1:49" x14ac:dyDescent="0.25">
      <c r="A66" s="432"/>
      <c r="B66" s="464"/>
      <c r="C66" s="1156"/>
      <c r="D66" s="1157"/>
      <c r="E66" s="1158"/>
      <c r="F66" s="466"/>
      <c r="G66" s="431"/>
      <c r="H66" s="834"/>
      <c r="I66" s="564">
        <f t="shared" si="47"/>
        <v>0</v>
      </c>
      <c r="J66" s="608">
        <f t="shared" si="26"/>
        <v>0</v>
      </c>
      <c r="K66" s="566"/>
      <c r="L66" s="564">
        <f t="shared" si="48"/>
        <v>0</v>
      </c>
      <c r="M66" s="608">
        <f t="shared" si="27"/>
        <v>0</v>
      </c>
      <c r="N66" s="468"/>
      <c r="O66" s="564">
        <f t="shared" si="49"/>
        <v>0</v>
      </c>
      <c r="P66" s="565">
        <f t="shared" si="28"/>
        <v>0</v>
      </c>
      <c r="Q66" s="468"/>
      <c r="R66" s="564">
        <f t="shared" si="50"/>
        <v>0</v>
      </c>
      <c r="S66" s="765">
        <f t="shared" si="29"/>
        <v>0</v>
      </c>
      <c r="T66" s="80">
        <f t="shared" si="30"/>
        <v>0</v>
      </c>
      <c r="U66" s="608">
        <f t="shared" si="31"/>
        <v>0</v>
      </c>
      <c r="V66" s="444"/>
      <c r="W66" s="80">
        <f t="shared" si="32"/>
        <v>0</v>
      </c>
      <c r="X66" s="80">
        <f t="shared" si="33"/>
        <v>0</v>
      </c>
      <c r="Y66" s="444"/>
      <c r="Z66" s="80">
        <f t="shared" si="34"/>
        <v>0</v>
      </c>
      <c r="AA66" s="80">
        <f t="shared" si="35"/>
        <v>0</v>
      </c>
      <c r="AB66" s="444"/>
      <c r="AC66" s="80">
        <f t="shared" si="36"/>
        <v>0</v>
      </c>
      <c r="AD66" s="80">
        <f t="shared" si="37"/>
        <v>0</v>
      </c>
      <c r="AE66" s="444"/>
      <c r="AF66" s="80">
        <f t="shared" si="38"/>
        <v>0</v>
      </c>
      <c r="AG66" s="80">
        <f t="shared" si="39"/>
        <v>0</v>
      </c>
      <c r="AH66" s="444"/>
      <c r="AI66" s="80">
        <f t="shared" si="40"/>
        <v>0</v>
      </c>
      <c r="AJ66" s="80">
        <f t="shared" si="41"/>
        <v>0</v>
      </c>
      <c r="AK66" s="444"/>
      <c r="AL66" s="80">
        <f t="shared" si="42"/>
        <v>0</v>
      </c>
      <c r="AM66" s="80">
        <f t="shared" si="43"/>
        <v>0</v>
      </c>
      <c r="AN66" s="444"/>
      <c r="AO66" s="80">
        <f t="shared" si="44"/>
        <v>0</v>
      </c>
      <c r="AP66" s="80">
        <f t="shared" si="45"/>
        <v>0</v>
      </c>
      <c r="AQ66" s="67">
        <f t="shared" si="46"/>
        <v>0</v>
      </c>
      <c r="AR66" s="67">
        <f t="shared" si="46"/>
        <v>0</v>
      </c>
      <c r="AS66" s="445"/>
      <c r="AT66" s="157"/>
      <c r="AU66" s="157"/>
      <c r="AV66" s="157"/>
      <c r="AW66" s="157"/>
    </row>
    <row r="67" spans="1:49" x14ac:dyDescent="0.25">
      <c r="A67" s="432"/>
      <c r="B67" s="464"/>
      <c r="C67" s="1156"/>
      <c r="D67" s="1157"/>
      <c r="E67" s="1158"/>
      <c r="F67" s="466"/>
      <c r="G67" s="431"/>
      <c r="H67" s="834"/>
      <c r="I67" s="564">
        <f t="shared" si="47"/>
        <v>0</v>
      </c>
      <c r="J67" s="608">
        <f t="shared" si="26"/>
        <v>0</v>
      </c>
      <c r="K67" s="566"/>
      <c r="L67" s="564">
        <f t="shared" si="48"/>
        <v>0</v>
      </c>
      <c r="M67" s="608">
        <f t="shared" si="27"/>
        <v>0</v>
      </c>
      <c r="N67" s="468"/>
      <c r="O67" s="564">
        <f t="shared" si="49"/>
        <v>0</v>
      </c>
      <c r="P67" s="565">
        <f t="shared" si="28"/>
        <v>0</v>
      </c>
      <c r="Q67" s="468"/>
      <c r="R67" s="564">
        <f t="shared" si="50"/>
        <v>0</v>
      </c>
      <c r="S67" s="765">
        <f t="shared" si="29"/>
        <v>0</v>
      </c>
      <c r="T67" s="80">
        <f t="shared" si="30"/>
        <v>0</v>
      </c>
      <c r="U67" s="608">
        <f t="shared" si="31"/>
        <v>0</v>
      </c>
      <c r="V67" s="444"/>
      <c r="W67" s="80">
        <f t="shared" si="32"/>
        <v>0</v>
      </c>
      <c r="X67" s="80">
        <f t="shared" si="33"/>
        <v>0</v>
      </c>
      <c r="Y67" s="444"/>
      <c r="Z67" s="80">
        <f t="shared" si="34"/>
        <v>0</v>
      </c>
      <c r="AA67" s="80">
        <f t="shared" si="35"/>
        <v>0</v>
      </c>
      <c r="AB67" s="444"/>
      <c r="AC67" s="80">
        <f t="shared" si="36"/>
        <v>0</v>
      </c>
      <c r="AD67" s="80">
        <f t="shared" si="37"/>
        <v>0</v>
      </c>
      <c r="AE67" s="444"/>
      <c r="AF67" s="80">
        <f t="shared" si="38"/>
        <v>0</v>
      </c>
      <c r="AG67" s="80">
        <f t="shared" si="39"/>
        <v>0</v>
      </c>
      <c r="AH67" s="444"/>
      <c r="AI67" s="80">
        <f t="shared" si="40"/>
        <v>0</v>
      </c>
      <c r="AJ67" s="80">
        <f t="shared" si="41"/>
        <v>0</v>
      </c>
      <c r="AK67" s="444"/>
      <c r="AL67" s="80">
        <f t="shared" si="42"/>
        <v>0</v>
      </c>
      <c r="AM67" s="80">
        <f t="shared" si="43"/>
        <v>0</v>
      </c>
      <c r="AN67" s="444"/>
      <c r="AO67" s="80">
        <f t="shared" si="44"/>
        <v>0</v>
      </c>
      <c r="AP67" s="80">
        <f t="shared" si="45"/>
        <v>0</v>
      </c>
      <c r="AQ67" s="67">
        <f t="shared" si="46"/>
        <v>0</v>
      </c>
      <c r="AR67" s="67">
        <f t="shared" si="46"/>
        <v>0</v>
      </c>
      <c r="AS67" s="445"/>
      <c r="AT67" s="157"/>
      <c r="AU67" s="157"/>
      <c r="AV67" s="157"/>
      <c r="AW67" s="157"/>
    </row>
    <row r="68" spans="1:49" x14ac:dyDescent="0.25">
      <c r="A68" s="432"/>
      <c r="B68" s="464"/>
      <c r="C68" s="1156"/>
      <c r="D68" s="1157"/>
      <c r="E68" s="1158"/>
      <c r="F68" s="466"/>
      <c r="G68" s="431"/>
      <c r="H68" s="834"/>
      <c r="I68" s="564">
        <f t="shared" si="47"/>
        <v>0</v>
      </c>
      <c r="J68" s="608">
        <f t="shared" si="26"/>
        <v>0</v>
      </c>
      <c r="K68" s="566"/>
      <c r="L68" s="564">
        <f t="shared" si="48"/>
        <v>0</v>
      </c>
      <c r="M68" s="608">
        <f t="shared" si="27"/>
        <v>0</v>
      </c>
      <c r="N68" s="468"/>
      <c r="O68" s="564">
        <f t="shared" si="49"/>
        <v>0</v>
      </c>
      <c r="P68" s="565">
        <f t="shared" si="28"/>
        <v>0</v>
      </c>
      <c r="Q68" s="468"/>
      <c r="R68" s="564">
        <f t="shared" si="50"/>
        <v>0</v>
      </c>
      <c r="S68" s="765">
        <f t="shared" si="29"/>
        <v>0</v>
      </c>
      <c r="T68" s="80">
        <f t="shared" si="30"/>
        <v>0</v>
      </c>
      <c r="U68" s="608">
        <f t="shared" si="31"/>
        <v>0</v>
      </c>
      <c r="V68" s="444"/>
      <c r="W68" s="80">
        <f t="shared" si="32"/>
        <v>0</v>
      </c>
      <c r="X68" s="80">
        <f t="shared" si="33"/>
        <v>0</v>
      </c>
      <c r="Y68" s="444"/>
      <c r="Z68" s="80">
        <f t="shared" si="34"/>
        <v>0</v>
      </c>
      <c r="AA68" s="80">
        <f t="shared" si="35"/>
        <v>0</v>
      </c>
      <c r="AB68" s="444"/>
      <c r="AC68" s="80">
        <f t="shared" si="36"/>
        <v>0</v>
      </c>
      <c r="AD68" s="80">
        <f t="shared" si="37"/>
        <v>0</v>
      </c>
      <c r="AE68" s="444"/>
      <c r="AF68" s="80">
        <f t="shared" si="38"/>
        <v>0</v>
      </c>
      <c r="AG68" s="80">
        <f t="shared" si="39"/>
        <v>0</v>
      </c>
      <c r="AH68" s="444"/>
      <c r="AI68" s="80">
        <f t="shared" si="40"/>
        <v>0</v>
      </c>
      <c r="AJ68" s="80">
        <f t="shared" si="41"/>
        <v>0</v>
      </c>
      <c r="AK68" s="444"/>
      <c r="AL68" s="80">
        <f t="shared" si="42"/>
        <v>0</v>
      </c>
      <c r="AM68" s="80">
        <f t="shared" si="43"/>
        <v>0</v>
      </c>
      <c r="AN68" s="444"/>
      <c r="AO68" s="80">
        <f t="shared" si="44"/>
        <v>0</v>
      </c>
      <c r="AP68" s="80">
        <f t="shared" si="45"/>
        <v>0</v>
      </c>
      <c r="AQ68" s="67">
        <f t="shared" si="46"/>
        <v>0</v>
      </c>
      <c r="AR68" s="67">
        <f t="shared" si="46"/>
        <v>0</v>
      </c>
      <c r="AS68" s="445"/>
      <c r="AT68" s="157"/>
      <c r="AU68" s="157"/>
      <c r="AV68" s="157"/>
      <c r="AW68" s="157"/>
    </row>
    <row r="69" spans="1:49" ht="13.5" thickBot="1" x14ac:dyDescent="0.25">
      <c r="A69" s="112" t="s">
        <v>10</v>
      </c>
      <c r="B69" s="567"/>
      <c r="C69" s="1250"/>
      <c r="D69" s="1251"/>
      <c r="E69" s="1252"/>
      <c r="F69" s="568"/>
      <c r="G69" s="569"/>
      <c r="H69" s="835"/>
      <c r="I69" s="836">
        <f>SUM(I61:I68)</f>
        <v>0</v>
      </c>
      <c r="J69" s="836">
        <f>SUM(J61:J68)</f>
        <v>0</v>
      </c>
      <c r="K69" s="120"/>
      <c r="L69" s="836">
        <f>SUM(L61:L68)</f>
        <v>0</v>
      </c>
      <c r="M69" s="836">
        <f>SUM(M61:M68)</f>
        <v>0</v>
      </c>
      <c r="N69" s="119"/>
      <c r="O69" s="836">
        <f>SUM(O61:O68)</f>
        <v>0</v>
      </c>
      <c r="P69" s="836">
        <f>SUM(P61:P68)</f>
        <v>0</v>
      </c>
      <c r="Q69" s="119"/>
      <c r="R69" s="836">
        <f>SUM(R61:R68)</f>
        <v>0</v>
      </c>
      <c r="S69" s="836">
        <f>SUM(S61:S68)</f>
        <v>0</v>
      </c>
      <c r="T69" s="74">
        <f>SUM(T61:T68)</f>
        <v>0</v>
      </c>
      <c r="U69" s="836">
        <f>SUM(U61:U68)</f>
        <v>0</v>
      </c>
      <c r="V69" s="118"/>
      <c r="W69" s="74">
        <f>SUM(W61:W68)</f>
        <v>0</v>
      </c>
      <c r="X69" s="74">
        <f>SUM(X61:X68)</f>
        <v>0</v>
      </c>
      <c r="Y69" s="76"/>
      <c r="Z69" s="74">
        <f>SUM(Z61:Z68)</f>
        <v>0</v>
      </c>
      <c r="AA69" s="74">
        <f>SUM(AA61:AA68)</f>
        <v>0</v>
      </c>
      <c r="AB69" s="76"/>
      <c r="AC69" s="74">
        <f>SUM(AC61:AC68)</f>
        <v>0</v>
      </c>
      <c r="AD69" s="74">
        <f>SUM(AD61:AD68)</f>
        <v>0</v>
      </c>
      <c r="AE69" s="76"/>
      <c r="AF69" s="74">
        <f>SUM(AF61:AF68)</f>
        <v>0</v>
      </c>
      <c r="AG69" s="74">
        <f>SUM(AG61:AG68)</f>
        <v>0</v>
      </c>
      <c r="AH69" s="117"/>
      <c r="AI69" s="74">
        <f>SUM(AI61:AI68)</f>
        <v>0</v>
      </c>
      <c r="AJ69" s="74">
        <f>SUM(AJ61:AJ68)</f>
        <v>0</v>
      </c>
      <c r="AK69" s="117"/>
      <c r="AL69" s="74">
        <f>SUM(AL61:AL68)</f>
        <v>0</v>
      </c>
      <c r="AM69" s="74">
        <f>SUM(AM61:AM68)</f>
        <v>0</v>
      </c>
      <c r="AN69" s="117"/>
      <c r="AO69" s="74">
        <f>SUM(AO61:AO68)</f>
        <v>0</v>
      </c>
      <c r="AP69" s="74">
        <f>SUM(AP61:AP68)</f>
        <v>0</v>
      </c>
      <c r="AQ69" s="64">
        <f t="shared" si="46"/>
        <v>0</v>
      </c>
      <c r="AR69" s="64">
        <f t="shared" si="46"/>
        <v>0</v>
      </c>
      <c r="AS69" s="570"/>
      <c r="AT69" s="157"/>
      <c r="AU69" s="157"/>
      <c r="AV69" s="157"/>
      <c r="AW69" s="157"/>
    </row>
    <row r="70" spans="1:49" s="552" customFormat="1" ht="13.5" thickBot="1" x14ac:dyDescent="0.3">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69"/>
      <c r="AC70" s="69"/>
      <c r="AD70" s="69"/>
      <c r="AE70" s="69"/>
      <c r="AF70" s="69"/>
      <c r="AG70" s="69"/>
      <c r="AH70" s="69"/>
      <c r="AI70" s="69"/>
      <c r="AJ70" s="69"/>
      <c r="AK70" s="69"/>
      <c r="AL70" s="69"/>
      <c r="AM70" s="69"/>
      <c r="AN70" s="69"/>
      <c r="AO70" s="69"/>
      <c r="AP70" s="69"/>
      <c r="AQ70" s="69"/>
      <c r="AR70" s="69"/>
    </row>
    <row r="71" spans="1:49" x14ac:dyDescent="0.2">
      <c r="A71" s="1182" t="s">
        <v>71</v>
      </c>
      <c r="B71" s="1259"/>
      <c r="C71" s="1175" t="s">
        <v>51</v>
      </c>
      <c r="D71" s="1176"/>
      <c r="E71" s="1176"/>
      <c r="F71" s="1176"/>
      <c r="G71" s="1177"/>
      <c r="H71" s="1164" t="s">
        <v>28</v>
      </c>
      <c r="I71" s="1169"/>
      <c r="J71" s="1169"/>
      <c r="K71" s="1169"/>
      <c r="L71" s="1169"/>
      <c r="M71" s="1169"/>
      <c r="N71" s="1169"/>
      <c r="O71" s="1169"/>
      <c r="P71" s="1169"/>
      <c r="Q71" s="1170"/>
      <c r="R71" s="571"/>
      <c r="S71" s="572"/>
      <c r="T71" s="572"/>
      <c r="U71" s="572"/>
      <c r="V71" s="1123"/>
      <c r="W71" s="1123"/>
      <c r="X71" s="1123"/>
      <c r="Y71" s="1123"/>
      <c r="Z71" s="1123"/>
      <c r="AA71" s="1123"/>
      <c r="AB71" s="1123"/>
      <c r="AC71" s="1123"/>
      <c r="AD71" s="1123"/>
      <c r="AE71" s="1123"/>
      <c r="AF71" s="1123"/>
      <c r="AG71" s="1123"/>
      <c r="AH71" s="1123"/>
      <c r="AI71" s="1123"/>
      <c r="AJ71" s="1123"/>
      <c r="AK71" s="1123"/>
      <c r="AL71" s="1123"/>
      <c r="AM71" s="1123"/>
      <c r="AN71" s="1123"/>
      <c r="AO71" s="1123"/>
      <c r="AP71" s="1123"/>
      <c r="AQ71" s="1123"/>
      <c r="AR71" s="39"/>
      <c r="AS71" s="552"/>
      <c r="AT71" s="157"/>
      <c r="AU71" s="157"/>
      <c r="AV71" s="157"/>
      <c r="AW71" s="157"/>
    </row>
    <row r="72" spans="1:49" ht="12.75" customHeight="1" x14ac:dyDescent="0.25">
      <c r="A72" s="1206" t="s">
        <v>281</v>
      </c>
      <c r="B72" s="1262" t="s">
        <v>293</v>
      </c>
      <c r="C72" s="1188" t="s">
        <v>70</v>
      </c>
      <c r="D72" s="1190"/>
      <c r="E72" s="1052" t="s">
        <v>283</v>
      </c>
      <c r="F72" s="23" t="s">
        <v>68</v>
      </c>
      <c r="G72" s="22" t="s">
        <v>68</v>
      </c>
      <c r="H72" s="1188" t="str">
        <f>I21</f>
        <v>JJJJ</v>
      </c>
      <c r="I72" s="991"/>
      <c r="J72" s="1052" t="str">
        <f>L21</f>
        <v>JJJJ</v>
      </c>
      <c r="K72" s="991"/>
      <c r="L72" s="1052" t="str">
        <f>O21</f>
        <v>JJJJ</v>
      </c>
      <c r="M72" s="991"/>
      <c r="N72" s="1052" t="str">
        <f>R21</f>
        <v>JJJJ</v>
      </c>
      <c r="O72" s="991"/>
      <c r="P72" s="1052" t="s">
        <v>10</v>
      </c>
      <c r="Q72" s="1178"/>
      <c r="R72" s="83"/>
      <c r="S72" s="574"/>
      <c r="T72" s="38"/>
      <c r="U72" s="38"/>
      <c r="V72" s="572"/>
      <c r="W72" s="85"/>
      <c r="X72" s="85"/>
      <c r="Y72" s="572"/>
      <c r="Z72" s="85"/>
      <c r="AA72" s="85"/>
      <c r="AB72" s="572"/>
      <c r="AC72" s="85"/>
      <c r="AD72" s="85"/>
      <c r="AE72" s="572"/>
      <c r="AF72" s="85"/>
      <c r="AG72" s="85"/>
      <c r="AH72" s="572"/>
      <c r="AI72" s="85"/>
      <c r="AJ72" s="85"/>
      <c r="AK72" s="572"/>
      <c r="AL72" s="85"/>
      <c r="AM72" s="85"/>
      <c r="AN72" s="572"/>
      <c r="AO72" s="85"/>
      <c r="AP72" s="85"/>
      <c r="AQ72" s="1123"/>
      <c r="AR72" s="39"/>
      <c r="AS72" s="552"/>
      <c r="AT72" s="157"/>
      <c r="AU72" s="157"/>
      <c r="AV72" s="157"/>
      <c r="AW72" s="157"/>
    </row>
    <row r="73" spans="1:49" ht="60.75" customHeight="1" x14ac:dyDescent="0.25">
      <c r="A73" s="1206"/>
      <c r="B73" s="1262"/>
      <c r="C73" s="82" t="s">
        <v>9</v>
      </c>
      <c r="D73" s="23" t="s">
        <v>8</v>
      </c>
      <c r="E73" s="1148"/>
      <c r="F73" s="72"/>
      <c r="G73" s="115"/>
      <c r="H73" s="114" t="s">
        <v>9</v>
      </c>
      <c r="I73" s="72" t="s">
        <v>8</v>
      </c>
      <c r="J73" s="23" t="s">
        <v>9</v>
      </c>
      <c r="K73" s="23" t="s">
        <v>8</v>
      </c>
      <c r="L73" s="23" t="s">
        <v>9</v>
      </c>
      <c r="M73" s="23" t="s">
        <v>8</v>
      </c>
      <c r="N73" s="23" t="s">
        <v>9</v>
      </c>
      <c r="O73" s="23" t="s">
        <v>8</v>
      </c>
      <c r="P73" s="23" t="s">
        <v>9</v>
      </c>
      <c r="Q73" s="22" t="s">
        <v>8</v>
      </c>
      <c r="R73" s="83"/>
      <c r="S73" s="38"/>
      <c r="T73" s="38"/>
      <c r="U73" s="38"/>
      <c r="V73" s="572"/>
      <c r="W73" s="85"/>
      <c r="X73" s="85"/>
      <c r="Y73" s="572"/>
      <c r="Z73" s="85"/>
      <c r="AA73" s="85"/>
      <c r="AB73" s="572"/>
      <c r="AC73" s="85"/>
      <c r="AD73" s="85"/>
      <c r="AE73" s="572"/>
      <c r="AF73" s="85"/>
      <c r="AG73" s="85"/>
      <c r="AH73" s="572"/>
      <c r="AI73" s="85"/>
      <c r="AJ73" s="85"/>
      <c r="AK73" s="572"/>
      <c r="AL73" s="85"/>
      <c r="AM73" s="85"/>
      <c r="AN73" s="572"/>
      <c r="AO73" s="85"/>
      <c r="AP73" s="85"/>
      <c r="AQ73" s="39"/>
      <c r="AR73" s="39"/>
      <c r="AS73" s="552"/>
      <c r="AT73" s="157"/>
      <c r="AU73" s="157"/>
      <c r="AV73" s="157"/>
      <c r="AW73" s="157"/>
    </row>
    <row r="74" spans="1:49" x14ac:dyDescent="0.25">
      <c r="A74" s="575" t="s">
        <v>67</v>
      </c>
      <c r="B74" s="464"/>
      <c r="C74" s="837"/>
      <c r="D74" s="576">
        <f t="shared" ref="D74:D85" si="51">C74/$C$14</f>
        <v>0</v>
      </c>
      <c r="E74" s="838"/>
      <c r="F74" s="839"/>
      <c r="G74" s="840"/>
      <c r="H74" s="841"/>
      <c r="I74" s="842">
        <f t="shared" ref="I74:I86" si="52">H74/$C$14</f>
        <v>0</v>
      </c>
      <c r="J74" s="843"/>
      <c r="K74" s="842">
        <f t="shared" ref="K74:K86" si="53">J74/$C$14</f>
        <v>0</v>
      </c>
      <c r="L74" s="844"/>
      <c r="M74" s="842">
        <f t="shared" ref="M74:M86" si="54">L74/$C$14</f>
        <v>0</v>
      </c>
      <c r="N74" s="844"/>
      <c r="O74" s="842">
        <f t="shared" ref="O74:O86" si="55">N74/$C$14</f>
        <v>0</v>
      </c>
      <c r="P74" s="842">
        <f t="shared" ref="P74:P86" si="56">H74+J74+L74+N74</f>
        <v>0</v>
      </c>
      <c r="Q74" s="845">
        <f t="shared" ref="Q74:Q85" si="57">P74/$C$14</f>
        <v>0</v>
      </c>
      <c r="R74" s="577"/>
      <c r="S74" s="578"/>
      <c r="T74" s="578"/>
      <c r="U74" s="578"/>
      <c r="V74" s="36"/>
      <c r="W74" s="36"/>
      <c r="X74" s="36"/>
      <c r="Y74" s="37"/>
      <c r="Z74" s="36"/>
      <c r="AA74" s="36"/>
      <c r="AB74" s="37"/>
      <c r="AC74" s="36"/>
      <c r="AD74" s="36"/>
      <c r="AE74" s="37"/>
      <c r="AF74" s="36"/>
      <c r="AG74" s="36"/>
      <c r="AH74" s="37"/>
      <c r="AI74" s="36"/>
      <c r="AJ74" s="36"/>
      <c r="AK74" s="37"/>
      <c r="AL74" s="36"/>
      <c r="AM74" s="36"/>
      <c r="AN74" s="37"/>
      <c r="AO74" s="36"/>
      <c r="AP74" s="36"/>
      <c r="AQ74" s="36"/>
      <c r="AR74" s="36"/>
      <c r="AS74" s="552"/>
      <c r="AT74" s="157"/>
      <c r="AU74" s="157"/>
      <c r="AV74" s="157"/>
      <c r="AW74" s="157"/>
    </row>
    <row r="75" spans="1:49" ht="25.5" x14ac:dyDescent="0.25">
      <c r="A75" s="575" t="s">
        <v>66</v>
      </c>
      <c r="B75" s="464"/>
      <c r="C75" s="837"/>
      <c r="D75" s="576">
        <f t="shared" si="51"/>
        <v>0</v>
      </c>
      <c r="E75" s="838"/>
      <c r="F75" s="843"/>
      <c r="G75" s="840"/>
      <c r="H75" s="841"/>
      <c r="I75" s="842">
        <f t="shared" si="52"/>
        <v>0</v>
      </c>
      <c r="J75" s="843"/>
      <c r="K75" s="842">
        <f t="shared" si="53"/>
        <v>0</v>
      </c>
      <c r="L75" s="844"/>
      <c r="M75" s="842">
        <f t="shared" si="54"/>
        <v>0</v>
      </c>
      <c r="N75" s="844"/>
      <c r="O75" s="842">
        <f t="shared" si="55"/>
        <v>0</v>
      </c>
      <c r="P75" s="842">
        <f t="shared" si="56"/>
        <v>0</v>
      </c>
      <c r="Q75" s="845">
        <f t="shared" si="57"/>
        <v>0</v>
      </c>
      <c r="R75" s="577"/>
      <c r="S75" s="578"/>
      <c r="T75" s="578"/>
      <c r="U75" s="578"/>
      <c r="V75" s="36"/>
      <c r="W75" s="36"/>
      <c r="X75" s="36"/>
      <c r="Y75" s="37"/>
      <c r="Z75" s="36"/>
      <c r="AA75" s="36"/>
      <c r="AB75" s="37"/>
      <c r="AC75" s="36"/>
      <c r="AD75" s="36"/>
      <c r="AE75" s="37"/>
      <c r="AF75" s="36"/>
      <c r="AG75" s="36"/>
      <c r="AH75" s="37"/>
      <c r="AI75" s="36"/>
      <c r="AJ75" s="36"/>
      <c r="AK75" s="37"/>
      <c r="AL75" s="36"/>
      <c r="AM75" s="36"/>
      <c r="AN75" s="37"/>
      <c r="AO75" s="36"/>
      <c r="AP75" s="36"/>
      <c r="AQ75" s="36"/>
      <c r="AR75" s="36"/>
      <c r="AS75" s="552"/>
      <c r="AT75" s="157"/>
      <c r="AU75" s="157"/>
      <c r="AV75" s="157"/>
      <c r="AW75" s="157"/>
    </row>
    <row r="76" spans="1:49" ht="25.5" x14ac:dyDescent="0.25">
      <c r="A76" s="575" t="s">
        <v>322</v>
      </c>
      <c r="B76" s="464"/>
      <c r="C76" s="837"/>
      <c r="D76" s="576">
        <f t="shared" si="51"/>
        <v>0</v>
      </c>
      <c r="E76" s="838"/>
      <c r="F76" s="843"/>
      <c r="G76" s="840"/>
      <c r="H76" s="841"/>
      <c r="I76" s="842">
        <f t="shared" si="52"/>
        <v>0</v>
      </c>
      <c r="J76" s="843"/>
      <c r="K76" s="842">
        <f t="shared" si="53"/>
        <v>0</v>
      </c>
      <c r="L76" s="844"/>
      <c r="M76" s="842">
        <f t="shared" si="54"/>
        <v>0</v>
      </c>
      <c r="N76" s="844"/>
      <c r="O76" s="842">
        <f t="shared" si="55"/>
        <v>0</v>
      </c>
      <c r="P76" s="842">
        <f t="shared" si="56"/>
        <v>0</v>
      </c>
      <c r="Q76" s="845">
        <f t="shared" si="57"/>
        <v>0</v>
      </c>
      <c r="R76" s="577"/>
      <c r="S76" s="578"/>
      <c r="T76" s="578"/>
      <c r="U76" s="578"/>
      <c r="V76" s="36"/>
      <c r="W76" s="36"/>
      <c r="X76" s="36"/>
      <c r="Y76" s="37"/>
      <c r="Z76" s="36"/>
      <c r="AA76" s="36"/>
      <c r="AB76" s="37"/>
      <c r="AC76" s="36"/>
      <c r="AD76" s="36"/>
      <c r="AE76" s="37"/>
      <c r="AF76" s="36"/>
      <c r="AG76" s="36"/>
      <c r="AH76" s="37"/>
      <c r="AI76" s="36"/>
      <c r="AJ76" s="36"/>
      <c r="AK76" s="37"/>
      <c r="AL76" s="36"/>
      <c r="AM76" s="36"/>
      <c r="AN76" s="37"/>
      <c r="AO76" s="36"/>
      <c r="AP76" s="36"/>
      <c r="AQ76" s="36"/>
      <c r="AR76" s="36"/>
      <c r="AS76" s="552"/>
      <c r="AT76" s="157"/>
      <c r="AU76" s="157"/>
      <c r="AV76" s="157"/>
      <c r="AW76" s="157"/>
    </row>
    <row r="77" spans="1:49" ht="25.5" x14ac:dyDescent="0.25">
      <c r="A77" s="575" t="s">
        <v>65</v>
      </c>
      <c r="B77" s="464"/>
      <c r="C77" s="837"/>
      <c r="D77" s="576">
        <f t="shared" si="51"/>
        <v>0</v>
      </c>
      <c r="E77" s="838"/>
      <c r="F77" s="843"/>
      <c r="G77" s="840"/>
      <c r="H77" s="841"/>
      <c r="I77" s="842">
        <f t="shared" si="52"/>
        <v>0</v>
      </c>
      <c r="J77" s="843"/>
      <c r="K77" s="842">
        <f t="shared" si="53"/>
        <v>0</v>
      </c>
      <c r="L77" s="844"/>
      <c r="M77" s="842">
        <f t="shared" si="54"/>
        <v>0</v>
      </c>
      <c r="N77" s="844"/>
      <c r="O77" s="842">
        <f t="shared" si="55"/>
        <v>0</v>
      </c>
      <c r="P77" s="842">
        <f t="shared" si="56"/>
        <v>0</v>
      </c>
      <c r="Q77" s="845">
        <f t="shared" si="57"/>
        <v>0</v>
      </c>
      <c r="R77" s="577"/>
      <c r="S77" s="578"/>
      <c r="T77" s="578"/>
      <c r="U77" s="578"/>
      <c r="V77" s="36"/>
      <c r="W77" s="36"/>
      <c r="X77" s="36"/>
      <c r="Y77" s="37"/>
      <c r="Z77" s="36"/>
      <c r="AA77" s="36"/>
      <c r="AB77" s="37"/>
      <c r="AC77" s="36"/>
      <c r="AD77" s="36"/>
      <c r="AE77" s="37"/>
      <c r="AF77" s="36"/>
      <c r="AG77" s="36"/>
      <c r="AH77" s="37"/>
      <c r="AI77" s="36"/>
      <c r="AJ77" s="36"/>
      <c r="AK77" s="37"/>
      <c r="AL77" s="36"/>
      <c r="AM77" s="36"/>
      <c r="AN77" s="37"/>
      <c r="AO77" s="36"/>
      <c r="AP77" s="36"/>
      <c r="AQ77" s="36"/>
      <c r="AR77" s="36"/>
      <c r="AS77" s="552"/>
      <c r="AT77" s="157"/>
      <c r="AU77" s="157"/>
      <c r="AV77" s="157"/>
      <c r="AW77" s="157"/>
    </row>
    <row r="78" spans="1:49" x14ac:dyDescent="0.25">
      <c r="A78" s="575" t="s">
        <v>64</v>
      </c>
      <c r="B78" s="464"/>
      <c r="C78" s="837"/>
      <c r="D78" s="576">
        <f t="shared" si="51"/>
        <v>0</v>
      </c>
      <c r="E78" s="838"/>
      <c r="F78" s="843"/>
      <c r="G78" s="840"/>
      <c r="H78" s="841"/>
      <c r="I78" s="842">
        <f t="shared" si="52"/>
        <v>0</v>
      </c>
      <c r="J78" s="843"/>
      <c r="K78" s="842">
        <f t="shared" si="53"/>
        <v>0</v>
      </c>
      <c r="L78" s="844"/>
      <c r="M78" s="842">
        <f t="shared" si="54"/>
        <v>0</v>
      </c>
      <c r="N78" s="844"/>
      <c r="O78" s="842">
        <f t="shared" si="55"/>
        <v>0</v>
      </c>
      <c r="P78" s="842">
        <f t="shared" si="56"/>
        <v>0</v>
      </c>
      <c r="Q78" s="845">
        <f t="shared" si="57"/>
        <v>0</v>
      </c>
      <c r="R78" s="577"/>
      <c r="S78" s="578"/>
      <c r="T78" s="578"/>
      <c r="U78" s="578"/>
      <c r="V78" s="36"/>
      <c r="W78" s="36"/>
      <c r="X78" s="36"/>
      <c r="Y78" s="37"/>
      <c r="Z78" s="36"/>
      <c r="AA78" s="36"/>
      <c r="AB78" s="37"/>
      <c r="AC78" s="36"/>
      <c r="AD78" s="36"/>
      <c r="AE78" s="37"/>
      <c r="AF78" s="36"/>
      <c r="AG78" s="36"/>
      <c r="AH78" s="37"/>
      <c r="AI78" s="36"/>
      <c r="AJ78" s="36"/>
      <c r="AK78" s="37"/>
      <c r="AL78" s="36"/>
      <c r="AM78" s="36"/>
      <c r="AN78" s="37"/>
      <c r="AO78" s="36"/>
      <c r="AP78" s="36"/>
      <c r="AQ78" s="36"/>
      <c r="AR78" s="36"/>
      <c r="AS78" s="552"/>
      <c r="AT78" s="157"/>
      <c r="AU78" s="157"/>
      <c r="AV78" s="157"/>
      <c r="AW78" s="157"/>
    </row>
    <row r="79" spans="1:49" ht="25.5" x14ac:dyDescent="0.25">
      <c r="A79" s="575" t="s">
        <v>63</v>
      </c>
      <c r="B79" s="464"/>
      <c r="C79" s="837"/>
      <c r="D79" s="576">
        <f t="shared" si="51"/>
        <v>0</v>
      </c>
      <c r="E79" s="838"/>
      <c r="F79" s="843"/>
      <c r="G79" s="840"/>
      <c r="H79" s="841"/>
      <c r="I79" s="842">
        <f t="shared" si="52"/>
        <v>0</v>
      </c>
      <c r="J79" s="843"/>
      <c r="K79" s="842">
        <f t="shared" si="53"/>
        <v>0</v>
      </c>
      <c r="L79" s="844"/>
      <c r="M79" s="842">
        <f t="shared" si="54"/>
        <v>0</v>
      </c>
      <c r="N79" s="844"/>
      <c r="O79" s="842">
        <f t="shared" si="55"/>
        <v>0</v>
      </c>
      <c r="P79" s="842">
        <f t="shared" si="56"/>
        <v>0</v>
      </c>
      <c r="Q79" s="845">
        <f t="shared" si="57"/>
        <v>0</v>
      </c>
      <c r="R79" s="577"/>
      <c r="S79" s="578"/>
      <c r="T79" s="578"/>
      <c r="U79" s="578"/>
      <c r="V79" s="36"/>
      <c r="W79" s="36"/>
      <c r="X79" s="36"/>
      <c r="Y79" s="37"/>
      <c r="Z79" s="36"/>
      <c r="AA79" s="36"/>
      <c r="AB79" s="37"/>
      <c r="AC79" s="36"/>
      <c r="AD79" s="36"/>
      <c r="AE79" s="37"/>
      <c r="AF79" s="36"/>
      <c r="AG79" s="36"/>
      <c r="AH79" s="37"/>
      <c r="AI79" s="36"/>
      <c r="AJ79" s="36"/>
      <c r="AK79" s="37"/>
      <c r="AL79" s="36"/>
      <c r="AM79" s="36"/>
      <c r="AN79" s="37"/>
      <c r="AO79" s="36"/>
      <c r="AP79" s="36"/>
      <c r="AQ79" s="36"/>
      <c r="AR79" s="36"/>
      <c r="AS79" s="552"/>
    </row>
    <row r="80" spans="1:49" x14ac:dyDescent="0.25">
      <c r="A80" s="575" t="s">
        <v>62</v>
      </c>
      <c r="B80" s="464"/>
      <c r="C80" s="837"/>
      <c r="D80" s="576">
        <f t="shared" si="51"/>
        <v>0</v>
      </c>
      <c r="E80" s="838"/>
      <c r="F80" s="843"/>
      <c r="G80" s="840"/>
      <c r="H80" s="841"/>
      <c r="I80" s="842">
        <f t="shared" si="52"/>
        <v>0</v>
      </c>
      <c r="J80" s="843"/>
      <c r="K80" s="842">
        <f t="shared" si="53"/>
        <v>0</v>
      </c>
      <c r="L80" s="844"/>
      <c r="M80" s="842">
        <f t="shared" si="54"/>
        <v>0</v>
      </c>
      <c r="N80" s="844"/>
      <c r="O80" s="842">
        <f t="shared" si="55"/>
        <v>0</v>
      </c>
      <c r="P80" s="842">
        <f t="shared" si="56"/>
        <v>0</v>
      </c>
      <c r="Q80" s="845">
        <f t="shared" si="57"/>
        <v>0</v>
      </c>
      <c r="R80" s="577"/>
      <c r="S80" s="578"/>
      <c r="T80" s="578"/>
      <c r="U80" s="578"/>
      <c r="V80" s="36"/>
      <c r="W80" s="36"/>
      <c r="X80" s="36"/>
      <c r="Y80" s="37"/>
      <c r="Z80" s="36"/>
      <c r="AA80" s="36"/>
      <c r="AB80" s="37"/>
      <c r="AC80" s="36"/>
      <c r="AD80" s="36"/>
      <c r="AE80" s="37"/>
      <c r="AF80" s="36"/>
      <c r="AG80" s="36"/>
      <c r="AH80" s="37"/>
      <c r="AI80" s="36"/>
      <c r="AJ80" s="36"/>
      <c r="AK80" s="37"/>
      <c r="AL80" s="36"/>
      <c r="AM80" s="36"/>
      <c r="AN80" s="37"/>
      <c r="AO80" s="36"/>
      <c r="AP80" s="36"/>
      <c r="AQ80" s="36"/>
      <c r="AR80" s="36"/>
    </row>
    <row r="81" spans="1:49" x14ac:dyDescent="0.25">
      <c r="A81" s="575" t="s">
        <v>61</v>
      </c>
      <c r="B81" s="464"/>
      <c r="C81" s="837"/>
      <c r="D81" s="576">
        <f t="shared" si="51"/>
        <v>0</v>
      </c>
      <c r="E81" s="838"/>
      <c r="F81" s="843"/>
      <c r="G81" s="840"/>
      <c r="H81" s="841"/>
      <c r="I81" s="842">
        <f t="shared" si="52"/>
        <v>0</v>
      </c>
      <c r="J81" s="843"/>
      <c r="K81" s="842">
        <f t="shared" si="53"/>
        <v>0</v>
      </c>
      <c r="L81" s="844"/>
      <c r="M81" s="842">
        <f t="shared" si="54"/>
        <v>0</v>
      </c>
      <c r="N81" s="844"/>
      <c r="O81" s="842">
        <f t="shared" si="55"/>
        <v>0</v>
      </c>
      <c r="P81" s="842">
        <f t="shared" si="56"/>
        <v>0</v>
      </c>
      <c r="Q81" s="845">
        <f t="shared" si="57"/>
        <v>0</v>
      </c>
      <c r="R81" s="577"/>
      <c r="S81" s="578"/>
      <c r="T81" s="578"/>
      <c r="U81" s="578"/>
      <c r="V81" s="36"/>
      <c r="W81" s="36"/>
      <c r="X81" s="36"/>
      <c r="Y81" s="37"/>
      <c r="Z81" s="36"/>
      <c r="AA81" s="36"/>
      <c r="AB81" s="37"/>
      <c r="AC81" s="36"/>
      <c r="AD81" s="36"/>
      <c r="AE81" s="37"/>
      <c r="AF81" s="36"/>
      <c r="AG81" s="36"/>
      <c r="AH81" s="37"/>
      <c r="AI81" s="36"/>
      <c r="AJ81" s="36"/>
      <c r="AK81" s="37"/>
      <c r="AL81" s="36"/>
      <c r="AM81" s="36"/>
      <c r="AN81" s="37"/>
      <c r="AO81" s="36"/>
      <c r="AP81" s="36"/>
      <c r="AQ81" s="36"/>
      <c r="AR81" s="36"/>
    </row>
    <row r="82" spans="1:49" x14ac:dyDescent="0.25">
      <c r="A82" s="575" t="s">
        <v>60</v>
      </c>
      <c r="B82" s="464"/>
      <c r="C82" s="846"/>
      <c r="D82" s="576">
        <f t="shared" si="51"/>
        <v>0</v>
      </c>
      <c r="E82" s="838"/>
      <c r="F82" s="847"/>
      <c r="G82" s="848"/>
      <c r="H82" s="849"/>
      <c r="I82" s="842">
        <f t="shared" si="52"/>
        <v>0</v>
      </c>
      <c r="J82" s="847"/>
      <c r="K82" s="842">
        <f t="shared" si="53"/>
        <v>0</v>
      </c>
      <c r="L82" s="844"/>
      <c r="M82" s="842">
        <f t="shared" si="54"/>
        <v>0</v>
      </c>
      <c r="N82" s="844"/>
      <c r="O82" s="842">
        <f t="shared" si="55"/>
        <v>0</v>
      </c>
      <c r="P82" s="842">
        <f t="shared" si="56"/>
        <v>0</v>
      </c>
      <c r="Q82" s="845">
        <f t="shared" si="57"/>
        <v>0</v>
      </c>
      <c r="R82" s="577"/>
      <c r="S82" s="578"/>
      <c r="T82" s="578"/>
      <c r="U82" s="578"/>
      <c r="V82" s="36"/>
      <c r="W82" s="36"/>
      <c r="X82" s="36"/>
      <c r="Y82" s="37"/>
      <c r="Z82" s="36"/>
      <c r="AA82" s="36"/>
      <c r="AB82" s="37"/>
      <c r="AC82" s="36"/>
      <c r="AD82" s="36"/>
      <c r="AE82" s="37"/>
      <c r="AF82" s="36"/>
      <c r="AG82" s="36"/>
      <c r="AH82" s="37"/>
      <c r="AI82" s="36"/>
      <c r="AJ82" s="36"/>
      <c r="AK82" s="37"/>
      <c r="AL82" s="36"/>
      <c r="AM82" s="36"/>
      <c r="AN82" s="37"/>
      <c r="AO82" s="36"/>
      <c r="AP82" s="36"/>
      <c r="AQ82" s="36"/>
      <c r="AR82" s="36"/>
    </row>
    <row r="83" spans="1:49" ht="26.25" thickBot="1" x14ac:dyDescent="0.3">
      <c r="A83" s="575" t="s">
        <v>323</v>
      </c>
      <c r="B83" s="464"/>
      <c r="C83" s="846"/>
      <c r="D83" s="576">
        <f t="shared" si="51"/>
        <v>0</v>
      </c>
      <c r="E83" s="838"/>
      <c r="F83" s="847"/>
      <c r="G83" s="848"/>
      <c r="H83" s="849"/>
      <c r="I83" s="842">
        <f t="shared" si="52"/>
        <v>0</v>
      </c>
      <c r="J83" s="847"/>
      <c r="K83" s="842">
        <f t="shared" si="53"/>
        <v>0</v>
      </c>
      <c r="L83" s="844"/>
      <c r="M83" s="842">
        <f t="shared" si="54"/>
        <v>0</v>
      </c>
      <c r="N83" s="844"/>
      <c r="O83" s="842">
        <f t="shared" si="55"/>
        <v>0</v>
      </c>
      <c r="P83" s="842">
        <f t="shared" si="56"/>
        <v>0</v>
      </c>
      <c r="Q83" s="845">
        <f t="shared" si="57"/>
        <v>0</v>
      </c>
      <c r="R83" s="577"/>
      <c r="S83" s="578"/>
      <c r="T83" s="578"/>
      <c r="U83" s="578"/>
      <c r="V83" s="36"/>
      <c r="W83" s="36"/>
      <c r="X83" s="36"/>
      <c r="Y83" s="37"/>
      <c r="Z83" s="36"/>
      <c r="AA83" s="36"/>
      <c r="AB83" s="37"/>
      <c r="AC83" s="36"/>
      <c r="AD83" s="36"/>
      <c r="AE83" s="37"/>
      <c r="AF83" s="36"/>
      <c r="AG83" s="36"/>
      <c r="AH83" s="37"/>
      <c r="AI83" s="36"/>
      <c r="AJ83" s="36"/>
      <c r="AK83" s="37"/>
      <c r="AL83" s="36"/>
      <c r="AM83" s="36"/>
      <c r="AN83" s="37"/>
      <c r="AO83" s="36"/>
      <c r="AP83" s="36"/>
      <c r="AQ83" s="36"/>
      <c r="AR83" s="36"/>
    </row>
    <row r="84" spans="1:49" ht="38.25" x14ac:dyDescent="0.25">
      <c r="A84" s="575" t="s">
        <v>59</v>
      </c>
      <c r="B84" s="464"/>
      <c r="C84" s="846"/>
      <c r="D84" s="576">
        <f t="shared" si="51"/>
        <v>0</v>
      </c>
      <c r="E84" s="838"/>
      <c r="F84" s="847"/>
      <c r="G84" s="848"/>
      <c r="H84" s="849"/>
      <c r="I84" s="842">
        <f t="shared" si="52"/>
        <v>0</v>
      </c>
      <c r="J84" s="847"/>
      <c r="K84" s="842">
        <f t="shared" si="53"/>
        <v>0</v>
      </c>
      <c r="L84" s="844"/>
      <c r="M84" s="842">
        <f t="shared" si="54"/>
        <v>0</v>
      </c>
      <c r="N84" s="844"/>
      <c r="O84" s="842">
        <f t="shared" si="55"/>
        <v>0</v>
      </c>
      <c r="P84" s="842">
        <f t="shared" si="56"/>
        <v>0</v>
      </c>
      <c r="Q84" s="850">
        <f t="shared" si="57"/>
        <v>0</v>
      </c>
      <c r="R84" s="1179" t="s">
        <v>300</v>
      </c>
      <c r="S84" s="1139"/>
      <c r="T84" s="1138" t="s">
        <v>46</v>
      </c>
      <c r="U84" s="1139"/>
      <c r="V84" s="1138" t="s">
        <v>45</v>
      </c>
      <c r="W84" s="1139"/>
      <c r="X84" s="1138" t="s">
        <v>44</v>
      </c>
      <c r="Y84" s="1139"/>
      <c r="Z84" s="1138" t="s">
        <v>43</v>
      </c>
      <c r="AA84" s="1139"/>
      <c r="AB84" s="1138" t="s">
        <v>42</v>
      </c>
      <c r="AC84" s="1139"/>
      <c r="AD84" s="1138" t="s">
        <v>41</v>
      </c>
      <c r="AE84" s="1139"/>
      <c r="AF84" s="1138" t="s">
        <v>302</v>
      </c>
      <c r="AG84" s="1142"/>
      <c r="AH84" s="113"/>
      <c r="AI84" s="113"/>
      <c r="AJ84" s="36"/>
      <c r="AK84" s="37"/>
      <c r="AL84" s="36"/>
      <c r="AM84" s="36"/>
      <c r="AN84" s="37"/>
      <c r="AO84" s="36"/>
      <c r="AP84" s="36"/>
      <c r="AQ84" s="36"/>
      <c r="AR84" s="36"/>
    </row>
    <row r="85" spans="1:49" ht="25.5" x14ac:dyDescent="0.25">
      <c r="A85" s="575" t="s">
        <v>56</v>
      </c>
      <c r="B85" s="464"/>
      <c r="C85" s="846"/>
      <c r="D85" s="576">
        <f t="shared" si="51"/>
        <v>0</v>
      </c>
      <c r="E85" s="838"/>
      <c r="F85" s="847"/>
      <c r="G85" s="848"/>
      <c r="H85" s="849"/>
      <c r="I85" s="842">
        <f t="shared" si="52"/>
        <v>0</v>
      </c>
      <c r="J85" s="847"/>
      <c r="K85" s="842">
        <f t="shared" si="53"/>
        <v>0</v>
      </c>
      <c r="L85" s="844"/>
      <c r="M85" s="842">
        <f t="shared" si="54"/>
        <v>0</v>
      </c>
      <c r="N85" s="844"/>
      <c r="O85" s="842">
        <f t="shared" si="55"/>
        <v>0</v>
      </c>
      <c r="P85" s="842">
        <f t="shared" si="56"/>
        <v>0</v>
      </c>
      <c r="Q85" s="850">
        <f t="shared" si="57"/>
        <v>0</v>
      </c>
      <c r="R85" s="24" t="s">
        <v>9</v>
      </c>
      <c r="S85" s="23" t="s">
        <v>34</v>
      </c>
      <c r="T85" s="23" t="s">
        <v>9</v>
      </c>
      <c r="U85" s="23" t="s">
        <v>34</v>
      </c>
      <c r="V85" s="23" t="s">
        <v>9</v>
      </c>
      <c r="W85" s="23" t="s">
        <v>34</v>
      </c>
      <c r="X85" s="23" t="s">
        <v>9</v>
      </c>
      <c r="Y85" s="23" t="s">
        <v>34</v>
      </c>
      <c r="Z85" s="23" t="s">
        <v>9</v>
      </c>
      <c r="AA85" s="23" t="s">
        <v>34</v>
      </c>
      <c r="AB85" s="23" t="s">
        <v>9</v>
      </c>
      <c r="AC85" s="23" t="s">
        <v>34</v>
      </c>
      <c r="AD85" s="23" t="s">
        <v>9</v>
      </c>
      <c r="AE85" s="23" t="s">
        <v>34</v>
      </c>
      <c r="AF85" s="23" t="s">
        <v>9</v>
      </c>
      <c r="AG85" s="22" t="s">
        <v>34</v>
      </c>
      <c r="AH85" s="83"/>
      <c r="AI85" s="83"/>
      <c r="AJ85" s="113"/>
      <c r="AK85" s="926"/>
      <c r="AL85" s="1124"/>
      <c r="AM85" s="39"/>
      <c r="AN85" s="926"/>
      <c r="AO85" s="1126"/>
      <c r="AP85" s="36"/>
      <c r="AQ85" s="36"/>
      <c r="AR85" s="36"/>
    </row>
    <row r="86" spans="1:49" ht="13.5" thickBot="1" x14ac:dyDescent="0.3">
      <c r="A86" s="112" t="s">
        <v>30</v>
      </c>
      <c r="B86" s="567"/>
      <c r="C86" s="579">
        <f t="shared" ref="C86:H86" si="58">SUM(C74:C85)</f>
        <v>0</v>
      </c>
      <c r="D86" s="580">
        <f t="shared" si="58"/>
        <v>0</v>
      </c>
      <c r="E86" s="580">
        <f t="shared" si="58"/>
        <v>0</v>
      </c>
      <c r="F86" s="580">
        <f t="shared" si="58"/>
        <v>0</v>
      </c>
      <c r="G86" s="581">
        <f t="shared" si="58"/>
        <v>0</v>
      </c>
      <c r="H86" s="851">
        <f t="shared" si="58"/>
        <v>0</v>
      </c>
      <c r="I86" s="66">
        <f t="shared" si="52"/>
        <v>0</v>
      </c>
      <c r="J86" s="582">
        <f>SUM(J74:J85)</f>
        <v>0</v>
      </c>
      <c r="K86" s="66">
        <f t="shared" si="53"/>
        <v>0</v>
      </c>
      <c r="L86" s="74">
        <f>SUM(L74:L85)</f>
        <v>0</v>
      </c>
      <c r="M86" s="66">
        <f t="shared" si="54"/>
        <v>0</v>
      </c>
      <c r="N86" s="74">
        <f>SUM(N74:N85)</f>
        <v>0</v>
      </c>
      <c r="O86" s="66">
        <f t="shared" si="55"/>
        <v>0</v>
      </c>
      <c r="P86" s="66">
        <f t="shared" si="56"/>
        <v>0</v>
      </c>
      <c r="Q86" s="852">
        <f>P86/$C$14</f>
        <v>0</v>
      </c>
      <c r="R86" s="749"/>
      <c r="S86" s="111">
        <f>R86/$C$14</f>
        <v>0</v>
      </c>
      <c r="T86" s="749"/>
      <c r="U86" s="111">
        <f>R86/C14</f>
        <v>0</v>
      </c>
      <c r="V86" s="749"/>
      <c r="W86" s="111">
        <f>V86/C14</f>
        <v>0</v>
      </c>
      <c r="X86" s="749"/>
      <c r="Y86" s="111">
        <f>X86/C14</f>
        <v>0</v>
      </c>
      <c r="Z86" s="749"/>
      <c r="AA86" s="111">
        <f>Z86/C14</f>
        <v>0</v>
      </c>
      <c r="AB86" s="749"/>
      <c r="AC86" s="111">
        <f>AB86/C14</f>
        <v>0</v>
      </c>
      <c r="AD86" s="749"/>
      <c r="AE86" s="111">
        <f>AD86/C14</f>
        <v>0</v>
      </c>
      <c r="AF86" s="111">
        <f>R86+T86+V86+X86+Z86+AB86+AD86</f>
        <v>0</v>
      </c>
      <c r="AG86" s="111">
        <f>AF86/C14</f>
        <v>0</v>
      </c>
      <c r="AH86" s="86"/>
      <c r="AI86" s="86"/>
      <c r="AJ86" s="85"/>
      <c r="AK86" s="83"/>
      <c r="AL86" s="83"/>
      <c r="AM86" s="85"/>
      <c r="AN86" s="83"/>
      <c r="AO86" s="83"/>
      <c r="AP86" s="36"/>
      <c r="AQ86" s="36"/>
      <c r="AR86" s="36"/>
    </row>
    <row r="87" spans="1:49" x14ac:dyDescent="0.25">
      <c r="A87" s="110"/>
      <c r="B87" s="109"/>
      <c r="C87" s="108"/>
      <c r="D87" s="107"/>
      <c r="E87" s="106"/>
      <c r="F87" s="105"/>
      <c r="G87" s="105"/>
      <c r="H87" s="104"/>
      <c r="I87" s="104"/>
      <c r="J87" s="104"/>
      <c r="K87" s="104"/>
      <c r="L87" s="104"/>
      <c r="M87" s="104"/>
      <c r="N87" s="104"/>
      <c r="O87" s="104"/>
      <c r="P87" s="104"/>
      <c r="Q87" s="104"/>
      <c r="R87" s="103"/>
      <c r="S87" s="103"/>
      <c r="T87" s="103"/>
      <c r="U87" s="103"/>
      <c r="V87" s="103"/>
      <c r="W87" s="103"/>
      <c r="X87" s="103"/>
      <c r="Y87" s="103"/>
      <c r="Z87" s="103"/>
      <c r="AA87" s="103"/>
      <c r="AB87" s="103"/>
      <c r="AC87" s="103"/>
      <c r="AD87" s="103"/>
      <c r="AE87" s="103"/>
      <c r="AF87" s="103"/>
      <c r="AG87" s="103"/>
      <c r="AH87" s="102"/>
      <c r="AI87" s="86"/>
      <c r="AJ87" s="85"/>
      <c r="AK87" s="83"/>
      <c r="AL87" s="83"/>
      <c r="AM87" s="85"/>
      <c r="AN87" s="83"/>
      <c r="AO87" s="83"/>
      <c r="AP87" s="36"/>
      <c r="AQ87" s="36"/>
      <c r="AR87" s="36"/>
    </row>
    <row r="88" spans="1:49" x14ac:dyDescent="0.25">
      <c r="A88" s="101"/>
      <c r="B88" s="100"/>
      <c r="C88" s="99"/>
      <c r="D88" s="98"/>
      <c r="E88" s="97"/>
      <c r="F88" s="96"/>
      <c r="G88" s="96"/>
      <c r="H88" s="95"/>
      <c r="I88" s="94"/>
      <c r="J88" s="92"/>
      <c r="K88" s="93"/>
      <c r="L88" s="92"/>
      <c r="M88" s="92"/>
      <c r="N88" s="92"/>
      <c r="O88" s="93"/>
      <c r="P88" s="92"/>
      <c r="Q88" s="91"/>
      <c r="R88" s="90"/>
      <c r="S88" s="89"/>
      <c r="T88" s="89"/>
      <c r="U88" s="89"/>
      <c r="V88" s="89"/>
      <c r="W88" s="89"/>
      <c r="X88" s="89"/>
      <c r="Y88" s="89"/>
      <c r="Z88" s="89"/>
      <c r="AA88" s="88"/>
      <c r="AB88" s="88"/>
      <c r="AC88" s="89"/>
      <c r="AD88" s="89"/>
      <c r="AE88" s="89"/>
      <c r="AF88" s="89"/>
      <c r="AG88" s="88"/>
      <c r="AH88" s="87"/>
      <c r="AI88" s="86"/>
      <c r="AJ88" s="85"/>
      <c r="AK88" s="83"/>
      <c r="AL88" s="83"/>
      <c r="AM88" s="85"/>
      <c r="AN88" s="83"/>
      <c r="AO88" s="83"/>
      <c r="AP88" s="36"/>
      <c r="AQ88" s="36"/>
      <c r="AR88" s="36"/>
    </row>
    <row r="89" spans="1:49" s="552" customFormat="1" ht="13.5" thickBot="1" x14ac:dyDescent="0.3">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9" s="563" customFormat="1" x14ac:dyDescent="0.2">
      <c r="A90" s="970" t="s">
        <v>54</v>
      </c>
      <c r="B90" s="1039"/>
      <c r="C90" s="1000" t="s">
        <v>51</v>
      </c>
      <c r="D90" s="1191"/>
      <c r="E90" s="1191"/>
      <c r="F90" s="1026" t="s">
        <v>28</v>
      </c>
      <c r="G90" s="1191"/>
      <c r="H90" s="1191"/>
      <c r="I90" s="1191"/>
      <c r="J90" s="1191"/>
      <c r="K90" s="1191"/>
      <c r="L90" s="1191"/>
      <c r="M90" s="1191"/>
      <c r="N90" s="1191"/>
      <c r="O90" s="1191"/>
      <c r="P90" s="1191"/>
      <c r="Q90" s="1191"/>
      <c r="R90" s="1191"/>
      <c r="S90" s="1192"/>
      <c r="T90" s="1161" t="s">
        <v>300</v>
      </c>
      <c r="U90" s="1176"/>
      <c r="V90" s="1176"/>
      <c r="W90" s="1113" t="s">
        <v>46</v>
      </c>
      <c r="X90" s="1122"/>
      <c r="Y90" s="1122"/>
      <c r="Z90" s="1113" t="s">
        <v>45</v>
      </c>
      <c r="AA90" s="1122"/>
      <c r="AB90" s="1122"/>
      <c r="AC90" s="1113" t="s">
        <v>44</v>
      </c>
      <c r="AD90" s="1122"/>
      <c r="AE90" s="1122"/>
      <c r="AF90" s="1113" t="s">
        <v>43</v>
      </c>
      <c r="AG90" s="1122"/>
      <c r="AH90" s="1122"/>
      <c r="AI90" s="1113" t="s">
        <v>42</v>
      </c>
      <c r="AJ90" s="1122"/>
      <c r="AK90" s="1122"/>
      <c r="AL90" s="1113" t="s">
        <v>41</v>
      </c>
      <c r="AM90" s="1122"/>
      <c r="AN90" s="1122"/>
      <c r="AO90" s="1113" t="s">
        <v>10</v>
      </c>
      <c r="AP90" s="1127"/>
      <c r="AQ90" s="1115" t="s">
        <v>40</v>
      </c>
      <c r="AR90" s="1125"/>
      <c r="AT90" s="552"/>
      <c r="AU90" s="552"/>
      <c r="AV90" s="552"/>
      <c r="AW90" s="552"/>
    </row>
    <row r="91" spans="1:49" s="563" customFormat="1" x14ac:dyDescent="0.2">
      <c r="A91" s="84"/>
      <c r="B91" s="780"/>
      <c r="C91" s="1188" t="s">
        <v>38</v>
      </c>
      <c r="D91" s="1052" t="s">
        <v>49</v>
      </c>
      <c r="E91" s="1149" t="s">
        <v>37</v>
      </c>
      <c r="F91" s="1056" t="str">
        <f>I21</f>
        <v>JJJJ</v>
      </c>
      <c r="G91" s="955"/>
      <c r="H91" s="955"/>
      <c r="I91" s="1189" t="str">
        <f>L21</f>
        <v>JJJJ</v>
      </c>
      <c r="J91" s="1165"/>
      <c r="K91" s="1165"/>
      <c r="L91" s="1052" t="str">
        <f>O21</f>
        <v>JJJJ</v>
      </c>
      <c r="M91" s="1052"/>
      <c r="N91" s="1052"/>
      <c r="O91" s="1052" t="str">
        <f>R21</f>
        <v>JJJJ</v>
      </c>
      <c r="P91" s="1052"/>
      <c r="Q91" s="1052"/>
      <c r="R91" s="1052" t="s">
        <v>10</v>
      </c>
      <c r="S91" s="1198"/>
      <c r="T91" s="1129" t="s">
        <v>36</v>
      </c>
      <c r="U91" s="583"/>
      <c r="V91" s="583"/>
      <c r="W91" s="1129" t="s">
        <v>36</v>
      </c>
      <c r="X91" s="557"/>
      <c r="Y91" s="557"/>
      <c r="Z91" s="1129" t="s">
        <v>36</v>
      </c>
      <c r="AA91" s="557"/>
      <c r="AB91" s="557"/>
      <c r="AC91" s="1129" t="s">
        <v>36</v>
      </c>
      <c r="AD91" s="557"/>
      <c r="AE91" s="557"/>
      <c r="AF91" s="1129" t="s">
        <v>36</v>
      </c>
      <c r="AG91" s="62"/>
      <c r="AH91" s="62"/>
      <c r="AI91" s="1129" t="s">
        <v>36</v>
      </c>
      <c r="AJ91" s="62"/>
      <c r="AK91" s="62"/>
      <c r="AL91" s="1129" t="s">
        <v>36</v>
      </c>
      <c r="AM91" s="62"/>
      <c r="AN91" s="62"/>
      <c r="AO91" s="62"/>
      <c r="AP91" s="81"/>
      <c r="AQ91" s="1115"/>
      <c r="AR91" s="1125"/>
      <c r="AT91" s="552"/>
      <c r="AU91" s="552"/>
      <c r="AV91" s="552"/>
      <c r="AW91" s="552"/>
    </row>
    <row r="92" spans="1:49" s="584" customFormat="1" ht="25.5" x14ac:dyDescent="0.25">
      <c r="A92" s="24" t="s">
        <v>39</v>
      </c>
      <c r="B92" s="781" t="s">
        <v>53</v>
      </c>
      <c r="C92" s="956"/>
      <c r="D92" s="991"/>
      <c r="E92" s="1199"/>
      <c r="F92" s="24" t="s">
        <v>35</v>
      </c>
      <c r="G92" s="34" t="s">
        <v>9</v>
      </c>
      <c r="H92" s="34" t="s">
        <v>8</v>
      </c>
      <c r="I92" s="24" t="s">
        <v>35</v>
      </c>
      <c r="J92" s="23" t="s">
        <v>9</v>
      </c>
      <c r="K92" s="23" t="s">
        <v>8</v>
      </c>
      <c r="L92" s="23" t="s">
        <v>35</v>
      </c>
      <c r="M92" s="23" t="s">
        <v>9</v>
      </c>
      <c r="N92" s="23" t="s">
        <v>8</v>
      </c>
      <c r="O92" s="23" t="s">
        <v>35</v>
      </c>
      <c r="P92" s="23" t="s">
        <v>9</v>
      </c>
      <c r="Q92" s="23" t="s">
        <v>8</v>
      </c>
      <c r="R92" s="23" t="s">
        <v>9</v>
      </c>
      <c r="S92" s="22" t="s">
        <v>8</v>
      </c>
      <c r="T92" s="1200"/>
      <c r="U92" s="62" t="s">
        <v>9</v>
      </c>
      <c r="V92" s="23" t="s">
        <v>8</v>
      </c>
      <c r="W92" s="1130"/>
      <c r="X92" s="62" t="s">
        <v>9</v>
      </c>
      <c r="Y92" s="23" t="s">
        <v>8</v>
      </c>
      <c r="Z92" s="1130"/>
      <c r="AA92" s="62" t="s">
        <v>9</v>
      </c>
      <c r="AB92" s="23" t="s">
        <v>8</v>
      </c>
      <c r="AC92" s="1130"/>
      <c r="AD92" s="62" t="s">
        <v>9</v>
      </c>
      <c r="AE92" s="23" t="s">
        <v>8</v>
      </c>
      <c r="AF92" s="1130"/>
      <c r="AG92" s="62" t="s">
        <v>9</v>
      </c>
      <c r="AH92" s="23" t="s">
        <v>8</v>
      </c>
      <c r="AI92" s="1130"/>
      <c r="AJ92" s="62" t="s">
        <v>9</v>
      </c>
      <c r="AK92" s="23" t="s">
        <v>8</v>
      </c>
      <c r="AL92" s="1130"/>
      <c r="AM92" s="62" t="s">
        <v>9</v>
      </c>
      <c r="AN92" s="23" t="s">
        <v>8</v>
      </c>
      <c r="AO92" s="62" t="s">
        <v>9</v>
      </c>
      <c r="AP92" s="81" t="s">
        <v>8</v>
      </c>
      <c r="AQ92" s="1115"/>
      <c r="AR92" s="1125"/>
      <c r="AT92" s="85"/>
      <c r="AU92" s="85"/>
      <c r="AV92" s="85"/>
      <c r="AW92" s="85"/>
    </row>
    <row r="93" spans="1:49" x14ac:dyDescent="0.25">
      <c r="A93" s="432"/>
      <c r="B93" s="465"/>
      <c r="C93" s="764"/>
      <c r="D93" s="448"/>
      <c r="E93" s="853"/>
      <c r="F93" s="829"/>
      <c r="G93" s="585">
        <f>F93*$E93</f>
        <v>0</v>
      </c>
      <c r="H93" s="585">
        <f t="shared" ref="H93:H106" si="59">G93/$C$14</f>
        <v>0</v>
      </c>
      <c r="I93" s="854"/>
      <c r="J93" s="585">
        <f>I93*$E93</f>
        <v>0</v>
      </c>
      <c r="K93" s="585">
        <f t="shared" ref="K93:K106" si="60">J93/$C$14</f>
        <v>0</v>
      </c>
      <c r="L93" s="844"/>
      <c r="M93" s="585">
        <f>L93*$E93</f>
        <v>0</v>
      </c>
      <c r="N93" s="585">
        <f t="shared" ref="N93:N106" si="61">M93/$C$14</f>
        <v>0</v>
      </c>
      <c r="O93" s="844">
        <v>4</v>
      </c>
      <c r="P93" s="585">
        <f>O93*$E93</f>
        <v>0</v>
      </c>
      <c r="Q93" s="585">
        <f t="shared" ref="Q93:Q106" si="62">P93/$C$14</f>
        <v>0</v>
      </c>
      <c r="R93" s="842">
        <f t="shared" ref="R93:S106" si="63">P93+M93+J93+G93</f>
        <v>0</v>
      </c>
      <c r="S93" s="845">
        <f t="shared" si="63"/>
        <v>0</v>
      </c>
      <c r="T93" s="444"/>
      <c r="U93" s="585">
        <f t="shared" ref="U93:U106" si="64">T93*$R93</f>
        <v>0</v>
      </c>
      <c r="V93" s="585">
        <f t="shared" ref="V93:V106" si="65">T93*$S93</f>
        <v>0</v>
      </c>
      <c r="W93" s="444"/>
      <c r="X93" s="585">
        <f t="shared" ref="X93:X106" si="66">W93*$R93</f>
        <v>0</v>
      </c>
      <c r="Y93" s="585">
        <f t="shared" ref="Y93:Y106" si="67">W93*$S93</f>
        <v>0</v>
      </c>
      <c r="Z93" s="444"/>
      <c r="AA93" s="585">
        <f t="shared" ref="AA93:AA106" si="68">Z93*$R93</f>
        <v>0</v>
      </c>
      <c r="AB93" s="585">
        <f t="shared" ref="AB93:AB106" si="69">Z93*$S93</f>
        <v>0</v>
      </c>
      <c r="AC93" s="444"/>
      <c r="AD93" s="585">
        <f t="shared" ref="AD93:AD106" si="70">AC93*$R93</f>
        <v>0</v>
      </c>
      <c r="AE93" s="585">
        <f t="shared" ref="AE93:AE106" si="71">AC93*$S93</f>
        <v>0</v>
      </c>
      <c r="AF93" s="444"/>
      <c r="AG93" s="585">
        <f t="shared" ref="AG93:AG106" si="72">AF93*$R93</f>
        <v>0</v>
      </c>
      <c r="AH93" s="585">
        <f t="shared" ref="AH93:AH106" si="73">AF93*$S93</f>
        <v>0</v>
      </c>
      <c r="AI93" s="444"/>
      <c r="AJ93" s="585">
        <f t="shared" ref="AJ93:AJ106" si="74">AI93*$R93</f>
        <v>0</v>
      </c>
      <c r="AK93" s="585">
        <f t="shared" ref="AK93:AK106" si="75">AI93*$S93</f>
        <v>0</v>
      </c>
      <c r="AL93" s="444"/>
      <c r="AM93" s="585">
        <f t="shared" ref="AM93:AM106" si="76">AL93*$R93</f>
        <v>0</v>
      </c>
      <c r="AN93" s="585">
        <f t="shared" ref="AN93:AN106" si="77">AL93*$S93</f>
        <v>0</v>
      </c>
      <c r="AO93" s="80">
        <f t="shared" ref="AO93:AP106" si="78">U93+X93+AA93+AD93+AG93+AJ93+AM93</f>
        <v>0</v>
      </c>
      <c r="AP93" s="80">
        <f t="shared" si="78"/>
        <v>0</v>
      </c>
      <c r="AQ93" s="1111"/>
      <c r="AR93" s="1112"/>
    </row>
    <row r="94" spans="1:49" x14ac:dyDescent="0.25">
      <c r="A94" s="432"/>
      <c r="B94" s="465"/>
      <c r="C94" s="764"/>
      <c r="D94" s="448"/>
      <c r="E94" s="853"/>
      <c r="F94" s="829"/>
      <c r="G94" s="585">
        <f t="shared" ref="G94:G106" si="79">F94*$E94</f>
        <v>0</v>
      </c>
      <c r="H94" s="585">
        <f t="shared" si="59"/>
        <v>0</v>
      </c>
      <c r="I94" s="854"/>
      <c r="J94" s="585">
        <f t="shared" ref="J94:J106" si="80">I94*$E94</f>
        <v>0</v>
      </c>
      <c r="K94" s="585">
        <f t="shared" si="60"/>
        <v>0</v>
      </c>
      <c r="L94" s="844"/>
      <c r="M94" s="585">
        <f t="shared" ref="M94:M106" si="81">L94*$E94</f>
        <v>0</v>
      </c>
      <c r="N94" s="585">
        <f t="shared" si="61"/>
        <v>0</v>
      </c>
      <c r="O94" s="844"/>
      <c r="P94" s="585">
        <f t="shared" ref="P94:P106" si="82">O94*$E94</f>
        <v>0</v>
      </c>
      <c r="Q94" s="585">
        <f t="shared" si="62"/>
        <v>0</v>
      </c>
      <c r="R94" s="842">
        <f t="shared" si="63"/>
        <v>0</v>
      </c>
      <c r="S94" s="845">
        <f t="shared" si="63"/>
        <v>0</v>
      </c>
      <c r="T94" s="444"/>
      <c r="U94" s="585">
        <f t="shared" si="64"/>
        <v>0</v>
      </c>
      <c r="V94" s="585">
        <f t="shared" si="65"/>
        <v>0</v>
      </c>
      <c r="W94" s="444"/>
      <c r="X94" s="585">
        <f t="shared" si="66"/>
        <v>0</v>
      </c>
      <c r="Y94" s="585">
        <f t="shared" si="67"/>
        <v>0</v>
      </c>
      <c r="Z94" s="444"/>
      <c r="AA94" s="585">
        <f t="shared" si="68"/>
        <v>0</v>
      </c>
      <c r="AB94" s="585">
        <f t="shared" si="69"/>
        <v>0</v>
      </c>
      <c r="AC94" s="444"/>
      <c r="AD94" s="585">
        <f t="shared" si="70"/>
        <v>0</v>
      </c>
      <c r="AE94" s="585">
        <f t="shared" si="71"/>
        <v>0</v>
      </c>
      <c r="AF94" s="444"/>
      <c r="AG94" s="585">
        <f t="shared" si="72"/>
        <v>0</v>
      </c>
      <c r="AH94" s="585">
        <f t="shared" si="73"/>
        <v>0</v>
      </c>
      <c r="AI94" s="444"/>
      <c r="AJ94" s="585">
        <f t="shared" si="74"/>
        <v>0</v>
      </c>
      <c r="AK94" s="585">
        <f t="shared" si="75"/>
        <v>0</v>
      </c>
      <c r="AL94" s="444"/>
      <c r="AM94" s="585">
        <f t="shared" si="76"/>
        <v>0</v>
      </c>
      <c r="AN94" s="585">
        <f t="shared" si="77"/>
        <v>0</v>
      </c>
      <c r="AO94" s="80">
        <f t="shared" si="78"/>
        <v>0</v>
      </c>
      <c r="AP94" s="80">
        <f t="shared" si="78"/>
        <v>0</v>
      </c>
      <c r="AQ94" s="1111"/>
      <c r="AR94" s="1112"/>
    </row>
    <row r="95" spans="1:49" x14ac:dyDescent="0.25">
      <c r="A95" s="432"/>
      <c r="B95" s="465"/>
      <c r="C95" s="764"/>
      <c r="D95" s="448"/>
      <c r="E95" s="853"/>
      <c r="F95" s="829"/>
      <c r="G95" s="585">
        <f t="shared" si="79"/>
        <v>0</v>
      </c>
      <c r="H95" s="585">
        <f t="shared" si="59"/>
        <v>0</v>
      </c>
      <c r="I95" s="854"/>
      <c r="J95" s="585">
        <f t="shared" si="80"/>
        <v>0</v>
      </c>
      <c r="K95" s="585">
        <f t="shared" si="60"/>
        <v>0</v>
      </c>
      <c r="L95" s="844"/>
      <c r="M95" s="585">
        <f t="shared" si="81"/>
        <v>0</v>
      </c>
      <c r="N95" s="585">
        <f t="shared" si="61"/>
        <v>0</v>
      </c>
      <c r="O95" s="844"/>
      <c r="P95" s="585">
        <f t="shared" si="82"/>
        <v>0</v>
      </c>
      <c r="Q95" s="585">
        <f t="shared" si="62"/>
        <v>0</v>
      </c>
      <c r="R95" s="842">
        <f t="shared" si="63"/>
        <v>0</v>
      </c>
      <c r="S95" s="845">
        <f t="shared" si="63"/>
        <v>0</v>
      </c>
      <c r="T95" s="444"/>
      <c r="U95" s="585">
        <f t="shared" si="64"/>
        <v>0</v>
      </c>
      <c r="V95" s="585">
        <f t="shared" si="65"/>
        <v>0</v>
      </c>
      <c r="W95" s="444"/>
      <c r="X95" s="585">
        <f t="shared" si="66"/>
        <v>0</v>
      </c>
      <c r="Y95" s="585">
        <f t="shared" si="67"/>
        <v>0</v>
      </c>
      <c r="Z95" s="444"/>
      <c r="AA95" s="585">
        <f t="shared" si="68"/>
        <v>0</v>
      </c>
      <c r="AB95" s="585">
        <f t="shared" si="69"/>
        <v>0</v>
      </c>
      <c r="AC95" s="444"/>
      <c r="AD95" s="585">
        <f t="shared" si="70"/>
        <v>0</v>
      </c>
      <c r="AE95" s="585">
        <f t="shared" si="71"/>
        <v>0</v>
      </c>
      <c r="AF95" s="444"/>
      <c r="AG95" s="585">
        <f t="shared" si="72"/>
        <v>0</v>
      </c>
      <c r="AH95" s="585">
        <f t="shared" si="73"/>
        <v>0</v>
      </c>
      <c r="AI95" s="444"/>
      <c r="AJ95" s="585">
        <f t="shared" si="74"/>
        <v>0</v>
      </c>
      <c r="AK95" s="585">
        <f t="shared" si="75"/>
        <v>0</v>
      </c>
      <c r="AL95" s="444"/>
      <c r="AM95" s="585">
        <f t="shared" si="76"/>
        <v>0</v>
      </c>
      <c r="AN95" s="585">
        <f t="shared" si="77"/>
        <v>0</v>
      </c>
      <c r="AO95" s="80">
        <f t="shared" si="78"/>
        <v>0</v>
      </c>
      <c r="AP95" s="80">
        <f t="shared" si="78"/>
        <v>0</v>
      </c>
      <c r="AQ95" s="1111"/>
      <c r="AR95" s="1112"/>
    </row>
    <row r="96" spans="1:49" x14ac:dyDescent="0.25">
      <c r="A96" s="432"/>
      <c r="B96" s="465"/>
      <c r="C96" s="764"/>
      <c r="D96" s="448"/>
      <c r="E96" s="853"/>
      <c r="F96" s="829"/>
      <c r="G96" s="585">
        <f t="shared" si="79"/>
        <v>0</v>
      </c>
      <c r="H96" s="585">
        <f t="shared" si="59"/>
        <v>0</v>
      </c>
      <c r="I96" s="854"/>
      <c r="J96" s="585">
        <f t="shared" si="80"/>
        <v>0</v>
      </c>
      <c r="K96" s="585">
        <f t="shared" si="60"/>
        <v>0</v>
      </c>
      <c r="L96" s="844"/>
      <c r="M96" s="585">
        <f t="shared" si="81"/>
        <v>0</v>
      </c>
      <c r="N96" s="585">
        <f t="shared" si="61"/>
        <v>0</v>
      </c>
      <c r="O96" s="844"/>
      <c r="P96" s="585">
        <f t="shared" si="82"/>
        <v>0</v>
      </c>
      <c r="Q96" s="585">
        <f t="shared" si="62"/>
        <v>0</v>
      </c>
      <c r="R96" s="842">
        <f t="shared" si="63"/>
        <v>0</v>
      </c>
      <c r="S96" s="845">
        <f t="shared" si="63"/>
        <v>0</v>
      </c>
      <c r="T96" s="444"/>
      <c r="U96" s="585">
        <f t="shared" si="64"/>
        <v>0</v>
      </c>
      <c r="V96" s="585">
        <f t="shared" si="65"/>
        <v>0</v>
      </c>
      <c r="W96" s="444"/>
      <c r="X96" s="585">
        <f t="shared" si="66"/>
        <v>0</v>
      </c>
      <c r="Y96" s="585">
        <f t="shared" si="67"/>
        <v>0</v>
      </c>
      <c r="Z96" s="444"/>
      <c r="AA96" s="585">
        <f t="shared" si="68"/>
        <v>0</v>
      </c>
      <c r="AB96" s="585">
        <f t="shared" si="69"/>
        <v>0</v>
      </c>
      <c r="AC96" s="444"/>
      <c r="AD96" s="585">
        <f t="shared" si="70"/>
        <v>0</v>
      </c>
      <c r="AE96" s="585">
        <f t="shared" si="71"/>
        <v>0</v>
      </c>
      <c r="AF96" s="444"/>
      <c r="AG96" s="585">
        <f t="shared" si="72"/>
        <v>0</v>
      </c>
      <c r="AH96" s="585">
        <f t="shared" si="73"/>
        <v>0</v>
      </c>
      <c r="AI96" s="444"/>
      <c r="AJ96" s="585">
        <f t="shared" si="74"/>
        <v>0</v>
      </c>
      <c r="AK96" s="585">
        <f t="shared" si="75"/>
        <v>0</v>
      </c>
      <c r="AL96" s="444"/>
      <c r="AM96" s="585">
        <f t="shared" si="76"/>
        <v>0</v>
      </c>
      <c r="AN96" s="585">
        <f t="shared" si="77"/>
        <v>0</v>
      </c>
      <c r="AO96" s="80">
        <f t="shared" si="78"/>
        <v>0</v>
      </c>
      <c r="AP96" s="80">
        <f t="shared" si="78"/>
        <v>0</v>
      </c>
      <c r="AQ96" s="1111"/>
      <c r="AR96" s="1112"/>
    </row>
    <row r="97" spans="1:49" x14ac:dyDescent="0.25">
      <c r="A97" s="432"/>
      <c r="B97" s="465"/>
      <c r="C97" s="764"/>
      <c r="D97" s="448"/>
      <c r="E97" s="828"/>
      <c r="F97" s="829"/>
      <c r="G97" s="585">
        <f t="shared" si="79"/>
        <v>0</v>
      </c>
      <c r="H97" s="585">
        <f t="shared" si="59"/>
        <v>0</v>
      </c>
      <c r="I97" s="854"/>
      <c r="J97" s="585">
        <f t="shared" si="80"/>
        <v>0</v>
      </c>
      <c r="K97" s="585">
        <f t="shared" si="60"/>
        <v>0</v>
      </c>
      <c r="L97" s="844"/>
      <c r="M97" s="585">
        <f t="shared" si="81"/>
        <v>0</v>
      </c>
      <c r="N97" s="585">
        <f t="shared" si="61"/>
        <v>0</v>
      </c>
      <c r="O97" s="844"/>
      <c r="P97" s="585">
        <f t="shared" si="82"/>
        <v>0</v>
      </c>
      <c r="Q97" s="585">
        <f t="shared" si="62"/>
        <v>0</v>
      </c>
      <c r="R97" s="842">
        <f t="shared" si="63"/>
        <v>0</v>
      </c>
      <c r="S97" s="845">
        <f t="shared" si="63"/>
        <v>0</v>
      </c>
      <c r="T97" s="444"/>
      <c r="U97" s="585">
        <f t="shared" si="64"/>
        <v>0</v>
      </c>
      <c r="V97" s="585">
        <f t="shared" si="65"/>
        <v>0</v>
      </c>
      <c r="W97" s="444"/>
      <c r="X97" s="585">
        <f t="shared" si="66"/>
        <v>0</v>
      </c>
      <c r="Y97" s="585">
        <f t="shared" si="67"/>
        <v>0</v>
      </c>
      <c r="Z97" s="444"/>
      <c r="AA97" s="585">
        <f t="shared" si="68"/>
        <v>0</v>
      </c>
      <c r="AB97" s="585">
        <f t="shared" si="69"/>
        <v>0</v>
      </c>
      <c r="AC97" s="444"/>
      <c r="AD97" s="585">
        <f t="shared" si="70"/>
        <v>0</v>
      </c>
      <c r="AE97" s="585">
        <f t="shared" si="71"/>
        <v>0</v>
      </c>
      <c r="AF97" s="444"/>
      <c r="AG97" s="585">
        <f t="shared" si="72"/>
        <v>0</v>
      </c>
      <c r="AH97" s="585">
        <f t="shared" si="73"/>
        <v>0</v>
      </c>
      <c r="AI97" s="444"/>
      <c r="AJ97" s="585">
        <f t="shared" si="74"/>
        <v>0</v>
      </c>
      <c r="AK97" s="585">
        <f t="shared" si="75"/>
        <v>0</v>
      </c>
      <c r="AL97" s="444"/>
      <c r="AM97" s="585">
        <f t="shared" si="76"/>
        <v>0</v>
      </c>
      <c r="AN97" s="585">
        <f t="shared" si="77"/>
        <v>0</v>
      </c>
      <c r="AO97" s="80">
        <f t="shared" si="78"/>
        <v>0</v>
      </c>
      <c r="AP97" s="80">
        <f t="shared" si="78"/>
        <v>0</v>
      </c>
      <c r="AQ97" s="1111"/>
      <c r="AR97" s="1112"/>
    </row>
    <row r="98" spans="1:49" x14ac:dyDescent="0.25">
      <c r="A98" s="432"/>
      <c r="B98" s="465"/>
      <c r="C98" s="764"/>
      <c r="D98" s="448"/>
      <c r="E98" s="828"/>
      <c r="F98" s="829"/>
      <c r="G98" s="585">
        <f t="shared" si="79"/>
        <v>0</v>
      </c>
      <c r="H98" s="585">
        <f t="shared" si="59"/>
        <v>0</v>
      </c>
      <c r="I98" s="854"/>
      <c r="J98" s="585">
        <f t="shared" si="80"/>
        <v>0</v>
      </c>
      <c r="K98" s="585">
        <f t="shared" si="60"/>
        <v>0</v>
      </c>
      <c r="L98" s="844"/>
      <c r="M98" s="585">
        <f t="shared" si="81"/>
        <v>0</v>
      </c>
      <c r="N98" s="585">
        <f t="shared" si="61"/>
        <v>0</v>
      </c>
      <c r="O98" s="844"/>
      <c r="P98" s="585">
        <f t="shared" si="82"/>
        <v>0</v>
      </c>
      <c r="Q98" s="585">
        <f t="shared" si="62"/>
        <v>0</v>
      </c>
      <c r="R98" s="842">
        <f t="shared" si="63"/>
        <v>0</v>
      </c>
      <c r="S98" s="845">
        <f t="shared" si="63"/>
        <v>0</v>
      </c>
      <c r="T98" s="444"/>
      <c r="U98" s="585">
        <f t="shared" si="64"/>
        <v>0</v>
      </c>
      <c r="V98" s="585">
        <f t="shared" si="65"/>
        <v>0</v>
      </c>
      <c r="W98" s="444"/>
      <c r="X98" s="585">
        <f t="shared" si="66"/>
        <v>0</v>
      </c>
      <c r="Y98" s="585">
        <f t="shared" si="67"/>
        <v>0</v>
      </c>
      <c r="Z98" s="444"/>
      <c r="AA98" s="585">
        <f t="shared" si="68"/>
        <v>0</v>
      </c>
      <c r="AB98" s="585">
        <f t="shared" si="69"/>
        <v>0</v>
      </c>
      <c r="AC98" s="444"/>
      <c r="AD98" s="585">
        <f t="shared" si="70"/>
        <v>0</v>
      </c>
      <c r="AE98" s="585">
        <f t="shared" si="71"/>
        <v>0</v>
      </c>
      <c r="AF98" s="444"/>
      <c r="AG98" s="585">
        <f t="shared" si="72"/>
        <v>0</v>
      </c>
      <c r="AH98" s="585">
        <f t="shared" si="73"/>
        <v>0</v>
      </c>
      <c r="AI98" s="444"/>
      <c r="AJ98" s="585">
        <f t="shared" si="74"/>
        <v>0</v>
      </c>
      <c r="AK98" s="585">
        <f t="shared" si="75"/>
        <v>0</v>
      </c>
      <c r="AL98" s="444"/>
      <c r="AM98" s="585">
        <f t="shared" si="76"/>
        <v>0</v>
      </c>
      <c r="AN98" s="585">
        <f t="shared" si="77"/>
        <v>0</v>
      </c>
      <c r="AO98" s="80">
        <f t="shared" si="78"/>
        <v>0</v>
      </c>
      <c r="AP98" s="80">
        <f t="shared" si="78"/>
        <v>0</v>
      </c>
      <c r="AQ98" s="1111"/>
      <c r="AR98" s="1112"/>
    </row>
    <row r="99" spans="1:49" x14ac:dyDescent="0.25">
      <c r="A99" s="432"/>
      <c r="B99" s="465"/>
      <c r="C99" s="764"/>
      <c r="D99" s="448"/>
      <c r="E99" s="828"/>
      <c r="F99" s="829"/>
      <c r="G99" s="585">
        <f t="shared" si="79"/>
        <v>0</v>
      </c>
      <c r="H99" s="585">
        <f t="shared" si="59"/>
        <v>0</v>
      </c>
      <c r="I99" s="854"/>
      <c r="J99" s="585">
        <f t="shared" si="80"/>
        <v>0</v>
      </c>
      <c r="K99" s="585">
        <f t="shared" si="60"/>
        <v>0</v>
      </c>
      <c r="L99" s="844"/>
      <c r="M99" s="585">
        <f t="shared" si="81"/>
        <v>0</v>
      </c>
      <c r="N99" s="585">
        <f t="shared" si="61"/>
        <v>0</v>
      </c>
      <c r="O99" s="844"/>
      <c r="P99" s="585">
        <f t="shared" si="82"/>
        <v>0</v>
      </c>
      <c r="Q99" s="585">
        <f t="shared" si="62"/>
        <v>0</v>
      </c>
      <c r="R99" s="842">
        <f t="shared" si="63"/>
        <v>0</v>
      </c>
      <c r="S99" s="845">
        <f t="shared" si="63"/>
        <v>0</v>
      </c>
      <c r="T99" s="444"/>
      <c r="U99" s="585">
        <f t="shared" si="64"/>
        <v>0</v>
      </c>
      <c r="V99" s="585">
        <f t="shared" si="65"/>
        <v>0</v>
      </c>
      <c r="W99" s="444"/>
      <c r="X99" s="585">
        <f t="shared" si="66"/>
        <v>0</v>
      </c>
      <c r="Y99" s="585">
        <f t="shared" si="67"/>
        <v>0</v>
      </c>
      <c r="Z99" s="444"/>
      <c r="AA99" s="585">
        <f t="shared" si="68"/>
        <v>0</v>
      </c>
      <c r="AB99" s="585">
        <f t="shared" si="69"/>
        <v>0</v>
      </c>
      <c r="AC99" s="444"/>
      <c r="AD99" s="585">
        <f t="shared" si="70"/>
        <v>0</v>
      </c>
      <c r="AE99" s="585">
        <f t="shared" si="71"/>
        <v>0</v>
      </c>
      <c r="AF99" s="444"/>
      <c r="AG99" s="585">
        <f t="shared" si="72"/>
        <v>0</v>
      </c>
      <c r="AH99" s="585">
        <f t="shared" si="73"/>
        <v>0</v>
      </c>
      <c r="AI99" s="444"/>
      <c r="AJ99" s="585">
        <f t="shared" si="74"/>
        <v>0</v>
      </c>
      <c r="AK99" s="585">
        <f t="shared" si="75"/>
        <v>0</v>
      </c>
      <c r="AL99" s="444"/>
      <c r="AM99" s="585">
        <f t="shared" si="76"/>
        <v>0</v>
      </c>
      <c r="AN99" s="585">
        <f t="shared" si="77"/>
        <v>0</v>
      </c>
      <c r="AO99" s="80">
        <f t="shared" si="78"/>
        <v>0</v>
      </c>
      <c r="AP99" s="80">
        <f t="shared" si="78"/>
        <v>0</v>
      </c>
      <c r="AQ99" s="1111"/>
      <c r="AR99" s="1112"/>
    </row>
    <row r="100" spans="1:49" x14ac:dyDescent="0.25">
      <c r="A100" s="432"/>
      <c r="B100" s="465"/>
      <c r="C100" s="764"/>
      <c r="D100" s="448"/>
      <c r="E100" s="828"/>
      <c r="F100" s="829"/>
      <c r="G100" s="585">
        <f t="shared" si="79"/>
        <v>0</v>
      </c>
      <c r="H100" s="585">
        <f t="shared" si="59"/>
        <v>0</v>
      </c>
      <c r="I100" s="854"/>
      <c r="J100" s="585">
        <f t="shared" si="80"/>
        <v>0</v>
      </c>
      <c r="K100" s="585">
        <f t="shared" si="60"/>
        <v>0</v>
      </c>
      <c r="L100" s="844"/>
      <c r="M100" s="585">
        <f t="shared" si="81"/>
        <v>0</v>
      </c>
      <c r="N100" s="585">
        <f t="shared" si="61"/>
        <v>0</v>
      </c>
      <c r="O100" s="844"/>
      <c r="P100" s="585">
        <f t="shared" si="82"/>
        <v>0</v>
      </c>
      <c r="Q100" s="585">
        <f t="shared" si="62"/>
        <v>0</v>
      </c>
      <c r="R100" s="842">
        <f t="shared" si="63"/>
        <v>0</v>
      </c>
      <c r="S100" s="845">
        <f t="shared" si="63"/>
        <v>0</v>
      </c>
      <c r="T100" s="444"/>
      <c r="U100" s="585">
        <f t="shared" si="64"/>
        <v>0</v>
      </c>
      <c r="V100" s="585">
        <f t="shared" si="65"/>
        <v>0</v>
      </c>
      <c r="W100" s="444"/>
      <c r="X100" s="585">
        <f t="shared" si="66"/>
        <v>0</v>
      </c>
      <c r="Y100" s="585">
        <f t="shared" si="67"/>
        <v>0</v>
      </c>
      <c r="Z100" s="444"/>
      <c r="AA100" s="585">
        <f t="shared" si="68"/>
        <v>0</v>
      </c>
      <c r="AB100" s="585">
        <f t="shared" si="69"/>
        <v>0</v>
      </c>
      <c r="AC100" s="444"/>
      <c r="AD100" s="585">
        <f t="shared" si="70"/>
        <v>0</v>
      </c>
      <c r="AE100" s="585">
        <f t="shared" si="71"/>
        <v>0</v>
      </c>
      <c r="AF100" s="444"/>
      <c r="AG100" s="585">
        <f t="shared" si="72"/>
        <v>0</v>
      </c>
      <c r="AH100" s="585">
        <f t="shared" si="73"/>
        <v>0</v>
      </c>
      <c r="AI100" s="444"/>
      <c r="AJ100" s="585">
        <f t="shared" si="74"/>
        <v>0</v>
      </c>
      <c r="AK100" s="585">
        <f t="shared" si="75"/>
        <v>0</v>
      </c>
      <c r="AL100" s="444"/>
      <c r="AM100" s="585">
        <f t="shared" si="76"/>
        <v>0</v>
      </c>
      <c r="AN100" s="585">
        <f t="shared" si="77"/>
        <v>0</v>
      </c>
      <c r="AO100" s="80">
        <f t="shared" si="78"/>
        <v>0</v>
      </c>
      <c r="AP100" s="80">
        <f t="shared" si="78"/>
        <v>0</v>
      </c>
      <c r="AQ100" s="1111"/>
      <c r="AR100" s="1112"/>
    </row>
    <row r="101" spans="1:49" x14ac:dyDescent="0.25">
      <c r="A101" s="432"/>
      <c r="B101" s="465"/>
      <c r="C101" s="764"/>
      <c r="D101" s="448"/>
      <c r="E101" s="828"/>
      <c r="F101" s="829"/>
      <c r="G101" s="585">
        <f t="shared" si="79"/>
        <v>0</v>
      </c>
      <c r="H101" s="585">
        <f t="shared" si="59"/>
        <v>0</v>
      </c>
      <c r="I101" s="854"/>
      <c r="J101" s="585">
        <f t="shared" si="80"/>
        <v>0</v>
      </c>
      <c r="K101" s="585">
        <f t="shared" si="60"/>
        <v>0</v>
      </c>
      <c r="L101" s="844"/>
      <c r="M101" s="585">
        <f t="shared" si="81"/>
        <v>0</v>
      </c>
      <c r="N101" s="585">
        <f t="shared" si="61"/>
        <v>0</v>
      </c>
      <c r="O101" s="844"/>
      <c r="P101" s="585">
        <f t="shared" si="82"/>
        <v>0</v>
      </c>
      <c r="Q101" s="585">
        <f t="shared" si="62"/>
        <v>0</v>
      </c>
      <c r="R101" s="842">
        <f t="shared" si="63"/>
        <v>0</v>
      </c>
      <c r="S101" s="845">
        <f t="shared" si="63"/>
        <v>0</v>
      </c>
      <c r="T101" s="444"/>
      <c r="U101" s="585">
        <f t="shared" si="64"/>
        <v>0</v>
      </c>
      <c r="V101" s="585">
        <f t="shared" si="65"/>
        <v>0</v>
      </c>
      <c r="W101" s="444"/>
      <c r="X101" s="585">
        <f t="shared" si="66"/>
        <v>0</v>
      </c>
      <c r="Y101" s="585">
        <f t="shared" si="67"/>
        <v>0</v>
      </c>
      <c r="Z101" s="444"/>
      <c r="AA101" s="585">
        <f t="shared" si="68"/>
        <v>0</v>
      </c>
      <c r="AB101" s="585">
        <f t="shared" si="69"/>
        <v>0</v>
      </c>
      <c r="AC101" s="444"/>
      <c r="AD101" s="585">
        <f t="shared" si="70"/>
        <v>0</v>
      </c>
      <c r="AE101" s="585">
        <f t="shared" si="71"/>
        <v>0</v>
      </c>
      <c r="AF101" s="444"/>
      <c r="AG101" s="585">
        <f t="shared" si="72"/>
        <v>0</v>
      </c>
      <c r="AH101" s="585">
        <f t="shared" si="73"/>
        <v>0</v>
      </c>
      <c r="AI101" s="444"/>
      <c r="AJ101" s="585">
        <f t="shared" si="74"/>
        <v>0</v>
      </c>
      <c r="AK101" s="585">
        <f t="shared" si="75"/>
        <v>0</v>
      </c>
      <c r="AL101" s="444"/>
      <c r="AM101" s="585">
        <f t="shared" si="76"/>
        <v>0</v>
      </c>
      <c r="AN101" s="585">
        <f t="shared" si="77"/>
        <v>0</v>
      </c>
      <c r="AO101" s="80">
        <f t="shared" si="78"/>
        <v>0</v>
      </c>
      <c r="AP101" s="80">
        <f t="shared" si="78"/>
        <v>0</v>
      </c>
      <c r="AQ101" s="1111"/>
      <c r="AR101" s="1112"/>
    </row>
    <row r="102" spans="1:49" x14ac:dyDescent="0.25">
      <c r="A102" s="432"/>
      <c r="B102" s="465"/>
      <c r="C102" s="764"/>
      <c r="D102" s="448"/>
      <c r="E102" s="828"/>
      <c r="F102" s="829"/>
      <c r="G102" s="585">
        <f t="shared" si="79"/>
        <v>0</v>
      </c>
      <c r="H102" s="585">
        <f t="shared" si="59"/>
        <v>0</v>
      </c>
      <c r="I102" s="854"/>
      <c r="J102" s="585">
        <f t="shared" si="80"/>
        <v>0</v>
      </c>
      <c r="K102" s="585">
        <f t="shared" si="60"/>
        <v>0</v>
      </c>
      <c r="L102" s="844"/>
      <c r="M102" s="585">
        <f t="shared" si="81"/>
        <v>0</v>
      </c>
      <c r="N102" s="585">
        <f t="shared" si="61"/>
        <v>0</v>
      </c>
      <c r="O102" s="844"/>
      <c r="P102" s="585">
        <f t="shared" si="82"/>
        <v>0</v>
      </c>
      <c r="Q102" s="585">
        <f t="shared" si="62"/>
        <v>0</v>
      </c>
      <c r="R102" s="842">
        <f t="shared" si="63"/>
        <v>0</v>
      </c>
      <c r="S102" s="845">
        <f t="shared" si="63"/>
        <v>0</v>
      </c>
      <c r="T102" s="444"/>
      <c r="U102" s="585">
        <f t="shared" si="64"/>
        <v>0</v>
      </c>
      <c r="V102" s="585">
        <f t="shared" si="65"/>
        <v>0</v>
      </c>
      <c r="W102" s="444"/>
      <c r="X102" s="585">
        <f t="shared" si="66"/>
        <v>0</v>
      </c>
      <c r="Y102" s="585">
        <f t="shared" si="67"/>
        <v>0</v>
      </c>
      <c r="Z102" s="444"/>
      <c r="AA102" s="585">
        <f t="shared" si="68"/>
        <v>0</v>
      </c>
      <c r="AB102" s="585">
        <f t="shared" si="69"/>
        <v>0</v>
      </c>
      <c r="AC102" s="444"/>
      <c r="AD102" s="585">
        <f t="shared" si="70"/>
        <v>0</v>
      </c>
      <c r="AE102" s="585">
        <f t="shared" si="71"/>
        <v>0</v>
      </c>
      <c r="AF102" s="444"/>
      <c r="AG102" s="585">
        <f t="shared" si="72"/>
        <v>0</v>
      </c>
      <c r="AH102" s="585">
        <f t="shared" si="73"/>
        <v>0</v>
      </c>
      <c r="AI102" s="444"/>
      <c r="AJ102" s="585">
        <f t="shared" si="74"/>
        <v>0</v>
      </c>
      <c r="AK102" s="585">
        <f t="shared" si="75"/>
        <v>0</v>
      </c>
      <c r="AL102" s="444"/>
      <c r="AM102" s="585">
        <f t="shared" si="76"/>
        <v>0</v>
      </c>
      <c r="AN102" s="585">
        <f t="shared" si="77"/>
        <v>0</v>
      </c>
      <c r="AO102" s="80">
        <f t="shared" si="78"/>
        <v>0</v>
      </c>
      <c r="AP102" s="80">
        <f t="shared" si="78"/>
        <v>0</v>
      </c>
      <c r="AQ102" s="1111"/>
      <c r="AR102" s="1112"/>
    </row>
    <row r="103" spans="1:49" x14ac:dyDescent="0.25">
      <c r="A103" s="432"/>
      <c r="B103" s="465"/>
      <c r="C103" s="764"/>
      <c r="D103" s="448"/>
      <c r="E103" s="828"/>
      <c r="F103" s="829"/>
      <c r="G103" s="585">
        <f t="shared" si="79"/>
        <v>0</v>
      </c>
      <c r="H103" s="585">
        <f t="shared" si="59"/>
        <v>0</v>
      </c>
      <c r="I103" s="854"/>
      <c r="J103" s="585">
        <f t="shared" si="80"/>
        <v>0</v>
      </c>
      <c r="K103" s="585">
        <f t="shared" si="60"/>
        <v>0</v>
      </c>
      <c r="L103" s="844"/>
      <c r="M103" s="585">
        <f t="shared" si="81"/>
        <v>0</v>
      </c>
      <c r="N103" s="585">
        <f t="shared" si="61"/>
        <v>0</v>
      </c>
      <c r="O103" s="844"/>
      <c r="P103" s="585">
        <f t="shared" si="82"/>
        <v>0</v>
      </c>
      <c r="Q103" s="585">
        <f t="shared" si="62"/>
        <v>0</v>
      </c>
      <c r="R103" s="842">
        <f t="shared" si="63"/>
        <v>0</v>
      </c>
      <c r="S103" s="845">
        <f t="shared" si="63"/>
        <v>0</v>
      </c>
      <c r="T103" s="444"/>
      <c r="U103" s="585">
        <f t="shared" si="64"/>
        <v>0</v>
      </c>
      <c r="V103" s="585">
        <f t="shared" si="65"/>
        <v>0</v>
      </c>
      <c r="W103" s="444"/>
      <c r="X103" s="585">
        <f t="shared" si="66"/>
        <v>0</v>
      </c>
      <c r="Y103" s="585">
        <f t="shared" si="67"/>
        <v>0</v>
      </c>
      <c r="Z103" s="444"/>
      <c r="AA103" s="585">
        <f t="shared" si="68"/>
        <v>0</v>
      </c>
      <c r="AB103" s="585">
        <f t="shared" si="69"/>
        <v>0</v>
      </c>
      <c r="AC103" s="444"/>
      <c r="AD103" s="585">
        <f t="shared" si="70"/>
        <v>0</v>
      </c>
      <c r="AE103" s="585">
        <f t="shared" si="71"/>
        <v>0</v>
      </c>
      <c r="AF103" s="444"/>
      <c r="AG103" s="585">
        <f t="shared" si="72"/>
        <v>0</v>
      </c>
      <c r="AH103" s="585">
        <f t="shared" si="73"/>
        <v>0</v>
      </c>
      <c r="AI103" s="444"/>
      <c r="AJ103" s="585">
        <f t="shared" si="74"/>
        <v>0</v>
      </c>
      <c r="AK103" s="585">
        <f t="shared" si="75"/>
        <v>0</v>
      </c>
      <c r="AL103" s="444"/>
      <c r="AM103" s="585">
        <f t="shared" si="76"/>
        <v>0</v>
      </c>
      <c r="AN103" s="585">
        <f t="shared" si="77"/>
        <v>0</v>
      </c>
      <c r="AO103" s="80">
        <f t="shared" si="78"/>
        <v>0</v>
      </c>
      <c r="AP103" s="80">
        <f t="shared" si="78"/>
        <v>0</v>
      </c>
      <c r="AQ103" s="1111"/>
      <c r="AR103" s="1112"/>
    </row>
    <row r="104" spans="1:49" x14ac:dyDescent="0.25">
      <c r="A104" s="432"/>
      <c r="B104" s="465"/>
      <c r="C104" s="764"/>
      <c r="D104" s="448"/>
      <c r="E104" s="828"/>
      <c r="F104" s="829"/>
      <c r="G104" s="585">
        <f t="shared" si="79"/>
        <v>0</v>
      </c>
      <c r="H104" s="585">
        <f t="shared" si="59"/>
        <v>0</v>
      </c>
      <c r="I104" s="854"/>
      <c r="J104" s="585">
        <f t="shared" si="80"/>
        <v>0</v>
      </c>
      <c r="K104" s="585">
        <f t="shared" si="60"/>
        <v>0</v>
      </c>
      <c r="L104" s="844"/>
      <c r="M104" s="585">
        <f t="shared" si="81"/>
        <v>0</v>
      </c>
      <c r="N104" s="585">
        <f t="shared" si="61"/>
        <v>0</v>
      </c>
      <c r="O104" s="844"/>
      <c r="P104" s="585">
        <f t="shared" si="82"/>
        <v>0</v>
      </c>
      <c r="Q104" s="585">
        <f t="shared" si="62"/>
        <v>0</v>
      </c>
      <c r="R104" s="842">
        <f t="shared" si="63"/>
        <v>0</v>
      </c>
      <c r="S104" s="845">
        <f t="shared" si="63"/>
        <v>0</v>
      </c>
      <c r="T104" s="444"/>
      <c r="U104" s="585">
        <f t="shared" si="64"/>
        <v>0</v>
      </c>
      <c r="V104" s="585">
        <f t="shared" si="65"/>
        <v>0</v>
      </c>
      <c r="W104" s="444"/>
      <c r="X104" s="585">
        <f t="shared" si="66"/>
        <v>0</v>
      </c>
      <c r="Y104" s="585">
        <f t="shared" si="67"/>
        <v>0</v>
      </c>
      <c r="Z104" s="444"/>
      <c r="AA104" s="585">
        <f t="shared" si="68"/>
        <v>0</v>
      </c>
      <c r="AB104" s="585">
        <f t="shared" si="69"/>
        <v>0</v>
      </c>
      <c r="AC104" s="444"/>
      <c r="AD104" s="585">
        <f t="shared" si="70"/>
        <v>0</v>
      </c>
      <c r="AE104" s="585">
        <f t="shared" si="71"/>
        <v>0</v>
      </c>
      <c r="AF104" s="444"/>
      <c r="AG104" s="585">
        <f t="shared" si="72"/>
        <v>0</v>
      </c>
      <c r="AH104" s="585">
        <f t="shared" si="73"/>
        <v>0</v>
      </c>
      <c r="AI104" s="444"/>
      <c r="AJ104" s="585">
        <f t="shared" si="74"/>
        <v>0</v>
      </c>
      <c r="AK104" s="585">
        <f t="shared" si="75"/>
        <v>0</v>
      </c>
      <c r="AL104" s="444"/>
      <c r="AM104" s="585">
        <f t="shared" si="76"/>
        <v>0</v>
      </c>
      <c r="AN104" s="585">
        <f t="shared" si="77"/>
        <v>0</v>
      </c>
      <c r="AO104" s="80">
        <f t="shared" si="78"/>
        <v>0</v>
      </c>
      <c r="AP104" s="80">
        <f t="shared" si="78"/>
        <v>0</v>
      </c>
      <c r="AQ104" s="1111"/>
      <c r="AR104" s="1112"/>
    </row>
    <row r="105" spans="1:49" x14ac:dyDescent="0.25">
      <c r="A105" s="432"/>
      <c r="B105" s="465"/>
      <c r="C105" s="764"/>
      <c r="D105" s="448"/>
      <c r="E105" s="828"/>
      <c r="F105" s="829"/>
      <c r="G105" s="585">
        <f t="shared" si="79"/>
        <v>0</v>
      </c>
      <c r="H105" s="585">
        <f t="shared" si="59"/>
        <v>0</v>
      </c>
      <c r="I105" s="854"/>
      <c r="J105" s="585">
        <f t="shared" si="80"/>
        <v>0</v>
      </c>
      <c r="K105" s="585">
        <f t="shared" si="60"/>
        <v>0</v>
      </c>
      <c r="L105" s="844"/>
      <c r="M105" s="585">
        <f t="shared" si="81"/>
        <v>0</v>
      </c>
      <c r="N105" s="585">
        <f t="shared" si="61"/>
        <v>0</v>
      </c>
      <c r="O105" s="844"/>
      <c r="P105" s="585">
        <f t="shared" si="82"/>
        <v>0</v>
      </c>
      <c r="Q105" s="585">
        <f t="shared" si="62"/>
        <v>0</v>
      </c>
      <c r="R105" s="842">
        <f t="shared" si="63"/>
        <v>0</v>
      </c>
      <c r="S105" s="845">
        <f t="shared" si="63"/>
        <v>0</v>
      </c>
      <c r="T105" s="444"/>
      <c r="U105" s="585">
        <f t="shared" si="64"/>
        <v>0</v>
      </c>
      <c r="V105" s="585">
        <f t="shared" si="65"/>
        <v>0</v>
      </c>
      <c r="W105" s="444"/>
      <c r="X105" s="585">
        <f t="shared" si="66"/>
        <v>0</v>
      </c>
      <c r="Y105" s="585">
        <f t="shared" si="67"/>
        <v>0</v>
      </c>
      <c r="Z105" s="444"/>
      <c r="AA105" s="585">
        <f t="shared" si="68"/>
        <v>0</v>
      </c>
      <c r="AB105" s="585">
        <f t="shared" si="69"/>
        <v>0</v>
      </c>
      <c r="AC105" s="444"/>
      <c r="AD105" s="585">
        <f t="shared" si="70"/>
        <v>0</v>
      </c>
      <c r="AE105" s="585">
        <f t="shared" si="71"/>
        <v>0</v>
      </c>
      <c r="AF105" s="444"/>
      <c r="AG105" s="585">
        <f t="shared" si="72"/>
        <v>0</v>
      </c>
      <c r="AH105" s="585">
        <f t="shared" si="73"/>
        <v>0</v>
      </c>
      <c r="AI105" s="444"/>
      <c r="AJ105" s="585">
        <f t="shared" si="74"/>
        <v>0</v>
      </c>
      <c r="AK105" s="585">
        <f t="shared" si="75"/>
        <v>0</v>
      </c>
      <c r="AL105" s="444"/>
      <c r="AM105" s="585">
        <f t="shared" si="76"/>
        <v>0</v>
      </c>
      <c r="AN105" s="585">
        <f t="shared" si="77"/>
        <v>0</v>
      </c>
      <c r="AO105" s="80">
        <f t="shared" si="78"/>
        <v>0</v>
      </c>
      <c r="AP105" s="80">
        <f t="shared" si="78"/>
        <v>0</v>
      </c>
      <c r="AQ105" s="1111"/>
      <c r="AR105" s="1112"/>
    </row>
    <row r="106" spans="1:49" x14ac:dyDescent="0.25">
      <c r="A106" s="432"/>
      <c r="B106" s="465"/>
      <c r="C106" s="778"/>
      <c r="D106" s="448"/>
      <c r="E106" s="828"/>
      <c r="F106" s="829"/>
      <c r="G106" s="585">
        <f t="shared" si="79"/>
        <v>0</v>
      </c>
      <c r="H106" s="585">
        <f t="shared" si="59"/>
        <v>0</v>
      </c>
      <c r="I106" s="854"/>
      <c r="J106" s="585">
        <f t="shared" si="80"/>
        <v>0</v>
      </c>
      <c r="K106" s="585">
        <f t="shared" si="60"/>
        <v>0</v>
      </c>
      <c r="L106" s="844"/>
      <c r="M106" s="585">
        <f t="shared" si="81"/>
        <v>0</v>
      </c>
      <c r="N106" s="585">
        <f t="shared" si="61"/>
        <v>0</v>
      </c>
      <c r="O106" s="844"/>
      <c r="P106" s="585">
        <f t="shared" si="82"/>
        <v>0</v>
      </c>
      <c r="Q106" s="585">
        <f t="shared" si="62"/>
        <v>0</v>
      </c>
      <c r="R106" s="842">
        <f t="shared" si="63"/>
        <v>0</v>
      </c>
      <c r="S106" s="845">
        <f t="shared" si="63"/>
        <v>0</v>
      </c>
      <c r="T106" s="444"/>
      <c r="U106" s="585">
        <f t="shared" si="64"/>
        <v>0</v>
      </c>
      <c r="V106" s="585">
        <f t="shared" si="65"/>
        <v>0</v>
      </c>
      <c r="W106" s="444"/>
      <c r="X106" s="585">
        <f t="shared" si="66"/>
        <v>0</v>
      </c>
      <c r="Y106" s="585">
        <f t="shared" si="67"/>
        <v>0</v>
      </c>
      <c r="Z106" s="444"/>
      <c r="AA106" s="585">
        <f t="shared" si="68"/>
        <v>0</v>
      </c>
      <c r="AB106" s="585">
        <f t="shared" si="69"/>
        <v>0</v>
      </c>
      <c r="AC106" s="444"/>
      <c r="AD106" s="585">
        <f t="shared" si="70"/>
        <v>0</v>
      </c>
      <c r="AE106" s="585">
        <f t="shared" si="71"/>
        <v>0</v>
      </c>
      <c r="AF106" s="444"/>
      <c r="AG106" s="585">
        <f t="shared" si="72"/>
        <v>0</v>
      </c>
      <c r="AH106" s="585">
        <f t="shared" si="73"/>
        <v>0</v>
      </c>
      <c r="AI106" s="444"/>
      <c r="AJ106" s="585">
        <f t="shared" si="74"/>
        <v>0</v>
      </c>
      <c r="AK106" s="585">
        <f t="shared" si="75"/>
        <v>0</v>
      </c>
      <c r="AL106" s="444"/>
      <c r="AM106" s="585">
        <f t="shared" si="76"/>
        <v>0</v>
      </c>
      <c r="AN106" s="585">
        <f t="shared" si="77"/>
        <v>0</v>
      </c>
      <c r="AO106" s="80">
        <f t="shared" si="78"/>
        <v>0</v>
      </c>
      <c r="AP106" s="80">
        <f t="shared" si="78"/>
        <v>0</v>
      </c>
      <c r="AQ106" s="1111"/>
      <c r="AR106" s="1112"/>
    </row>
    <row r="107" spans="1:49" ht="13.5" thickBot="1" x14ac:dyDescent="0.3">
      <c r="A107" s="79" t="s">
        <v>30</v>
      </c>
      <c r="B107" s="586"/>
      <c r="C107" s="779"/>
      <c r="D107" s="1201"/>
      <c r="E107" s="1201"/>
      <c r="F107" s="830"/>
      <c r="G107" s="587">
        <f>SUM(G93:G106)</f>
        <v>0</v>
      </c>
      <c r="H107" s="587">
        <f>SUM(H93:H106)</f>
        <v>0</v>
      </c>
      <c r="I107" s="855"/>
      <c r="J107" s="587">
        <f>SUM(J93:J106)</f>
        <v>0</v>
      </c>
      <c r="K107" s="587">
        <f>SUM(K93:K106)</f>
        <v>0</v>
      </c>
      <c r="L107" s="78"/>
      <c r="M107" s="587">
        <f>SUM(M93:M106)</f>
        <v>0</v>
      </c>
      <c r="N107" s="587">
        <f>SUM(N93:N106)</f>
        <v>0</v>
      </c>
      <c r="O107" s="78"/>
      <c r="P107" s="587">
        <f>SUM(P93:P106)</f>
        <v>0</v>
      </c>
      <c r="Q107" s="587">
        <f>SUM(Q93:Q106)</f>
        <v>0</v>
      </c>
      <c r="R107" s="78">
        <f>SUM(R93:R106)</f>
        <v>0</v>
      </c>
      <c r="S107" s="831">
        <f>SUM(S93:S106)</f>
        <v>0</v>
      </c>
      <c r="T107" s="77"/>
      <c r="U107" s="587">
        <f>SUM(U93:U106)</f>
        <v>0</v>
      </c>
      <c r="V107" s="587">
        <f>SUM(V93:V106)</f>
        <v>0</v>
      </c>
      <c r="W107" s="76"/>
      <c r="X107" s="587">
        <f>SUM(X93:X106)</f>
        <v>0</v>
      </c>
      <c r="Y107" s="587">
        <f>SUM(Y93:Y106)</f>
        <v>0</v>
      </c>
      <c r="Z107" s="74"/>
      <c r="AA107" s="587">
        <f>SUM(AA93:AA106)</f>
        <v>0</v>
      </c>
      <c r="AB107" s="587">
        <f>SUM(AB93:AB106)</f>
        <v>0</v>
      </c>
      <c r="AC107" s="75"/>
      <c r="AD107" s="587">
        <f>SUM(AD93:AD106)</f>
        <v>0</v>
      </c>
      <c r="AE107" s="587">
        <f>SUM(AE93:AE106)</f>
        <v>0</v>
      </c>
      <c r="AF107" s="75"/>
      <c r="AG107" s="587">
        <f>SUM(AG93:AG106)</f>
        <v>0</v>
      </c>
      <c r="AH107" s="587">
        <f>SUM(AH93:AH106)</f>
        <v>0</v>
      </c>
      <c r="AI107" s="75"/>
      <c r="AJ107" s="587">
        <f>SUM(AJ93:AJ106)</f>
        <v>0</v>
      </c>
      <c r="AK107" s="587">
        <f>SUM(AK93:AK106)</f>
        <v>0</v>
      </c>
      <c r="AL107" s="75"/>
      <c r="AM107" s="587">
        <f>SUM(AM93:AM106)</f>
        <v>0</v>
      </c>
      <c r="AN107" s="587">
        <f>SUM(AN93:AN106)</f>
        <v>0</v>
      </c>
      <c r="AO107" s="74">
        <f>SUM(AO93:AO106)</f>
        <v>0</v>
      </c>
      <c r="AP107" s="74">
        <f>SUM(AP93:AP106)</f>
        <v>0</v>
      </c>
      <c r="AQ107" s="1111"/>
      <c r="AR107" s="1112"/>
    </row>
    <row r="108" spans="1:49" s="552" customFormat="1" ht="13.5" thickBot="1" x14ac:dyDescent="0.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1:49" s="563" customFormat="1" x14ac:dyDescent="0.25">
      <c r="A109" s="1260" t="s">
        <v>52</v>
      </c>
      <c r="B109" s="1261"/>
      <c r="C109" s="975" t="s">
        <v>51</v>
      </c>
      <c r="D109" s="1162"/>
      <c r="E109" s="1163"/>
      <c r="F109" s="975" t="s">
        <v>28</v>
      </c>
      <c r="G109" s="976"/>
      <c r="H109" s="976"/>
      <c r="I109" s="976"/>
      <c r="J109" s="976"/>
      <c r="K109" s="976"/>
      <c r="L109" s="976"/>
      <c r="M109" s="976"/>
      <c r="N109" s="976"/>
      <c r="O109" s="976"/>
      <c r="P109" s="976"/>
      <c r="Q109" s="976"/>
      <c r="R109" s="976"/>
      <c r="S109" s="1006"/>
      <c r="T109" s="975" t="s">
        <v>300</v>
      </c>
      <c r="U109" s="976"/>
      <c r="V109" s="976"/>
      <c r="W109" s="999" t="s">
        <v>46</v>
      </c>
      <c r="X109" s="976"/>
      <c r="Y109" s="976"/>
      <c r="Z109" s="999" t="s">
        <v>45</v>
      </c>
      <c r="AA109" s="976"/>
      <c r="AB109" s="976"/>
      <c r="AC109" s="999" t="s">
        <v>44</v>
      </c>
      <c r="AD109" s="976"/>
      <c r="AE109" s="976"/>
      <c r="AF109" s="999" t="s">
        <v>43</v>
      </c>
      <c r="AG109" s="976"/>
      <c r="AH109" s="976"/>
      <c r="AI109" s="999" t="s">
        <v>42</v>
      </c>
      <c r="AJ109" s="976"/>
      <c r="AK109" s="976"/>
      <c r="AL109" s="999" t="s">
        <v>41</v>
      </c>
      <c r="AM109" s="976"/>
      <c r="AN109" s="976"/>
      <c r="AO109" s="999" t="s">
        <v>10</v>
      </c>
      <c r="AP109" s="976"/>
      <c r="AQ109" s="1113" t="s">
        <v>40</v>
      </c>
      <c r="AR109" s="1114"/>
      <c r="AT109" s="552"/>
      <c r="AU109" s="552"/>
      <c r="AV109" s="552"/>
      <c r="AW109" s="552"/>
    </row>
    <row r="110" spans="1:49" s="68" customFormat="1" x14ac:dyDescent="0.25">
      <c r="A110" s="70" t="s">
        <v>39</v>
      </c>
      <c r="B110" s="1207" t="s">
        <v>50</v>
      </c>
      <c r="C110" s="990" t="s">
        <v>38</v>
      </c>
      <c r="D110" s="1052" t="s">
        <v>49</v>
      </c>
      <c r="E110" s="1149" t="s">
        <v>37</v>
      </c>
      <c r="F110" s="990" t="str">
        <f>I21</f>
        <v>JJJJ</v>
      </c>
      <c r="G110" s="991"/>
      <c r="H110" s="991"/>
      <c r="I110" s="1052" t="str">
        <f>L21</f>
        <v>JJJJ</v>
      </c>
      <c r="J110" s="991"/>
      <c r="K110" s="991"/>
      <c r="L110" s="1052" t="str">
        <f>O21</f>
        <v>JJJJ</v>
      </c>
      <c r="M110" s="991"/>
      <c r="N110" s="991"/>
      <c r="O110" s="1052" t="str">
        <f>R21</f>
        <v>JJJJ</v>
      </c>
      <c r="P110" s="991"/>
      <c r="Q110" s="991"/>
      <c r="R110" s="1128" t="s">
        <v>10</v>
      </c>
      <c r="S110" s="1187"/>
      <c r="T110" s="990" t="s">
        <v>36</v>
      </c>
      <c r="U110" s="73"/>
      <c r="V110" s="72"/>
      <c r="W110" s="1052" t="s">
        <v>36</v>
      </c>
      <c r="X110" s="62"/>
      <c r="Y110" s="23"/>
      <c r="Z110" s="1052" t="s">
        <v>36</v>
      </c>
      <c r="AA110" s="71"/>
      <c r="AB110" s="588"/>
      <c r="AC110" s="1052" t="s">
        <v>36</v>
      </c>
      <c r="AD110" s="71"/>
      <c r="AE110" s="588"/>
      <c r="AF110" s="1052" t="s">
        <v>36</v>
      </c>
      <c r="AG110" s="71"/>
      <c r="AH110" s="588"/>
      <c r="AI110" s="1052" t="s">
        <v>36</v>
      </c>
      <c r="AJ110" s="71"/>
      <c r="AK110" s="588"/>
      <c r="AL110" s="1052" t="s">
        <v>36</v>
      </c>
      <c r="AM110" s="71"/>
      <c r="AN110" s="588"/>
      <c r="AO110" s="71"/>
      <c r="AP110" s="71"/>
      <c r="AQ110" s="1115"/>
      <c r="AR110" s="1116"/>
      <c r="AT110" s="69"/>
      <c r="AU110" s="69"/>
      <c r="AV110" s="69"/>
      <c r="AW110" s="69"/>
    </row>
    <row r="111" spans="1:49" s="68" customFormat="1" ht="25.5" x14ac:dyDescent="0.25">
      <c r="A111" s="70"/>
      <c r="B111" s="1208"/>
      <c r="C111" s="1151"/>
      <c r="D111" s="1052"/>
      <c r="E111" s="1149"/>
      <c r="F111" s="24" t="s">
        <v>35</v>
      </c>
      <c r="G111" s="23" t="s">
        <v>9</v>
      </c>
      <c r="H111" s="23" t="s">
        <v>8</v>
      </c>
      <c r="I111" s="23" t="s">
        <v>35</v>
      </c>
      <c r="J111" s="23" t="s">
        <v>9</v>
      </c>
      <c r="K111" s="23" t="s">
        <v>8</v>
      </c>
      <c r="L111" s="23" t="s">
        <v>35</v>
      </c>
      <c r="M111" s="23" t="s">
        <v>9</v>
      </c>
      <c r="N111" s="23" t="s">
        <v>8</v>
      </c>
      <c r="O111" s="23" t="s">
        <v>35</v>
      </c>
      <c r="P111" s="23" t="s">
        <v>9</v>
      </c>
      <c r="Q111" s="23" t="s">
        <v>8</v>
      </c>
      <c r="R111" s="23" t="s">
        <v>9</v>
      </c>
      <c r="S111" s="34" t="s">
        <v>8</v>
      </c>
      <c r="T111" s="1185"/>
      <c r="U111" s="62" t="s">
        <v>9</v>
      </c>
      <c r="V111" s="23" t="s">
        <v>8</v>
      </c>
      <c r="W111" s="991"/>
      <c r="X111" s="62" t="s">
        <v>9</v>
      </c>
      <c r="Y111" s="23" t="s">
        <v>8</v>
      </c>
      <c r="Z111" s="991"/>
      <c r="AA111" s="62" t="s">
        <v>9</v>
      </c>
      <c r="AB111" s="23" t="s">
        <v>8</v>
      </c>
      <c r="AC111" s="991"/>
      <c r="AD111" s="62" t="s">
        <v>9</v>
      </c>
      <c r="AE111" s="23" t="s">
        <v>8</v>
      </c>
      <c r="AF111" s="991"/>
      <c r="AG111" s="62" t="s">
        <v>9</v>
      </c>
      <c r="AH111" s="23" t="s">
        <v>8</v>
      </c>
      <c r="AI111" s="991"/>
      <c r="AJ111" s="62" t="s">
        <v>9</v>
      </c>
      <c r="AK111" s="23" t="s">
        <v>8</v>
      </c>
      <c r="AL111" s="991"/>
      <c r="AM111" s="62" t="s">
        <v>9</v>
      </c>
      <c r="AN111" s="23" t="s">
        <v>8</v>
      </c>
      <c r="AO111" s="62" t="s">
        <v>9</v>
      </c>
      <c r="AP111" s="23" t="s">
        <v>8</v>
      </c>
      <c r="AQ111" s="1115"/>
      <c r="AR111" s="1116"/>
      <c r="AT111" s="69"/>
      <c r="AU111" s="69"/>
      <c r="AV111" s="69"/>
      <c r="AW111" s="69"/>
    </row>
    <row r="112" spans="1:49" s="563" customFormat="1" x14ac:dyDescent="0.25">
      <c r="A112" s="432"/>
      <c r="B112" s="589"/>
      <c r="C112" s="432"/>
      <c r="D112" s="301"/>
      <c r="E112" s="856"/>
      <c r="F112" s="590"/>
      <c r="G112" s="299">
        <f>F112*$E112</f>
        <v>0</v>
      </c>
      <c r="H112" s="290">
        <f t="shared" ref="H112:H121" si="83">G112/$C$14</f>
        <v>0</v>
      </c>
      <c r="I112" s="301"/>
      <c r="J112" s="299">
        <f>I112*$E112</f>
        <v>0</v>
      </c>
      <c r="K112" s="290">
        <f t="shared" ref="K112:K121" si="84">J112/$C$14</f>
        <v>0</v>
      </c>
      <c r="L112" s="468"/>
      <c r="M112" s="299">
        <f>L112*$E112</f>
        <v>0</v>
      </c>
      <c r="N112" s="290">
        <f t="shared" ref="N112:N121" si="85">M112/$C$14</f>
        <v>0</v>
      </c>
      <c r="O112" s="468"/>
      <c r="P112" s="299">
        <f>O112*$E112</f>
        <v>0</v>
      </c>
      <c r="Q112" s="290">
        <f t="shared" ref="Q112:Q121" si="86">P112/$C$14</f>
        <v>0</v>
      </c>
      <c r="R112" s="80">
        <f t="shared" ref="R112:S121" si="87">P112+M112+J112+G112</f>
        <v>0</v>
      </c>
      <c r="S112" s="80">
        <f t="shared" si="87"/>
        <v>0</v>
      </c>
      <c r="T112" s="444"/>
      <c r="U112" s="80">
        <f>T112*$R112</f>
        <v>0</v>
      </c>
      <c r="V112" s="67">
        <f t="shared" ref="V112:V121" si="88">T112*$S112</f>
        <v>0</v>
      </c>
      <c r="W112" s="444"/>
      <c r="X112" s="80">
        <f>W112*$R112</f>
        <v>0</v>
      </c>
      <c r="Y112" s="67">
        <f t="shared" ref="Y112:Y121" si="89">W112*$S112</f>
        <v>0</v>
      </c>
      <c r="Z112" s="444"/>
      <c r="AA112" s="80">
        <f>Z112*$R112</f>
        <v>0</v>
      </c>
      <c r="AB112" s="67">
        <f t="shared" ref="AB112:AB121" si="90">Z112*$S112</f>
        <v>0</v>
      </c>
      <c r="AC112" s="444"/>
      <c r="AD112" s="80">
        <f>AC112*$R112</f>
        <v>0</v>
      </c>
      <c r="AE112" s="67">
        <f t="shared" ref="AE112:AE121" si="91">AC112*$S112</f>
        <v>0</v>
      </c>
      <c r="AF112" s="444"/>
      <c r="AG112" s="80">
        <f>AF112*$R112</f>
        <v>0</v>
      </c>
      <c r="AH112" s="67">
        <f t="shared" ref="AH112:AH121" si="92">AF112*$S112</f>
        <v>0</v>
      </c>
      <c r="AI112" s="444"/>
      <c r="AJ112" s="80">
        <f>AI112*$R112</f>
        <v>0</v>
      </c>
      <c r="AK112" s="67">
        <f t="shared" ref="AK112:AK121" si="93">AI112*$S112</f>
        <v>0</v>
      </c>
      <c r="AL112" s="444"/>
      <c r="AM112" s="80">
        <f>AL112*$R112</f>
        <v>0</v>
      </c>
      <c r="AN112" s="67">
        <f t="shared" ref="AN112:AN121" si="94">AL112*$S112</f>
        <v>0</v>
      </c>
      <c r="AO112" s="67">
        <f t="shared" ref="AO112:AP121" si="95">AM112+AJ112+AG112+AD112+AA112+X112+U112</f>
        <v>0</v>
      </c>
      <c r="AP112" s="67">
        <f t="shared" si="95"/>
        <v>0</v>
      </c>
      <c r="AQ112" s="1117"/>
      <c r="AR112" s="1118"/>
      <c r="AT112" s="552"/>
      <c r="AU112" s="552"/>
      <c r="AV112" s="552"/>
      <c r="AW112" s="552"/>
    </row>
    <row r="113" spans="1:49" s="563" customFormat="1" x14ac:dyDescent="0.25">
      <c r="A113" s="432"/>
      <c r="B113" s="431"/>
      <c r="C113" s="432"/>
      <c r="D113" s="301"/>
      <c r="E113" s="856"/>
      <c r="F113" s="590"/>
      <c r="G113" s="299">
        <f t="shared" ref="G113:G121" si="96">F113*$E113</f>
        <v>0</v>
      </c>
      <c r="H113" s="290">
        <f t="shared" si="83"/>
        <v>0</v>
      </c>
      <c r="I113" s="301"/>
      <c r="J113" s="299">
        <f t="shared" ref="J113:J121" si="97">I113*$E113</f>
        <v>0</v>
      </c>
      <c r="K113" s="290">
        <f t="shared" si="84"/>
        <v>0</v>
      </c>
      <c r="L113" s="468"/>
      <c r="M113" s="299">
        <f t="shared" ref="M113:M121" si="98">L113*$E113</f>
        <v>0</v>
      </c>
      <c r="N113" s="290">
        <f t="shared" si="85"/>
        <v>0</v>
      </c>
      <c r="O113" s="468"/>
      <c r="P113" s="299">
        <f t="shared" ref="P113:P121" si="99">O113*$E113</f>
        <v>0</v>
      </c>
      <c r="Q113" s="290">
        <f t="shared" si="86"/>
        <v>0</v>
      </c>
      <c r="R113" s="80">
        <f t="shared" si="87"/>
        <v>0</v>
      </c>
      <c r="S113" s="80">
        <f t="shared" si="87"/>
        <v>0</v>
      </c>
      <c r="T113" s="444"/>
      <c r="U113" s="80">
        <f t="shared" ref="U113:U121" si="100">T113*$R113</f>
        <v>0</v>
      </c>
      <c r="V113" s="67">
        <f t="shared" si="88"/>
        <v>0</v>
      </c>
      <c r="W113" s="444"/>
      <c r="X113" s="80">
        <f t="shared" ref="X113:X121" si="101">W113*$R113</f>
        <v>0</v>
      </c>
      <c r="Y113" s="67">
        <f t="shared" si="89"/>
        <v>0</v>
      </c>
      <c r="Z113" s="444"/>
      <c r="AA113" s="80">
        <f t="shared" ref="AA113:AA121" si="102">Z113*$R113</f>
        <v>0</v>
      </c>
      <c r="AB113" s="67">
        <f t="shared" si="90"/>
        <v>0</v>
      </c>
      <c r="AC113" s="444"/>
      <c r="AD113" s="80">
        <f t="shared" ref="AD113:AD121" si="103">AC113*$R113</f>
        <v>0</v>
      </c>
      <c r="AE113" s="67">
        <f t="shared" si="91"/>
        <v>0</v>
      </c>
      <c r="AF113" s="444"/>
      <c r="AG113" s="80">
        <f t="shared" ref="AG113:AG121" si="104">AF113*$R113</f>
        <v>0</v>
      </c>
      <c r="AH113" s="67">
        <f t="shared" si="92"/>
        <v>0</v>
      </c>
      <c r="AI113" s="444"/>
      <c r="AJ113" s="80">
        <f t="shared" ref="AJ113:AJ121" si="105">AI113*$R113</f>
        <v>0</v>
      </c>
      <c r="AK113" s="67">
        <f t="shared" si="93"/>
        <v>0</v>
      </c>
      <c r="AL113" s="444"/>
      <c r="AM113" s="80">
        <f t="shared" ref="AM113:AM121" si="106">AL113*$R113</f>
        <v>0</v>
      </c>
      <c r="AN113" s="67">
        <f t="shared" si="94"/>
        <v>0</v>
      </c>
      <c r="AO113" s="67">
        <f t="shared" si="95"/>
        <v>0</v>
      </c>
      <c r="AP113" s="67">
        <f t="shared" si="95"/>
        <v>0</v>
      </c>
      <c r="AQ113" s="1117"/>
      <c r="AR113" s="1118"/>
      <c r="AT113" s="552"/>
      <c r="AU113" s="552"/>
      <c r="AV113" s="552"/>
      <c r="AW113" s="552"/>
    </row>
    <row r="114" spans="1:49" s="563" customFormat="1" x14ac:dyDescent="0.25">
      <c r="A114" s="432"/>
      <c r="B114" s="431"/>
      <c r="C114" s="432"/>
      <c r="D114" s="301"/>
      <c r="E114" s="856"/>
      <c r="F114" s="590"/>
      <c r="G114" s="299">
        <f t="shared" si="96"/>
        <v>0</v>
      </c>
      <c r="H114" s="290">
        <f t="shared" si="83"/>
        <v>0</v>
      </c>
      <c r="I114" s="301"/>
      <c r="J114" s="299">
        <f t="shared" si="97"/>
        <v>0</v>
      </c>
      <c r="K114" s="290">
        <f t="shared" si="84"/>
        <v>0</v>
      </c>
      <c r="L114" s="468"/>
      <c r="M114" s="299">
        <f t="shared" si="98"/>
        <v>0</v>
      </c>
      <c r="N114" s="290">
        <f t="shared" si="85"/>
        <v>0</v>
      </c>
      <c r="O114" s="468"/>
      <c r="P114" s="299">
        <f t="shared" si="99"/>
        <v>0</v>
      </c>
      <c r="Q114" s="290">
        <f t="shared" si="86"/>
        <v>0</v>
      </c>
      <c r="R114" s="80">
        <f t="shared" si="87"/>
        <v>0</v>
      </c>
      <c r="S114" s="80">
        <f t="shared" si="87"/>
        <v>0</v>
      </c>
      <c r="T114" s="444"/>
      <c r="U114" s="80">
        <f t="shared" si="100"/>
        <v>0</v>
      </c>
      <c r="V114" s="67">
        <f t="shared" si="88"/>
        <v>0</v>
      </c>
      <c r="W114" s="444"/>
      <c r="X114" s="80">
        <f t="shared" si="101"/>
        <v>0</v>
      </c>
      <c r="Y114" s="67">
        <f t="shared" si="89"/>
        <v>0</v>
      </c>
      <c r="Z114" s="444"/>
      <c r="AA114" s="80">
        <f t="shared" si="102"/>
        <v>0</v>
      </c>
      <c r="AB114" s="67">
        <f t="shared" si="90"/>
        <v>0</v>
      </c>
      <c r="AC114" s="444"/>
      <c r="AD114" s="80">
        <f t="shared" si="103"/>
        <v>0</v>
      </c>
      <c r="AE114" s="67">
        <f t="shared" si="91"/>
        <v>0</v>
      </c>
      <c r="AF114" s="444"/>
      <c r="AG114" s="80">
        <f t="shared" si="104"/>
        <v>0</v>
      </c>
      <c r="AH114" s="67">
        <f t="shared" si="92"/>
        <v>0</v>
      </c>
      <c r="AI114" s="444"/>
      <c r="AJ114" s="80">
        <f t="shared" si="105"/>
        <v>0</v>
      </c>
      <c r="AK114" s="67">
        <f t="shared" si="93"/>
        <v>0</v>
      </c>
      <c r="AL114" s="444"/>
      <c r="AM114" s="80">
        <f t="shared" si="106"/>
        <v>0</v>
      </c>
      <c r="AN114" s="67">
        <f t="shared" si="94"/>
        <v>0</v>
      </c>
      <c r="AO114" s="67">
        <f t="shared" si="95"/>
        <v>0</v>
      </c>
      <c r="AP114" s="67">
        <f t="shared" si="95"/>
        <v>0</v>
      </c>
      <c r="AQ114" s="1117"/>
      <c r="AR114" s="1118"/>
      <c r="AT114" s="552"/>
      <c r="AU114" s="552"/>
      <c r="AV114" s="552"/>
      <c r="AW114" s="552"/>
    </row>
    <row r="115" spans="1:49" s="563" customFormat="1" x14ac:dyDescent="0.25">
      <c r="A115" s="432"/>
      <c r="B115" s="431"/>
      <c r="C115" s="432"/>
      <c r="D115" s="301"/>
      <c r="E115" s="856"/>
      <c r="F115" s="590"/>
      <c r="G115" s="299">
        <f t="shared" si="96"/>
        <v>0</v>
      </c>
      <c r="H115" s="290">
        <f t="shared" si="83"/>
        <v>0</v>
      </c>
      <c r="I115" s="301"/>
      <c r="J115" s="299">
        <f t="shared" si="97"/>
        <v>0</v>
      </c>
      <c r="K115" s="290">
        <f t="shared" si="84"/>
        <v>0</v>
      </c>
      <c r="L115" s="468"/>
      <c r="M115" s="299">
        <f t="shared" si="98"/>
        <v>0</v>
      </c>
      <c r="N115" s="290">
        <f t="shared" si="85"/>
        <v>0</v>
      </c>
      <c r="O115" s="468"/>
      <c r="P115" s="299">
        <f t="shared" si="99"/>
        <v>0</v>
      </c>
      <c r="Q115" s="290">
        <f t="shared" si="86"/>
        <v>0</v>
      </c>
      <c r="R115" s="80">
        <f t="shared" si="87"/>
        <v>0</v>
      </c>
      <c r="S115" s="80">
        <f t="shared" si="87"/>
        <v>0</v>
      </c>
      <c r="T115" s="444"/>
      <c r="U115" s="80">
        <f t="shared" si="100"/>
        <v>0</v>
      </c>
      <c r="V115" s="67">
        <f t="shared" si="88"/>
        <v>0</v>
      </c>
      <c r="W115" s="444"/>
      <c r="X115" s="80">
        <f t="shared" si="101"/>
        <v>0</v>
      </c>
      <c r="Y115" s="67">
        <f t="shared" si="89"/>
        <v>0</v>
      </c>
      <c r="Z115" s="444"/>
      <c r="AA115" s="80">
        <f t="shared" si="102"/>
        <v>0</v>
      </c>
      <c r="AB115" s="67">
        <f t="shared" si="90"/>
        <v>0</v>
      </c>
      <c r="AC115" s="444"/>
      <c r="AD115" s="80">
        <f t="shared" si="103"/>
        <v>0</v>
      </c>
      <c r="AE115" s="67">
        <f t="shared" si="91"/>
        <v>0</v>
      </c>
      <c r="AF115" s="444"/>
      <c r="AG115" s="80">
        <f t="shared" si="104"/>
        <v>0</v>
      </c>
      <c r="AH115" s="67">
        <f t="shared" si="92"/>
        <v>0</v>
      </c>
      <c r="AI115" s="444"/>
      <c r="AJ115" s="80">
        <f t="shared" si="105"/>
        <v>0</v>
      </c>
      <c r="AK115" s="67">
        <f t="shared" si="93"/>
        <v>0</v>
      </c>
      <c r="AL115" s="444"/>
      <c r="AM115" s="80">
        <f t="shared" si="106"/>
        <v>0</v>
      </c>
      <c r="AN115" s="67">
        <f t="shared" si="94"/>
        <v>0</v>
      </c>
      <c r="AO115" s="67">
        <f t="shared" si="95"/>
        <v>0</v>
      </c>
      <c r="AP115" s="67">
        <f t="shared" si="95"/>
        <v>0</v>
      </c>
      <c r="AQ115" s="1117"/>
      <c r="AR115" s="1118"/>
      <c r="AT115" s="552"/>
      <c r="AU115" s="552"/>
      <c r="AV115" s="552"/>
      <c r="AW115" s="552"/>
    </row>
    <row r="116" spans="1:49" s="563" customFormat="1" x14ac:dyDescent="0.25">
      <c r="A116" s="432"/>
      <c r="B116" s="431"/>
      <c r="C116" s="432"/>
      <c r="D116" s="301"/>
      <c r="E116" s="856"/>
      <c r="F116" s="590"/>
      <c r="G116" s="299">
        <f t="shared" si="96"/>
        <v>0</v>
      </c>
      <c r="H116" s="290">
        <f t="shared" si="83"/>
        <v>0</v>
      </c>
      <c r="I116" s="301"/>
      <c r="J116" s="299">
        <f t="shared" si="97"/>
        <v>0</v>
      </c>
      <c r="K116" s="290">
        <f t="shared" si="84"/>
        <v>0</v>
      </c>
      <c r="L116" s="468"/>
      <c r="M116" s="299">
        <f t="shared" si="98"/>
        <v>0</v>
      </c>
      <c r="N116" s="290">
        <f t="shared" si="85"/>
        <v>0</v>
      </c>
      <c r="O116" s="468"/>
      <c r="P116" s="299">
        <f t="shared" si="99"/>
        <v>0</v>
      </c>
      <c r="Q116" s="290">
        <f t="shared" si="86"/>
        <v>0</v>
      </c>
      <c r="R116" s="80">
        <f t="shared" si="87"/>
        <v>0</v>
      </c>
      <c r="S116" s="80">
        <f t="shared" si="87"/>
        <v>0</v>
      </c>
      <c r="T116" s="444"/>
      <c r="U116" s="80">
        <f t="shared" si="100"/>
        <v>0</v>
      </c>
      <c r="V116" s="67">
        <f t="shared" si="88"/>
        <v>0</v>
      </c>
      <c r="W116" s="444"/>
      <c r="X116" s="80">
        <f t="shared" si="101"/>
        <v>0</v>
      </c>
      <c r="Y116" s="67">
        <f t="shared" si="89"/>
        <v>0</v>
      </c>
      <c r="Z116" s="444"/>
      <c r="AA116" s="80">
        <f t="shared" si="102"/>
        <v>0</v>
      </c>
      <c r="AB116" s="67">
        <f t="shared" si="90"/>
        <v>0</v>
      </c>
      <c r="AC116" s="444"/>
      <c r="AD116" s="80">
        <f t="shared" si="103"/>
        <v>0</v>
      </c>
      <c r="AE116" s="67">
        <f t="shared" si="91"/>
        <v>0</v>
      </c>
      <c r="AF116" s="444"/>
      <c r="AG116" s="80">
        <f t="shared" si="104"/>
        <v>0</v>
      </c>
      <c r="AH116" s="67">
        <f t="shared" si="92"/>
        <v>0</v>
      </c>
      <c r="AI116" s="444"/>
      <c r="AJ116" s="80">
        <f t="shared" si="105"/>
        <v>0</v>
      </c>
      <c r="AK116" s="67">
        <f t="shared" si="93"/>
        <v>0</v>
      </c>
      <c r="AL116" s="444"/>
      <c r="AM116" s="80">
        <f t="shared" si="106"/>
        <v>0</v>
      </c>
      <c r="AN116" s="67">
        <f t="shared" si="94"/>
        <v>0</v>
      </c>
      <c r="AO116" s="67">
        <f t="shared" si="95"/>
        <v>0</v>
      </c>
      <c r="AP116" s="67">
        <f t="shared" si="95"/>
        <v>0</v>
      </c>
      <c r="AQ116" s="1117"/>
      <c r="AR116" s="1118"/>
      <c r="AT116" s="552"/>
      <c r="AU116" s="552"/>
      <c r="AV116" s="552"/>
      <c r="AW116" s="552"/>
    </row>
    <row r="117" spans="1:49" s="563" customFormat="1" x14ac:dyDescent="0.25">
      <c r="A117" s="432"/>
      <c r="B117" s="431"/>
      <c r="C117" s="432"/>
      <c r="D117" s="448"/>
      <c r="E117" s="766"/>
      <c r="F117" s="590"/>
      <c r="G117" s="299">
        <f t="shared" si="96"/>
        <v>0</v>
      </c>
      <c r="H117" s="290">
        <f t="shared" si="83"/>
        <v>0</v>
      </c>
      <c r="I117" s="857"/>
      <c r="J117" s="299">
        <f t="shared" si="97"/>
        <v>0</v>
      </c>
      <c r="K117" s="290">
        <f t="shared" si="84"/>
        <v>0</v>
      </c>
      <c r="L117" s="468"/>
      <c r="M117" s="299">
        <f t="shared" si="98"/>
        <v>0</v>
      </c>
      <c r="N117" s="290">
        <f t="shared" si="85"/>
        <v>0</v>
      </c>
      <c r="O117" s="468"/>
      <c r="P117" s="299">
        <f t="shared" si="99"/>
        <v>0</v>
      </c>
      <c r="Q117" s="290">
        <f t="shared" si="86"/>
        <v>0</v>
      </c>
      <c r="R117" s="80">
        <f t="shared" si="87"/>
        <v>0</v>
      </c>
      <c r="S117" s="80">
        <f t="shared" si="87"/>
        <v>0</v>
      </c>
      <c r="T117" s="444"/>
      <c r="U117" s="80">
        <f t="shared" si="100"/>
        <v>0</v>
      </c>
      <c r="V117" s="67">
        <f t="shared" si="88"/>
        <v>0</v>
      </c>
      <c r="W117" s="444"/>
      <c r="X117" s="80">
        <f t="shared" si="101"/>
        <v>0</v>
      </c>
      <c r="Y117" s="67">
        <f t="shared" si="89"/>
        <v>0</v>
      </c>
      <c r="Z117" s="444"/>
      <c r="AA117" s="80">
        <f t="shared" si="102"/>
        <v>0</v>
      </c>
      <c r="AB117" s="67">
        <f t="shared" si="90"/>
        <v>0</v>
      </c>
      <c r="AC117" s="444"/>
      <c r="AD117" s="80">
        <f t="shared" si="103"/>
        <v>0</v>
      </c>
      <c r="AE117" s="67">
        <f t="shared" si="91"/>
        <v>0</v>
      </c>
      <c r="AF117" s="444"/>
      <c r="AG117" s="80">
        <f t="shared" si="104"/>
        <v>0</v>
      </c>
      <c r="AH117" s="67">
        <f t="shared" si="92"/>
        <v>0</v>
      </c>
      <c r="AI117" s="444"/>
      <c r="AJ117" s="80">
        <f t="shared" si="105"/>
        <v>0</v>
      </c>
      <c r="AK117" s="67">
        <f t="shared" si="93"/>
        <v>0</v>
      </c>
      <c r="AL117" s="444"/>
      <c r="AM117" s="80">
        <f t="shared" si="106"/>
        <v>0</v>
      </c>
      <c r="AN117" s="67">
        <f t="shared" si="94"/>
        <v>0</v>
      </c>
      <c r="AO117" s="67">
        <f t="shared" si="95"/>
        <v>0</v>
      </c>
      <c r="AP117" s="67">
        <f t="shared" si="95"/>
        <v>0</v>
      </c>
      <c r="AQ117" s="1117"/>
      <c r="AR117" s="1118"/>
      <c r="AT117" s="552"/>
      <c r="AU117" s="552"/>
      <c r="AV117" s="552"/>
      <c r="AW117" s="552"/>
    </row>
    <row r="118" spans="1:49" s="563" customFormat="1" x14ac:dyDescent="0.25">
      <c r="A118" s="432"/>
      <c r="B118" s="431"/>
      <c r="C118" s="432"/>
      <c r="D118" s="448"/>
      <c r="E118" s="766"/>
      <c r="F118" s="590"/>
      <c r="G118" s="299">
        <f t="shared" si="96"/>
        <v>0</v>
      </c>
      <c r="H118" s="290">
        <f t="shared" si="83"/>
        <v>0</v>
      </c>
      <c r="I118" s="857"/>
      <c r="J118" s="299">
        <f t="shared" si="97"/>
        <v>0</v>
      </c>
      <c r="K118" s="290">
        <f t="shared" si="84"/>
        <v>0</v>
      </c>
      <c r="L118" s="468"/>
      <c r="M118" s="299">
        <f t="shared" si="98"/>
        <v>0</v>
      </c>
      <c r="N118" s="290">
        <f t="shared" si="85"/>
        <v>0</v>
      </c>
      <c r="O118" s="468"/>
      <c r="P118" s="299">
        <f t="shared" si="99"/>
        <v>0</v>
      </c>
      <c r="Q118" s="290">
        <f t="shared" si="86"/>
        <v>0</v>
      </c>
      <c r="R118" s="80">
        <f t="shared" si="87"/>
        <v>0</v>
      </c>
      <c r="S118" s="80">
        <f t="shared" si="87"/>
        <v>0</v>
      </c>
      <c r="T118" s="444"/>
      <c r="U118" s="80">
        <f t="shared" si="100"/>
        <v>0</v>
      </c>
      <c r="V118" s="67">
        <f t="shared" si="88"/>
        <v>0</v>
      </c>
      <c r="W118" s="444"/>
      <c r="X118" s="80">
        <f t="shared" si="101"/>
        <v>0</v>
      </c>
      <c r="Y118" s="67">
        <f t="shared" si="89"/>
        <v>0</v>
      </c>
      <c r="Z118" s="444"/>
      <c r="AA118" s="80">
        <f t="shared" si="102"/>
        <v>0</v>
      </c>
      <c r="AB118" s="67">
        <f t="shared" si="90"/>
        <v>0</v>
      </c>
      <c r="AC118" s="444"/>
      <c r="AD118" s="80">
        <f t="shared" si="103"/>
        <v>0</v>
      </c>
      <c r="AE118" s="67">
        <f t="shared" si="91"/>
        <v>0</v>
      </c>
      <c r="AF118" s="444"/>
      <c r="AG118" s="80">
        <f t="shared" si="104"/>
        <v>0</v>
      </c>
      <c r="AH118" s="67">
        <f t="shared" si="92"/>
        <v>0</v>
      </c>
      <c r="AI118" s="444"/>
      <c r="AJ118" s="80">
        <f t="shared" si="105"/>
        <v>0</v>
      </c>
      <c r="AK118" s="67">
        <f t="shared" si="93"/>
        <v>0</v>
      </c>
      <c r="AL118" s="444"/>
      <c r="AM118" s="80">
        <f t="shared" si="106"/>
        <v>0</v>
      </c>
      <c r="AN118" s="67">
        <f t="shared" si="94"/>
        <v>0</v>
      </c>
      <c r="AO118" s="67">
        <f t="shared" si="95"/>
        <v>0</v>
      </c>
      <c r="AP118" s="67">
        <f t="shared" si="95"/>
        <v>0</v>
      </c>
      <c r="AQ118" s="1117"/>
      <c r="AR118" s="1118"/>
      <c r="AT118" s="552"/>
      <c r="AU118" s="552"/>
      <c r="AV118" s="552"/>
      <c r="AW118" s="552"/>
    </row>
    <row r="119" spans="1:49" s="563" customFormat="1" x14ac:dyDescent="0.25">
      <c r="A119" s="432"/>
      <c r="B119" s="431"/>
      <c r="C119" s="432"/>
      <c r="D119" s="448"/>
      <c r="E119" s="766"/>
      <c r="F119" s="590"/>
      <c r="G119" s="299">
        <f t="shared" si="96"/>
        <v>0</v>
      </c>
      <c r="H119" s="290">
        <f t="shared" si="83"/>
        <v>0</v>
      </c>
      <c r="I119" s="857"/>
      <c r="J119" s="299">
        <f t="shared" si="97"/>
        <v>0</v>
      </c>
      <c r="K119" s="290">
        <f t="shared" si="84"/>
        <v>0</v>
      </c>
      <c r="L119" s="468"/>
      <c r="M119" s="299">
        <f t="shared" si="98"/>
        <v>0</v>
      </c>
      <c r="N119" s="290">
        <f t="shared" si="85"/>
        <v>0</v>
      </c>
      <c r="O119" s="468"/>
      <c r="P119" s="299">
        <f t="shared" si="99"/>
        <v>0</v>
      </c>
      <c r="Q119" s="290">
        <f t="shared" si="86"/>
        <v>0</v>
      </c>
      <c r="R119" s="80">
        <f t="shared" si="87"/>
        <v>0</v>
      </c>
      <c r="S119" s="80">
        <f t="shared" si="87"/>
        <v>0</v>
      </c>
      <c r="T119" s="444"/>
      <c r="U119" s="80">
        <f t="shared" si="100"/>
        <v>0</v>
      </c>
      <c r="V119" s="67">
        <f t="shared" si="88"/>
        <v>0</v>
      </c>
      <c r="W119" s="444"/>
      <c r="X119" s="80">
        <f t="shared" si="101"/>
        <v>0</v>
      </c>
      <c r="Y119" s="67">
        <f t="shared" si="89"/>
        <v>0</v>
      </c>
      <c r="Z119" s="444"/>
      <c r="AA119" s="80">
        <f t="shared" si="102"/>
        <v>0</v>
      </c>
      <c r="AB119" s="67">
        <f t="shared" si="90"/>
        <v>0</v>
      </c>
      <c r="AC119" s="444"/>
      <c r="AD119" s="80">
        <f t="shared" si="103"/>
        <v>0</v>
      </c>
      <c r="AE119" s="67">
        <f t="shared" si="91"/>
        <v>0</v>
      </c>
      <c r="AF119" s="444"/>
      <c r="AG119" s="80">
        <f t="shared" si="104"/>
        <v>0</v>
      </c>
      <c r="AH119" s="67">
        <f t="shared" si="92"/>
        <v>0</v>
      </c>
      <c r="AI119" s="444"/>
      <c r="AJ119" s="80">
        <f t="shared" si="105"/>
        <v>0</v>
      </c>
      <c r="AK119" s="67">
        <f t="shared" si="93"/>
        <v>0</v>
      </c>
      <c r="AL119" s="444"/>
      <c r="AM119" s="80">
        <f t="shared" si="106"/>
        <v>0</v>
      </c>
      <c r="AN119" s="67">
        <f t="shared" si="94"/>
        <v>0</v>
      </c>
      <c r="AO119" s="67">
        <f t="shared" si="95"/>
        <v>0</v>
      </c>
      <c r="AP119" s="67">
        <f t="shared" si="95"/>
        <v>0</v>
      </c>
      <c r="AQ119" s="1117"/>
      <c r="AR119" s="1118"/>
      <c r="AT119" s="552"/>
      <c r="AU119" s="552"/>
      <c r="AV119" s="552"/>
      <c r="AW119" s="552"/>
    </row>
    <row r="120" spans="1:49" s="563" customFormat="1" x14ac:dyDescent="0.25">
      <c r="A120" s="432"/>
      <c r="B120" s="431"/>
      <c r="C120" s="432"/>
      <c r="D120" s="448"/>
      <c r="E120" s="766"/>
      <c r="F120" s="590"/>
      <c r="G120" s="299">
        <f t="shared" si="96"/>
        <v>0</v>
      </c>
      <c r="H120" s="290">
        <f t="shared" si="83"/>
        <v>0</v>
      </c>
      <c r="I120" s="857"/>
      <c r="J120" s="299">
        <f t="shared" si="97"/>
        <v>0</v>
      </c>
      <c r="K120" s="290">
        <f t="shared" si="84"/>
        <v>0</v>
      </c>
      <c r="L120" s="468"/>
      <c r="M120" s="299">
        <f t="shared" si="98"/>
        <v>0</v>
      </c>
      <c r="N120" s="290">
        <f t="shared" si="85"/>
        <v>0</v>
      </c>
      <c r="O120" s="468"/>
      <c r="P120" s="299">
        <f t="shared" si="99"/>
        <v>0</v>
      </c>
      <c r="Q120" s="290">
        <f t="shared" si="86"/>
        <v>0</v>
      </c>
      <c r="R120" s="80">
        <f t="shared" si="87"/>
        <v>0</v>
      </c>
      <c r="S120" s="80">
        <f t="shared" si="87"/>
        <v>0</v>
      </c>
      <c r="T120" s="444"/>
      <c r="U120" s="80">
        <f t="shared" si="100"/>
        <v>0</v>
      </c>
      <c r="V120" s="67">
        <f t="shared" si="88"/>
        <v>0</v>
      </c>
      <c r="W120" s="444"/>
      <c r="X120" s="80">
        <f t="shared" si="101"/>
        <v>0</v>
      </c>
      <c r="Y120" s="67">
        <f t="shared" si="89"/>
        <v>0</v>
      </c>
      <c r="Z120" s="444"/>
      <c r="AA120" s="80">
        <f t="shared" si="102"/>
        <v>0</v>
      </c>
      <c r="AB120" s="67">
        <f t="shared" si="90"/>
        <v>0</v>
      </c>
      <c r="AC120" s="444"/>
      <c r="AD120" s="80">
        <f t="shared" si="103"/>
        <v>0</v>
      </c>
      <c r="AE120" s="67">
        <f t="shared" si="91"/>
        <v>0</v>
      </c>
      <c r="AF120" s="444"/>
      <c r="AG120" s="80">
        <f t="shared" si="104"/>
        <v>0</v>
      </c>
      <c r="AH120" s="67">
        <f t="shared" si="92"/>
        <v>0</v>
      </c>
      <c r="AI120" s="444"/>
      <c r="AJ120" s="80">
        <f t="shared" si="105"/>
        <v>0</v>
      </c>
      <c r="AK120" s="67">
        <f t="shared" si="93"/>
        <v>0</v>
      </c>
      <c r="AL120" s="444"/>
      <c r="AM120" s="80">
        <f t="shared" si="106"/>
        <v>0</v>
      </c>
      <c r="AN120" s="67">
        <f t="shared" si="94"/>
        <v>0</v>
      </c>
      <c r="AO120" s="67">
        <f t="shared" si="95"/>
        <v>0</v>
      </c>
      <c r="AP120" s="67">
        <f t="shared" si="95"/>
        <v>0</v>
      </c>
      <c r="AQ120" s="1117"/>
      <c r="AR120" s="1118"/>
      <c r="AT120" s="552"/>
      <c r="AU120" s="552"/>
      <c r="AV120" s="552"/>
      <c r="AW120" s="552"/>
    </row>
    <row r="121" spans="1:49" s="563" customFormat="1" x14ac:dyDescent="0.25">
      <c r="A121" s="432"/>
      <c r="B121" s="431"/>
      <c r="C121" s="432"/>
      <c r="D121" s="448"/>
      <c r="E121" s="766"/>
      <c r="F121" s="590"/>
      <c r="G121" s="299">
        <f t="shared" si="96"/>
        <v>0</v>
      </c>
      <c r="H121" s="290">
        <f t="shared" si="83"/>
        <v>0</v>
      </c>
      <c r="I121" s="857"/>
      <c r="J121" s="299">
        <f t="shared" si="97"/>
        <v>0</v>
      </c>
      <c r="K121" s="290">
        <f t="shared" si="84"/>
        <v>0</v>
      </c>
      <c r="L121" s="468"/>
      <c r="M121" s="299">
        <f t="shared" si="98"/>
        <v>0</v>
      </c>
      <c r="N121" s="290">
        <f t="shared" si="85"/>
        <v>0</v>
      </c>
      <c r="O121" s="468"/>
      <c r="P121" s="299">
        <f t="shared" si="99"/>
        <v>0</v>
      </c>
      <c r="Q121" s="290">
        <f t="shared" si="86"/>
        <v>0</v>
      </c>
      <c r="R121" s="80">
        <f t="shared" si="87"/>
        <v>0</v>
      </c>
      <c r="S121" s="80">
        <f t="shared" si="87"/>
        <v>0</v>
      </c>
      <c r="T121" s="444"/>
      <c r="U121" s="80">
        <f t="shared" si="100"/>
        <v>0</v>
      </c>
      <c r="V121" s="67">
        <f t="shared" si="88"/>
        <v>0</v>
      </c>
      <c r="W121" s="444"/>
      <c r="X121" s="80">
        <f t="shared" si="101"/>
        <v>0</v>
      </c>
      <c r="Y121" s="67">
        <f t="shared" si="89"/>
        <v>0</v>
      </c>
      <c r="Z121" s="444"/>
      <c r="AA121" s="80">
        <f t="shared" si="102"/>
        <v>0</v>
      </c>
      <c r="AB121" s="67">
        <f t="shared" si="90"/>
        <v>0</v>
      </c>
      <c r="AC121" s="444"/>
      <c r="AD121" s="80">
        <f t="shared" si="103"/>
        <v>0</v>
      </c>
      <c r="AE121" s="67">
        <f t="shared" si="91"/>
        <v>0</v>
      </c>
      <c r="AF121" s="444"/>
      <c r="AG121" s="80">
        <f t="shared" si="104"/>
        <v>0</v>
      </c>
      <c r="AH121" s="67">
        <f t="shared" si="92"/>
        <v>0</v>
      </c>
      <c r="AI121" s="444"/>
      <c r="AJ121" s="80">
        <f t="shared" si="105"/>
        <v>0</v>
      </c>
      <c r="AK121" s="67">
        <f t="shared" si="93"/>
        <v>0</v>
      </c>
      <c r="AL121" s="444"/>
      <c r="AM121" s="80">
        <f t="shared" si="106"/>
        <v>0</v>
      </c>
      <c r="AN121" s="67">
        <f t="shared" si="94"/>
        <v>0</v>
      </c>
      <c r="AO121" s="67">
        <f t="shared" si="95"/>
        <v>0</v>
      </c>
      <c r="AP121" s="67">
        <f t="shared" si="95"/>
        <v>0</v>
      </c>
      <c r="AQ121" s="1121"/>
      <c r="AR121" s="1118"/>
      <c r="AT121" s="552"/>
      <c r="AU121" s="552"/>
      <c r="AV121" s="552"/>
      <c r="AW121" s="552"/>
    </row>
    <row r="122" spans="1:49" s="563" customFormat="1" ht="13.5" thickBot="1" x14ac:dyDescent="0.3">
      <c r="A122" s="11" t="s">
        <v>30</v>
      </c>
      <c r="B122" s="591"/>
      <c r="C122" s="295"/>
      <c r="D122" s="592"/>
      <c r="E122" s="593"/>
      <c r="F122" s="295"/>
      <c r="G122" s="294">
        <f>SUM(G112:G121)</f>
        <v>0</v>
      </c>
      <c r="H122" s="858">
        <f>SUM(H112:H121)</f>
        <v>0</v>
      </c>
      <c r="I122" s="858"/>
      <c r="J122" s="294">
        <f>SUM(J112:J121)</f>
        <v>0</v>
      </c>
      <c r="K122" s="858">
        <f>SUM(K112:K121)</f>
        <v>0</v>
      </c>
      <c r="L122" s="74"/>
      <c r="M122" s="294">
        <f>SUM(M112:M121)</f>
        <v>0</v>
      </c>
      <c r="N122" s="858">
        <f>SUM(N112:N121)</f>
        <v>0</v>
      </c>
      <c r="O122" s="74"/>
      <c r="P122" s="294">
        <f>SUM(P112:P121)</f>
        <v>0</v>
      </c>
      <c r="Q122" s="858">
        <f>SUM(Q112:Q121)</f>
        <v>0</v>
      </c>
      <c r="R122" s="74">
        <f>SUM(R112:R121)</f>
        <v>0</v>
      </c>
      <c r="S122" s="74">
        <f>SUM(S112:S121)</f>
        <v>0</v>
      </c>
      <c r="T122" s="118"/>
      <c r="U122" s="74">
        <f>SUM(U112:U121)</f>
        <v>0</v>
      </c>
      <c r="V122" s="74">
        <f>SUM(V112:V121)</f>
        <v>0</v>
      </c>
      <c r="W122" s="64"/>
      <c r="X122" s="74">
        <f>SUM(X112:X121)</f>
        <v>0</v>
      </c>
      <c r="Y122" s="74">
        <f>SUM(Y112:Y121)</f>
        <v>0</v>
      </c>
      <c r="Z122" s="66"/>
      <c r="AA122" s="74">
        <f>SUM(AA112:AA121)</f>
        <v>0</v>
      </c>
      <c r="AB122" s="74">
        <f>SUM(AB112:AB121)</f>
        <v>0</v>
      </c>
      <c r="AC122" s="64"/>
      <c r="AD122" s="74">
        <f>SUM(AD112:AD121)</f>
        <v>0</v>
      </c>
      <c r="AE122" s="74">
        <f>SUM(AE112:AE121)</f>
        <v>0</v>
      </c>
      <c r="AF122" s="64"/>
      <c r="AG122" s="74">
        <f>SUM(AG112:AG121)</f>
        <v>0</v>
      </c>
      <c r="AH122" s="74">
        <f>SUM(AH112:AH121)</f>
        <v>0</v>
      </c>
      <c r="AI122" s="64"/>
      <c r="AJ122" s="74">
        <f>SUM(AJ112:AJ121)</f>
        <v>0</v>
      </c>
      <c r="AK122" s="74">
        <f>SUM(AK112:AK121)</f>
        <v>0</v>
      </c>
      <c r="AL122" s="65"/>
      <c r="AM122" s="74">
        <f>SUM(AM112:AM121)</f>
        <v>0</v>
      </c>
      <c r="AN122" s="74">
        <f>SUM(AN112:AN121)</f>
        <v>0</v>
      </c>
      <c r="AO122" s="64">
        <f>SUM(AO112:AO121)</f>
        <v>0</v>
      </c>
      <c r="AP122" s="64">
        <f>SUM(AP112:AP121)</f>
        <v>0</v>
      </c>
      <c r="AQ122" s="1119"/>
      <c r="AR122" s="1120"/>
      <c r="AT122" s="552"/>
      <c r="AU122" s="552"/>
      <c r="AV122" s="552"/>
      <c r="AW122" s="552"/>
    </row>
    <row r="123" spans="1:49" s="563" customFormat="1" ht="13.5" thickBot="1" x14ac:dyDescent="0.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T123" s="552"/>
      <c r="AU123" s="552"/>
      <c r="AV123" s="552"/>
      <c r="AW123" s="552"/>
    </row>
    <row r="124" spans="1:49" s="594" customFormat="1" x14ac:dyDescent="0.25">
      <c r="A124" s="1179" t="s">
        <v>48</v>
      </c>
      <c r="B124" s="1263"/>
      <c r="C124" s="975" t="s">
        <v>28</v>
      </c>
      <c r="D124" s="976"/>
      <c r="E124" s="976"/>
      <c r="F124" s="976"/>
      <c r="G124" s="976"/>
      <c r="H124" s="976"/>
      <c r="I124" s="976"/>
      <c r="J124" s="976"/>
      <c r="K124" s="976"/>
      <c r="L124" s="976"/>
      <c r="M124" s="976"/>
      <c r="N124" s="976"/>
      <c r="O124" s="976"/>
      <c r="P124" s="976"/>
      <c r="Q124" s="976"/>
      <c r="R124" s="976"/>
      <c r="S124" s="977"/>
      <c r="T124" s="975" t="s">
        <v>300</v>
      </c>
      <c r="U124" s="976"/>
      <c r="V124" s="976"/>
      <c r="W124" s="999" t="s">
        <v>46</v>
      </c>
      <c r="X124" s="976"/>
      <c r="Y124" s="976"/>
      <c r="Z124" s="999" t="s">
        <v>45</v>
      </c>
      <c r="AA124" s="976"/>
      <c r="AB124" s="976"/>
      <c r="AC124" s="999" t="s">
        <v>44</v>
      </c>
      <c r="AD124" s="976"/>
      <c r="AE124" s="976"/>
      <c r="AF124" s="999" t="s">
        <v>43</v>
      </c>
      <c r="AG124" s="976"/>
      <c r="AH124" s="976"/>
      <c r="AI124" s="999" t="s">
        <v>42</v>
      </c>
      <c r="AJ124" s="976"/>
      <c r="AK124" s="976"/>
      <c r="AL124" s="999" t="s">
        <v>41</v>
      </c>
      <c r="AM124" s="976"/>
      <c r="AN124" s="976"/>
      <c r="AO124" s="999" t="s">
        <v>10</v>
      </c>
      <c r="AP124" s="976"/>
      <c r="AQ124" s="1113" t="s">
        <v>40</v>
      </c>
      <c r="AR124" s="1114"/>
      <c r="AT124" s="476"/>
      <c r="AU124" s="476"/>
      <c r="AV124" s="476"/>
      <c r="AW124" s="476"/>
    </row>
    <row r="125" spans="1:49" s="60" customFormat="1" x14ac:dyDescent="0.25">
      <c r="A125" s="1206" t="s">
        <v>39</v>
      </c>
      <c r="B125" s="1215" t="s">
        <v>303</v>
      </c>
      <c r="C125" s="990" t="s">
        <v>38</v>
      </c>
      <c r="D125" s="1052" t="s">
        <v>35</v>
      </c>
      <c r="E125" s="1052" t="s">
        <v>37</v>
      </c>
      <c r="F125" s="1052" t="str">
        <f>I21</f>
        <v>JJJJ</v>
      </c>
      <c r="G125" s="991"/>
      <c r="H125" s="991"/>
      <c r="I125" s="1052" t="str">
        <f>L21</f>
        <v>JJJJ</v>
      </c>
      <c r="J125" s="991"/>
      <c r="K125" s="991"/>
      <c r="L125" s="1052" t="str">
        <f>O21</f>
        <v>JJJJ</v>
      </c>
      <c r="M125" s="991"/>
      <c r="N125" s="991"/>
      <c r="O125" s="1052" t="str">
        <f>R21</f>
        <v>JJJJ</v>
      </c>
      <c r="P125" s="991"/>
      <c r="Q125" s="991"/>
      <c r="R125" s="1128" t="s">
        <v>10</v>
      </c>
      <c r="S125" s="1186"/>
      <c r="T125" s="990" t="s">
        <v>36</v>
      </c>
      <c r="U125" s="63"/>
      <c r="V125" s="276"/>
      <c r="W125" s="1052" t="s">
        <v>36</v>
      </c>
      <c r="X125" s="63"/>
      <c r="Y125" s="276"/>
      <c r="Z125" s="1052" t="s">
        <v>36</v>
      </c>
      <c r="AA125" s="63"/>
      <c r="AB125" s="276"/>
      <c r="AC125" s="1052" t="s">
        <v>36</v>
      </c>
      <c r="AD125" s="63"/>
      <c r="AE125" s="276"/>
      <c r="AF125" s="1052" t="s">
        <v>36</v>
      </c>
      <c r="AG125" s="63"/>
      <c r="AH125" s="276"/>
      <c r="AI125" s="1052" t="s">
        <v>36</v>
      </c>
      <c r="AJ125" s="63"/>
      <c r="AK125" s="276"/>
      <c r="AL125" s="1052" t="s">
        <v>36</v>
      </c>
      <c r="AM125" s="63"/>
      <c r="AN125" s="276"/>
      <c r="AO125" s="62"/>
      <c r="AP125" s="23"/>
      <c r="AQ125" s="1115"/>
      <c r="AR125" s="1116"/>
      <c r="AT125" s="61"/>
      <c r="AU125" s="61"/>
      <c r="AV125" s="61"/>
      <c r="AW125" s="61"/>
    </row>
    <row r="126" spans="1:49" s="60" customFormat="1" ht="25.5" x14ac:dyDescent="0.25">
      <c r="A126" s="1206"/>
      <c r="B126" s="1215"/>
      <c r="C126" s="1151"/>
      <c r="D126" s="1052"/>
      <c r="E126" s="1052"/>
      <c r="F126" s="23" t="s">
        <v>35</v>
      </c>
      <c r="G126" s="23" t="s">
        <v>9</v>
      </c>
      <c r="H126" s="23" t="s">
        <v>8</v>
      </c>
      <c r="I126" s="23" t="s">
        <v>35</v>
      </c>
      <c r="J126" s="23" t="s">
        <v>9</v>
      </c>
      <c r="K126" s="23" t="s">
        <v>8</v>
      </c>
      <c r="L126" s="23" t="s">
        <v>35</v>
      </c>
      <c r="M126" s="23" t="s">
        <v>9</v>
      </c>
      <c r="N126" s="23" t="s">
        <v>8</v>
      </c>
      <c r="O126" s="23" t="s">
        <v>35</v>
      </c>
      <c r="P126" s="23" t="s">
        <v>9</v>
      </c>
      <c r="Q126" s="23" t="s">
        <v>8</v>
      </c>
      <c r="R126" s="23" t="s">
        <v>9</v>
      </c>
      <c r="S126" s="22" t="s">
        <v>8</v>
      </c>
      <c r="T126" s="1185"/>
      <c r="U126" s="62" t="s">
        <v>9</v>
      </c>
      <c r="V126" s="23" t="s">
        <v>8</v>
      </c>
      <c r="W126" s="991"/>
      <c r="X126" s="62" t="s">
        <v>9</v>
      </c>
      <c r="Y126" s="23" t="s">
        <v>8</v>
      </c>
      <c r="Z126" s="991"/>
      <c r="AA126" s="62" t="s">
        <v>9</v>
      </c>
      <c r="AB126" s="23" t="s">
        <v>8</v>
      </c>
      <c r="AC126" s="991"/>
      <c r="AD126" s="62" t="s">
        <v>9</v>
      </c>
      <c r="AE126" s="23" t="s">
        <v>8</v>
      </c>
      <c r="AF126" s="991"/>
      <c r="AG126" s="62" t="s">
        <v>9</v>
      </c>
      <c r="AH126" s="23" t="s">
        <v>8</v>
      </c>
      <c r="AI126" s="991"/>
      <c r="AJ126" s="62" t="s">
        <v>9</v>
      </c>
      <c r="AK126" s="23" t="s">
        <v>8</v>
      </c>
      <c r="AL126" s="991"/>
      <c r="AM126" s="62" t="s">
        <v>9</v>
      </c>
      <c r="AN126" s="23" t="s">
        <v>8</v>
      </c>
      <c r="AO126" s="62" t="s">
        <v>9</v>
      </c>
      <c r="AP126" s="23" t="s">
        <v>34</v>
      </c>
      <c r="AQ126" s="1115"/>
      <c r="AR126" s="1116"/>
      <c r="AT126" s="61"/>
      <c r="AU126" s="61"/>
      <c r="AV126" s="61"/>
      <c r="AW126" s="61"/>
    </row>
    <row r="127" spans="1:49" s="599" customFormat="1" x14ac:dyDescent="0.25">
      <c r="A127" s="432"/>
      <c r="B127" s="431"/>
      <c r="C127" s="595"/>
      <c r="D127" s="596"/>
      <c r="E127" s="711"/>
      <c r="F127" s="711"/>
      <c r="G127" s="609">
        <f>F127*$E127</f>
        <v>0</v>
      </c>
      <c r="H127" s="709">
        <f t="shared" ref="H127:H133" si="107">G127/$C$14</f>
        <v>0</v>
      </c>
      <c r="I127" s="711"/>
      <c r="J127" s="609">
        <f>I127*$E127</f>
        <v>0</v>
      </c>
      <c r="K127" s="609">
        <f t="shared" ref="K127:K133" si="108">J127/$C$14</f>
        <v>0</v>
      </c>
      <c r="L127" s="715"/>
      <c r="M127" s="609">
        <f>L127*$E127</f>
        <v>0</v>
      </c>
      <c r="N127" s="709">
        <f t="shared" ref="N127:N133" si="109">M127/$C$14</f>
        <v>0</v>
      </c>
      <c r="O127" s="715"/>
      <c r="P127" s="709">
        <f t="shared" ref="P127:P133" si="110">O127*$E127</f>
        <v>0</v>
      </c>
      <c r="Q127" s="709">
        <f t="shared" ref="Q127:Q133" si="111">P127/$C$14</f>
        <v>0</v>
      </c>
      <c r="R127" s="716">
        <f t="shared" ref="R127:S133" si="112">P127+M127+J127+G127</f>
        <v>0</v>
      </c>
      <c r="S127" s="806">
        <f t="shared" si="112"/>
        <v>0</v>
      </c>
      <c r="T127" s="446"/>
      <c r="U127" s="598">
        <f t="shared" ref="U127:U133" si="113">T127*$R127</f>
        <v>0</v>
      </c>
      <c r="V127" s="59">
        <f t="shared" ref="V127:V133" si="114">T127*$S127</f>
        <v>0</v>
      </c>
      <c r="W127" s="446"/>
      <c r="X127" s="598">
        <f t="shared" ref="X127:X133" si="115">W127*$R127</f>
        <v>0</v>
      </c>
      <c r="Y127" s="58">
        <f t="shared" ref="Y127:Y133" si="116">W127*$S127</f>
        <v>0</v>
      </c>
      <c r="Z127" s="446"/>
      <c r="AA127" s="598">
        <f t="shared" ref="AA127:AA133" si="117">Z127*$R127</f>
        <v>0</v>
      </c>
      <c r="AB127" s="58">
        <f t="shared" ref="AB127:AB133" si="118">Z127*$S127</f>
        <v>0</v>
      </c>
      <c r="AC127" s="446"/>
      <c r="AD127" s="598">
        <f t="shared" ref="AD127:AD133" si="119">AC127*$R127</f>
        <v>0</v>
      </c>
      <c r="AE127" s="58">
        <f t="shared" ref="AE127:AE133" si="120">AC127*$S127</f>
        <v>0</v>
      </c>
      <c r="AF127" s="446"/>
      <c r="AG127" s="598">
        <f t="shared" ref="AG127:AG133" si="121">AF127*$R127</f>
        <v>0</v>
      </c>
      <c r="AH127" s="58">
        <f t="shared" ref="AH127:AH133" si="122">AF127*$S127</f>
        <v>0</v>
      </c>
      <c r="AI127" s="446"/>
      <c r="AJ127" s="598">
        <f t="shared" ref="AJ127:AJ133" si="123">AI127*$R127</f>
        <v>0</v>
      </c>
      <c r="AK127" s="58">
        <f t="shared" ref="AK127:AK133" si="124">AI127*$S127</f>
        <v>0</v>
      </c>
      <c r="AL127" s="446"/>
      <c r="AM127" s="598">
        <f t="shared" ref="AM127:AM133" si="125">AL127*$R127</f>
        <v>0</v>
      </c>
      <c r="AN127" s="58">
        <f t="shared" ref="AN127:AN133" si="126">AL127*$S127</f>
        <v>0</v>
      </c>
      <c r="AO127" s="57">
        <f t="shared" ref="AO127:AP133" si="127">AM127+AJ127+AG127+AD127+AA127+X127+U127</f>
        <v>0</v>
      </c>
      <c r="AP127" s="57">
        <f t="shared" si="127"/>
        <v>0</v>
      </c>
      <c r="AQ127" s="1107"/>
      <c r="AR127" s="1108"/>
    </row>
    <row r="128" spans="1:49" s="599" customFormat="1" x14ac:dyDescent="0.25">
      <c r="A128" s="432"/>
      <c r="B128" s="431"/>
      <c r="C128" s="432"/>
      <c r="D128" s="447"/>
      <c r="E128" s="713"/>
      <c r="F128" s="711"/>
      <c r="G128" s="609">
        <f t="shared" ref="G128:G133" si="128">F128*$E128</f>
        <v>0</v>
      </c>
      <c r="H128" s="709">
        <f t="shared" si="107"/>
        <v>0</v>
      </c>
      <c r="I128" s="711"/>
      <c r="J128" s="609">
        <f t="shared" ref="J128:J133" si="129">I128*$E128</f>
        <v>0</v>
      </c>
      <c r="K128" s="609">
        <f t="shared" si="108"/>
        <v>0</v>
      </c>
      <c r="L128" s="715"/>
      <c r="M128" s="609">
        <f t="shared" ref="M128:M133" si="130">L128*$E128</f>
        <v>0</v>
      </c>
      <c r="N128" s="709">
        <f t="shared" si="109"/>
        <v>0</v>
      </c>
      <c r="O128" s="715"/>
      <c r="P128" s="709">
        <f t="shared" si="110"/>
        <v>0</v>
      </c>
      <c r="Q128" s="709">
        <f t="shared" si="111"/>
        <v>0</v>
      </c>
      <c r="R128" s="716">
        <f t="shared" si="112"/>
        <v>0</v>
      </c>
      <c r="S128" s="806">
        <f t="shared" si="112"/>
        <v>0</v>
      </c>
      <c r="T128" s="446"/>
      <c r="U128" s="598">
        <f t="shared" si="113"/>
        <v>0</v>
      </c>
      <c r="V128" s="59">
        <f t="shared" si="114"/>
        <v>0</v>
      </c>
      <c r="W128" s="446"/>
      <c r="X128" s="598">
        <f t="shared" si="115"/>
        <v>0</v>
      </c>
      <c r="Y128" s="58">
        <f t="shared" si="116"/>
        <v>0</v>
      </c>
      <c r="Z128" s="446"/>
      <c r="AA128" s="598">
        <f t="shared" si="117"/>
        <v>0</v>
      </c>
      <c r="AB128" s="58">
        <f t="shared" si="118"/>
        <v>0</v>
      </c>
      <c r="AC128" s="446"/>
      <c r="AD128" s="598">
        <f t="shared" si="119"/>
        <v>0</v>
      </c>
      <c r="AE128" s="58">
        <f t="shared" si="120"/>
        <v>0</v>
      </c>
      <c r="AF128" s="446"/>
      <c r="AG128" s="598">
        <f t="shared" si="121"/>
        <v>0</v>
      </c>
      <c r="AH128" s="58">
        <f t="shared" si="122"/>
        <v>0</v>
      </c>
      <c r="AI128" s="446"/>
      <c r="AJ128" s="598">
        <f t="shared" si="123"/>
        <v>0</v>
      </c>
      <c r="AK128" s="58">
        <f t="shared" si="124"/>
        <v>0</v>
      </c>
      <c r="AL128" s="446"/>
      <c r="AM128" s="598">
        <f t="shared" si="125"/>
        <v>0</v>
      </c>
      <c r="AN128" s="58">
        <f t="shared" si="126"/>
        <v>0</v>
      </c>
      <c r="AO128" s="57">
        <f t="shared" si="127"/>
        <v>0</v>
      </c>
      <c r="AP128" s="57">
        <f t="shared" si="127"/>
        <v>0</v>
      </c>
      <c r="AQ128" s="1107"/>
      <c r="AR128" s="1108"/>
    </row>
    <row r="129" spans="1:49" s="599" customFormat="1" x14ac:dyDescent="0.25">
      <c r="A129" s="432"/>
      <c r="B129" s="431"/>
      <c r="C129" s="595"/>
      <c r="D129" s="596"/>
      <c r="E129" s="711"/>
      <c r="F129" s="711"/>
      <c r="G129" s="609">
        <f t="shared" si="128"/>
        <v>0</v>
      </c>
      <c r="H129" s="709">
        <f t="shared" si="107"/>
        <v>0</v>
      </c>
      <c r="I129" s="711"/>
      <c r="J129" s="609">
        <f t="shared" si="129"/>
        <v>0</v>
      </c>
      <c r="K129" s="609">
        <f t="shared" si="108"/>
        <v>0</v>
      </c>
      <c r="L129" s="715"/>
      <c r="M129" s="609">
        <f t="shared" si="130"/>
        <v>0</v>
      </c>
      <c r="N129" s="709">
        <f t="shared" si="109"/>
        <v>0</v>
      </c>
      <c r="O129" s="715"/>
      <c r="P129" s="709">
        <f t="shared" si="110"/>
        <v>0</v>
      </c>
      <c r="Q129" s="709">
        <f t="shared" si="111"/>
        <v>0</v>
      </c>
      <c r="R129" s="716">
        <f t="shared" si="112"/>
        <v>0</v>
      </c>
      <c r="S129" s="806">
        <f t="shared" si="112"/>
        <v>0</v>
      </c>
      <c r="T129" s="446"/>
      <c r="U129" s="598">
        <f t="shared" si="113"/>
        <v>0</v>
      </c>
      <c r="V129" s="59">
        <f t="shared" si="114"/>
        <v>0</v>
      </c>
      <c r="W129" s="446"/>
      <c r="X129" s="598">
        <f t="shared" si="115"/>
        <v>0</v>
      </c>
      <c r="Y129" s="58">
        <f t="shared" si="116"/>
        <v>0</v>
      </c>
      <c r="Z129" s="446"/>
      <c r="AA129" s="598">
        <f t="shared" si="117"/>
        <v>0</v>
      </c>
      <c r="AB129" s="58">
        <f t="shared" si="118"/>
        <v>0</v>
      </c>
      <c r="AC129" s="446"/>
      <c r="AD129" s="598">
        <f t="shared" si="119"/>
        <v>0</v>
      </c>
      <c r="AE129" s="58">
        <f t="shared" si="120"/>
        <v>0</v>
      </c>
      <c r="AF129" s="446"/>
      <c r="AG129" s="598">
        <f t="shared" si="121"/>
        <v>0</v>
      </c>
      <c r="AH129" s="58">
        <f t="shared" si="122"/>
        <v>0</v>
      </c>
      <c r="AI129" s="446"/>
      <c r="AJ129" s="598">
        <f t="shared" si="123"/>
        <v>0</v>
      </c>
      <c r="AK129" s="58">
        <f t="shared" si="124"/>
        <v>0</v>
      </c>
      <c r="AL129" s="446"/>
      <c r="AM129" s="598">
        <f t="shared" si="125"/>
        <v>0</v>
      </c>
      <c r="AN129" s="58">
        <f t="shared" si="126"/>
        <v>0</v>
      </c>
      <c r="AO129" s="57">
        <f t="shared" si="127"/>
        <v>0</v>
      </c>
      <c r="AP129" s="57">
        <f t="shared" si="127"/>
        <v>0</v>
      </c>
      <c r="AQ129" s="1107"/>
      <c r="AR129" s="1108"/>
    </row>
    <row r="130" spans="1:49" s="599" customFormat="1" x14ac:dyDescent="0.25">
      <c r="A130" s="432"/>
      <c r="B130" s="431"/>
      <c r="C130" s="595"/>
      <c r="D130" s="596"/>
      <c r="E130" s="711"/>
      <c r="F130" s="711"/>
      <c r="G130" s="609">
        <f t="shared" si="128"/>
        <v>0</v>
      </c>
      <c r="H130" s="709">
        <f t="shared" si="107"/>
        <v>0</v>
      </c>
      <c r="I130" s="711"/>
      <c r="J130" s="609">
        <f t="shared" si="129"/>
        <v>0</v>
      </c>
      <c r="K130" s="609">
        <f t="shared" si="108"/>
        <v>0</v>
      </c>
      <c r="L130" s="715"/>
      <c r="M130" s="609">
        <f t="shared" si="130"/>
        <v>0</v>
      </c>
      <c r="N130" s="709">
        <f t="shared" si="109"/>
        <v>0</v>
      </c>
      <c r="O130" s="715"/>
      <c r="P130" s="709">
        <f t="shared" si="110"/>
        <v>0</v>
      </c>
      <c r="Q130" s="709">
        <f t="shared" si="111"/>
        <v>0</v>
      </c>
      <c r="R130" s="716">
        <f t="shared" si="112"/>
        <v>0</v>
      </c>
      <c r="S130" s="806">
        <f t="shared" si="112"/>
        <v>0</v>
      </c>
      <c r="T130" s="446"/>
      <c r="U130" s="598">
        <f t="shared" si="113"/>
        <v>0</v>
      </c>
      <c r="V130" s="59">
        <f t="shared" si="114"/>
        <v>0</v>
      </c>
      <c r="W130" s="446"/>
      <c r="X130" s="598">
        <f t="shared" si="115"/>
        <v>0</v>
      </c>
      <c r="Y130" s="58">
        <f t="shared" si="116"/>
        <v>0</v>
      </c>
      <c r="Z130" s="446"/>
      <c r="AA130" s="598">
        <f t="shared" si="117"/>
        <v>0</v>
      </c>
      <c r="AB130" s="58">
        <f t="shared" si="118"/>
        <v>0</v>
      </c>
      <c r="AC130" s="446"/>
      <c r="AD130" s="598">
        <f t="shared" si="119"/>
        <v>0</v>
      </c>
      <c r="AE130" s="58">
        <f t="shared" si="120"/>
        <v>0</v>
      </c>
      <c r="AF130" s="446"/>
      <c r="AG130" s="598">
        <f t="shared" si="121"/>
        <v>0</v>
      </c>
      <c r="AH130" s="58">
        <f t="shared" si="122"/>
        <v>0</v>
      </c>
      <c r="AI130" s="446"/>
      <c r="AJ130" s="598">
        <f t="shared" si="123"/>
        <v>0</v>
      </c>
      <c r="AK130" s="58">
        <f t="shared" si="124"/>
        <v>0</v>
      </c>
      <c r="AL130" s="446"/>
      <c r="AM130" s="598">
        <f t="shared" si="125"/>
        <v>0</v>
      </c>
      <c r="AN130" s="58">
        <f t="shared" si="126"/>
        <v>0</v>
      </c>
      <c r="AO130" s="57">
        <f t="shared" si="127"/>
        <v>0</v>
      </c>
      <c r="AP130" s="57">
        <f t="shared" si="127"/>
        <v>0</v>
      </c>
      <c r="AQ130" s="1107"/>
      <c r="AR130" s="1108"/>
    </row>
    <row r="131" spans="1:49" s="599" customFormat="1" x14ac:dyDescent="0.25">
      <c r="A131" s="432"/>
      <c r="B131" s="431"/>
      <c r="C131" s="595"/>
      <c r="D131" s="596"/>
      <c r="E131" s="711"/>
      <c r="F131" s="711"/>
      <c r="G131" s="609">
        <f t="shared" si="128"/>
        <v>0</v>
      </c>
      <c r="H131" s="709">
        <f t="shared" si="107"/>
        <v>0</v>
      </c>
      <c r="I131" s="711"/>
      <c r="J131" s="609">
        <f t="shared" si="129"/>
        <v>0</v>
      </c>
      <c r="K131" s="609">
        <f t="shared" si="108"/>
        <v>0</v>
      </c>
      <c r="L131" s="715"/>
      <c r="M131" s="609">
        <f t="shared" si="130"/>
        <v>0</v>
      </c>
      <c r="N131" s="709">
        <f t="shared" si="109"/>
        <v>0</v>
      </c>
      <c r="O131" s="715"/>
      <c r="P131" s="709">
        <f t="shared" si="110"/>
        <v>0</v>
      </c>
      <c r="Q131" s="709">
        <f t="shared" si="111"/>
        <v>0</v>
      </c>
      <c r="R131" s="716">
        <f t="shared" si="112"/>
        <v>0</v>
      </c>
      <c r="S131" s="806">
        <f t="shared" si="112"/>
        <v>0</v>
      </c>
      <c r="T131" s="446"/>
      <c r="U131" s="598">
        <f t="shared" si="113"/>
        <v>0</v>
      </c>
      <c r="V131" s="59">
        <f t="shared" si="114"/>
        <v>0</v>
      </c>
      <c r="W131" s="446"/>
      <c r="X131" s="598">
        <f t="shared" si="115"/>
        <v>0</v>
      </c>
      <c r="Y131" s="58">
        <f t="shared" si="116"/>
        <v>0</v>
      </c>
      <c r="Z131" s="446"/>
      <c r="AA131" s="598">
        <f t="shared" si="117"/>
        <v>0</v>
      </c>
      <c r="AB131" s="58">
        <f t="shared" si="118"/>
        <v>0</v>
      </c>
      <c r="AC131" s="446"/>
      <c r="AD131" s="598">
        <f t="shared" si="119"/>
        <v>0</v>
      </c>
      <c r="AE131" s="58">
        <f t="shared" si="120"/>
        <v>0</v>
      </c>
      <c r="AF131" s="446"/>
      <c r="AG131" s="598">
        <f t="shared" si="121"/>
        <v>0</v>
      </c>
      <c r="AH131" s="58">
        <f t="shared" si="122"/>
        <v>0</v>
      </c>
      <c r="AI131" s="446"/>
      <c r="AJ131" s="598">
        <f t="shared" si="123"/>
        <v>0</v>
      </c>
      <c r="AK131" s="58">
        <f t="shared" si="124"/>
        <v>0</v>
      </c>
      <c r="AL131" s="446"/>
      <c r="AM131" s="598">
        <f t="shared" si="125"/>
        <v>0</v>
      </c>
      <c r="AN131" s="58">
        <f t="shared" si="126"/>
        <v>0</v>
      </c>
      <c r="AO131" s="57">
        <f t="shared" si="127"/>
        <v>0</v>
      </c>
      <c r="AP131" s="57">
        <f t="shared" si="127"/>
        <v>0</v>
      </c>
      <c r="AQ131" s="1107"/>
      <c r="AR131" s="1108"/>
    </row>
    <row r="132" spans="1:49" s="599" customFormat="1" x14ac:dyDescent="0.25">
      <c r="A132" s="432"/>
      <c r="B132" s="431"/>
      <c r="C132" s="595"/>
      <c r="D132" s="596"/>
      <c r="E132" s="711"/>
      <c r="F132" s="711"/>
      <c r="G132" s="609">
        <f t="shared" si="128"/>
        <v>0</v>
      </c>
      <c r="H132" s="709">
        <f t="shared" si="107"/>
        <v>0</v>
      </c>
      <c r="I132" s="711"/>
      <c r="J132" s="609">
        <f t="shared" si="129"/>
        <v>0</v>
      </c>
      <c r="K132" s="609">
        <f t="shared" si="108"/>
        <v>0</v>
      </c>
      <c r="L132" s="715"/>
      <c r="M132" s="609">
        <f t="shared" si="130"/>
        <v>0</v>
      </c>
      <c r="N132" s="709">
        <f t="shared" si="109"/>
        <v>0</v>
      </c>
      <c r="O132" s="715"/>
      <c r="P132" s="709">
        <f t="shared" si="110"/>
        <v>0</v>
      </c>
      <c r="Q132" s="709">
        <f t="shared" si="111"/>
        <v>0</v>
      </c>
      <c r="R132" s="716">
        <f t="shared" si="112"/>
        <v>0</v>
      </c>
      <c r="S132" s="806">
        <f t="shared" si="112"/>
        <v>0</v>
      </c>
      <c r="T132" s="446"/>
      <c r="U132" s="598">
        <f t="shared" si="113"/>
        <v>0</v>
      </c>
      <c r="V132" s="59">
        <f t="shared" si="114"/>
        <v>0</v>
      </c>
      <c r="W132" s="446"/>
      <c r="X132" s="598">
        <f t="shared" si="115"/>
        <v>0</v>
      </c>
      <c r="Y132" s="58">
        <f t="shared" si="116"/>
        <v>0</v>
      </c>
      <c r="Z132" s="446"/>
      <c r="AA132" s="598">
        <f t="shared" si="117"/>
        <v>0</v>
      </c>
      <c r="AB132" s="58">
        <f t="shared" si="118"/>
        <v>0</v>
      </c>
      <c r="AC132" s="446"/>
      <c r="AD132" s="598">
        <f t="shared" si="119"/>
        <v>0</v>
      </c>
      <c r="AE132" s="58">
        <f t="shared" si="120"/>
        <v>0</v>
      </c>
      <c r="AF132" s="446"/>
      <c r="AG132" s="598">
        <f t="shared" si="121"/>
        <v>0</v>
      </c>
      <c r="AH132" s="58">
        <f t="shared" si="122"/>
        <v>0</v>
      </c>
      <c r="AI132" s="446"/>
      <c r="AJ132" s="598">
        <f t="shared" si="123"/>
        <v>0</v>
      </c>
      <c r="AK132" s="58">
        <f t="shared" si="124"/>
        <v>0</v>
      </c>
      <c r="AL132" s="446"/>
      <c r="AM132" s="598">
        <f t="shared" si="125"/>
        <v>0</v>
      </c>
      <c r="AN132" s="58">
        <f t="shared" si="126"/>
        <v>0</v>
      </c>
      <c r="AO132" s="57">
        <f t="shared" si="127"/>
        <v>0</v>
      </c>
      <c r="AP132" s="57">
        <f t="shared" si="127"/>
        <v>0</v>
      </c>
      <c r="AQ132" s="1107"/>
      <c r="AR132" s="1108"/>
    </row>
    <row r="133" spans="1:49" s="599" customFormat="1" x14ac:dyDescent="0.25">
      <c r="A133" s="432"/>
      <c r="B133" s="431"/>
      <c r="C133" s="595"/>
      <c r="D133" s="596"/>
      <c r="E133" s="711"/>
      <c r="F133" s="711"/>
      <c r="G133" s="609">
        <f t="shared" si="128"/>
        <v>0</v>
      </c>
      <c r="H133" s="709">
        <f t="shared" si="107"/>
        <v>0</v>
      </c>
      <c r="I133" s="711"/>
      <c r="J133" s="609">
        <f t="shared" si="129"/>
        <v>0</v>
      </c>
      <c r="K133" s="609">
        <f t="shared" si="108"/>
        <v>0</v>
      </c>
      <c r="L133" s="715"/>
      <c r="M133" s="609">
        <f t="shared" si="130"/>
        <v>0</v>
      </c>
      <c r="N133" s="709">
        <f t="shared" si="109"/>
        <v>0</v>
      </c>
      <c r="O133" s="715"/>
      <c r="P133" s="709">
        <f t="shared" si="110"/>
        <v>0</v>
      </c>
      <c r="Q133" s="709">
        <f t="shared" si="111"/>
        <v>0</v>
      </c>
      <c r="R133" s="716">
        <f t="shared" si="112"/>
        <v>0</v>
      </c>
      <c r="S133" s="806">
        <f t="shared" si="112"/>
        <v>0</v>
      </c>
      <c r="T133" s="446"/>
      <c r="U133" s="598">
        <f t="shared" si="113"/>
        <v>0</v>
      </c>
      <c r="V133" s="59">
        <f t="shared" si="114"/>
        <v>0</v>
      </c>
      <c r="W133" s="446"/>
      <c r="X133" s="598">
        <f t="shared" si="115"/>
        <v>0</v>
      </c>
      <c r="Y133" s="58">
        <f t="shared" si="116"/>
        <v>0</v>
      </c>
      <c r="Z133" s="446"/>
      <c r="AA133" s="598">
        <f t="shared" si="117"/>
        <v>0</v>
      </c>
      <c r="AB133" s="58">
        <f t="shared" si="118"/>
        <v>0</v>
      </c>
      <c r="AC133" s="446"/>
      <c r="AD133" s="598">
        <f t="shared" si="119"/>
        <v>0</v>
      </c>
      <c r="AE133" s="58">
        <f t="shared" si="120"/>
        <v>0</v>
      </c>
      <c r="AF133" s="446"/>
      <c r="AG133" s="598">
        <f t="shared" si="121"/>
        <v>0</v>
      </c>
      <c r="AH133" s="58">
        <f t="shared" si="122"/>
        <v>0</v>
      </c>
      <c r="AI133" s="446"/>
      <c r="AJ133" s="598">
        <f t="shared" si="123"/>
        <v>0</v>
      </c>
      <c r="AK133" s="58">
        <f t="shared" si="124"/>
        <v>0</v>
      </c>
      <c r="AL133" s="446"/>
      <c r="AM133" s="598">
        <f t="shared" si="125"/>
        <v>0</v>
      </c>
      <c r="AN133" s="58">
        <f t="shared" si="126"/>
        <v>0</v>
      </c>
      <c r="AO133" s="57">
        <f t="shared" si="127"/>
        <v>0</v>
      </c>
      <c r="AP133" s="57">
        <f t="shared" si="127"/>
        <v>0</v>
      </c>
      <c r="AQ133" s="1107"/>
      <c r="AR133" s="1108"/>
    </row>
    <row r="134" spans="1:49" s="49" customFormat="1" ht="13.5" thickBot="1" x14ac:dyDescent="0.3">
      <c r="A134" s="55" t="s">
        <v>30</v>
      </c>
      <c r="B134" s="56"/>
      <c r="C134" s="55"/>
      <c r="D134" s="52"/>
      <c r="E134" s="710"/>
      <c r="F134" s="710"/>
      <c r="G134" s="482">
        <f>SUM(G127:G133)</f>
        <v>0</v>
      </c>
      <c r="H134" s="710">
        <f>SUM(H127:H133)</f>
        <v>0</v>
      </c>
      <c r="I134" s="710"/>
      <c r="J134" s="714">
        <f>SUM(J127:J133)</f>
        <v>0</v>
      </c>
      <c r="K134" s="480">
        <f>SUM(K127:K133)</f>
        <v>0</v>
      </c>
      <c r="L134" s="481"/>
      <c r="M134" s="481">
        <f>SUM(M127:M133)</f>
        <v>0</v>
      </c>
      <c r="N134" s="712">
        <f>SUM(N127:N133)</f>
        <v>0</v>
      </c>
      <c r="O134" s="481"/>
      <c r="P134" s="481">
        <f>SUM(P127:P133)</f>
        <v>0</v>
      </c>
      <c r="Q134" s="481">
        <f>SUM(Q127:Q133)</f>
        <v>0</v>
      </c>
      <c r="R134" s="807">
        <f>SUM(R127:R133)</f>
        <v>0</v>
      </c>
      <c r="S134" s="808">
        <f>SUM(S127:S133)</f>
        <v>0</v>
      </c>
      <c r="T134" s="54"/>
      <c r="U134" s="52">
        <f>SUM(U127:U133)</f>
        <v>0</v>
      </c>
      <c r="V134" s="53">
        <f>SUM(V127:V133)</f>
        <v>0</v>
      </c>
      <c r="W134" s="50"/>
      <c r="X134" s="52">
        <f>SUM(X127:X133)</f>
        <v>0</v>
      </c>
      <c r="Y134" s="50">
        <f>SUM(Y127:Y133)</f>
        <v>0</v>
      </c>
      <c r="Z134" s="50"/>
      <c r="AA134" s="52">
        <f>SUM(AA127:AA133)</f>
        <v>0</v>
      </c>
      <c r="AB134" s="51">
        <f>SUM(AB127:AB133)</f>
        <v>0</v>
      </c>
      <c r="AC134" s="51"/>
      <c r="AD134" s="52">
        <f>SUM(AD127:AD133)</f>
        <v>0</v>
      </c>
      <c r="AE134" s="50">
        <f>SUM(AE127:AE133)</f>
        <v>0</v>
      </c>
      <c r="AF134" s="50"/>
      <c r="AG134" s="52">
        <f>SUM(AG127:AG133)</f>
        <v>0</v>
      </c>
      <c r="AH134" s="51">
        <f>SUM(AH127:AH133)</f>
        <v>0</v>
      </c>
      <c r="AI134" s="50"/>
      <c r="AJ134" s="52">
        <f>SUM(AJ127:AJ133)</f>
        <v>0</v>
      </c>
      <c r="AK134" s="51">
        <f>SUM(AK127:AK133)</f>
        <v>0</v>
      </c>
      <c r="AL134" s="50"/>
      <c r="AM134" s="52">
        <f>SUM(AM127:AM133)</f>
        <v>0</v>
      </c>
      <c r="AN134" s="51">
        <f>SUM(AN127:AN133)</f>
        <v>0</v>
      </c>
      <c r="AO134" s="50">
        <f>SUM(AO127:AO133)</f>
        <v>0</v>
      </c>
      <c r="AP134" s="50">
        <f>SUM(AP127:AP133)</f>
        <v>0</v>
      </c>
      <c r="AQ134" s="1109"/>
      <c r="AR134" s="1110"/>
    </row>
    <row r="135" spans="1:49" s="600" customFormat="1"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T135" s="561"/>
      <c r="AU135" s="561"/>
      <c r="AV135" s="561"/>
      <c r="AW135" s="561"/>
    </row>
    <row r="136" spans="1:49" s="600" customFormat="1" ht="13.5" thickBot="1" x14ac:dyDescent="0.3">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T136" s="561"/>
      <c r="AU136" s="561"/>
      <c r="AV136" s="561"/>
      <c r="AW136" s="561"/>
    </row>
    <row r="137" spans="1:49" s="600" customFormat="1" x14ac:dyDescent="0.25">
      <c r="A137" s="1182" t="s">
        <v>33</v>
      </c>
      <c r="B137" s="1183"/>
      <c r="C137" s="1183"/>
      <c r="D137" s="1184"/>
      <c r="E137" s="1184"/>
      <c r="F137" s="1184"/>
      <c r="G137" s="1184"/>
      <c r="H137" s="1184"/>
      <c r="I137" s="1184"/>
      <c r="J137" s="1184"/>
      <c r="K137" s="47" t="s">
        <v>9</v>
      </c>
      <c r="L137" s="46" t="s">
        <v>8</v>
      </c>
      <c r="M137" s="45"/>
      <c r="N137" s="45"/>
      <c r="O137" s="45"/>
      <c r="P137" s="45"/>
      <c r="Q137" s="45"/>
      <c r="R137" s="45"/>
      <c r="S137" s="45"/>
      <c r="T137" s="45"/>
      <c r="U137" s="45"/>
      <c r="V137" s="1181"/>
      <c r="W137" s="1181"/>
      <c r="X137" s="44"/>
      <c r="Y137" s="1181"/>
      <c r="Z137" s="1181"/>
      <c r="AA137" s="1181"/>
      <c r="AB137" s="1181"/>
      <c r="AC137" s="1181"/>
      <c r="AD137" s="1181"/>
      <c r="AE137" s="1181"/>
      <c r="AF137" s="1181"/>
      <c r="AG137" s="1181"/>
      <c r="AH137" s="1181"/>
      <c r="AI137" s="1181"/>
      <c r="AJ137" s="1181"/>
      <c r="AK137" s="1181"/>
      <c r="AL137" s="1181"/>
      <c r="AM137" s="1181"/>
      <c r="AN137" s="1181"/>
      <c r="AO137" s="1181"/>
      <c r="AP137" s="1181"/>
      <c r="AQ137" s="44"/>
      <c r="AR137" s="44"/>
      <c r="AS137" s="561"/>
      <c r="AT137" s="561"/>
      <c r="AU137" s="561"/>
      <c r="AV137" s="561"/>
      <c r="AW137" s="561"/>
    </row>
    <row r="138" spans="1:49" s="600" customFormat="1" x14ac:dyDescent="0.25">
      <c r="A138" s="43" t="s">
        <v>308</v>
      </c>
      <c r="B138" s="1193" t="s">
        <v>11</v>
      </c>
      <c r="C138" s="1193"/>
      <c r="D138" s="1193"/>
      <c r="E138" s="1193"/>
      <c r="F138" s="1193"/>
      <c r="G138" s="1193"/>
      <c r="H138" s="1193"/>
      <c r="I138" s="1193"/>
      <c r="J138" s="1193"/>
      <c r="K138" s="42"/>
      <c r="L138" s="859"/>
      <c r="M138" s="561"/>
      <c r="N138" s="561"/>
      <c r="O138" s="561"/>
      <c r="P138" s="561"/>
      <c r="Q138" s="561"/>
      <c r="R138" s="561"/>
      <c r="S138" s="561"/>
      <c r="T138" s="561"/>
      <c r="U138" s="561"/>
      <c r="V138" s="40"/>
      <c r="W138" s="40"/>
      <c r="X138" s="40"/>
      <c r="Y138" s="41"/>
      <c r="Z138" s="40"/>
      <c r="AA138" s="40"/>
      <c r="AB138" s="41"/>
      <c r="AC138" s="40"/>
      <c r="AD138" s="40"/>
      <c r="AE138" s="41"/>
      <c r="AF138" s="40"/>
      <c r="AG138" s="40"/>
      <c r="AH138" s="41"/>
      <c r="AI138" s="40"/>
      <c r="AJ138" s="40"/>
      <c r="AK138" s="41"/>
      <c r="AL138" s="40"/>
      <c r="AM138" s="40"/>
      <c r="AN138" s="41"/>
      <c r="AO138" s="40"/>
      <c r="AP138" s="40"/>
      <c r="AQ138" s="40"/>
      <c r="AR138" s="40"/>
      <c r="AS138" s="561"/>
      <c r="AT138" s="561"/>
      <c r="AU138" s="561"/>
      <c r="AV138" s="561"/>
      <c r="AW138" s="561"/>
    </row>
    <row r="139" spans="1:49" s="600" customFormat="1" x14ac:dyDescent="0.25">
      <c r="A139" s="432"/>
      <c r="B139" s="1194"/>
      <c r="C139" s="1195"/>
      <c r="D139" s="1196"/>
      <c r="E139" s="1196"/>
      <c r="F139" s="1196"/>
      <c r="G139" s="1196"/>
      <c r="H139" s="1196"/>
      <c r="I139" s="1196"/>
      <c r="J139" s="1197"/>
      <c r="K139" s="860"/>
      <c r="L139" s="859">
        <f t="shared" ref="L139:L144" si="131">K139/$C$14</f>
        <v>0</v>
      </c>
      <c r="M139" s="561"/>
      <c r="N139" s="561"/>
      <c r="O139" s="561"/>
      <c r="P139" s="561"/>
      <c r="Q139" s="561"/>
      <c r="R139" s="561"/>
      <c r="S139" s="561"/>
      <c r="T139" s="561"/>
      <c r="U139" s="561"/>
      <c r="V139" s="40"/>
      <c r="W139" s="40"/>
      <c r="X139" s="40"/>
      <c r="Y139" s="41"/>
      <c r="Z139" s="40"/>
      <c r="AA139" s="40"/>
      <c r="AB139" s="41"/>
      <c r="AC139" s="40"/>
      <c r="AD139" s="40"/>
      <c r="AE139" s="41"/>
      <c r="AF139" s="40"/>
      <c r="AG139" s="40"/>
      <c r="AH139" s="41"/>
      <c r="AI139" s="40"/>
      <c r="AJ139" s="40"/>
      <c r="AK139" s="41"/>
      <c r="AL139" s="40"/>
      <c r="AM139" s="40"/>
      <c r="AN139" s="41"/>
      <c r="AO139" s="40"/>
      <c r="AP139" s="40"/>
      <c r="AQ139" s="40"/>
      <c r="AR139" s="40"/>
      <c r="AS139" s="561"/>
      <c r="AT139" s="561"/>
      <c r="AU139" s="561"/>
      <c r="AV139" s="561"/>
      <c r="AW139" s="561"/>
    </row>
    <row r="140" spans="1:49" s="600" customFormat="1" x14ac:dyDescent="0.25">
      <c r="A140" s="449"/>
      <c r="B140" s="1194"/>
      <c r="C140" s="1195"/>
      <c r="D140" s="1196"/>
      <c r="E140" s="1196"/>
      <c r="F140" s="1196"/>
      <c r="G140" s="1196"/>
      <c r="H140" s="1196"/>
      <c r="I140" s="1196"/>
      <c r="J140" s="1197"/>
      <c r="K140" s="861"/>
      <c r="L140" s="859">
        <f t="shared" si="131"/>
        <v>0</v>
      </c>
      <c r="M140" s="561"/>
      <c r="N140" s="561"/>
      <c r="O140" s="561"/>
      <c r="P140" s="561"/>
      <c r="Q140" s="561"/>
      <c r="R140" s="561"/>
      <c r="S140" s="561"/>
      <c r="T140" s="561"/>
      <c r="U140" s="561"/>
      <c r="V140" s="40"/>
      <c r="W140" s="40"/>
      <c r="X140" s="40"/>
      <c r="Y140" s="41"/>
      <c r="Z140" s="40"/>
      <c r="AA140" s="40"/>
      <c r="AB140" s="41"/>
      <c r="AC140" s="40"/>
      <c r="AD140" s="40"/>
      <c r="AE140" s="41"/>
      <c r="AF140" s="40"/>
      <c r="AG140" s="40"/>
      <c r="AH140" s="41"/>
      <c r="AI140" s="40"/>
      <c r="AJ140" s="40"/>
      <c r="AK140" s="41"/>
      <c r="AL140" s="40"/>
      <c r="AM140" s="40"/>
      <c r="AN140" s="41"/>
      <c r="AO140" s="40"/>
      <c r="AP140" s="40"/>
      <c r="AQ140" s="40"/>
      <c r="AR140" s="40"/>
      <c r="AS140" s="561"/>
      <c r="AT140" s="561"/>
      <c r="AU140" s="561"/>
      <c r="AV140" s="561"/>
      <c r="AW140" s="561"/>
    </row>
    <row r="141" spans="1:49" s="600" customFormat="1" x14ac:dyDescent="0.25">
      <c r="A141" s="449"/>
      <c r="B141" s="1194"/>
      <c r="C141" s="1195"/>
      <c r="D141" s="1196"/>
      <c r="E141" s="1196"/>
      <c r="F141" s="1196"/>
      <c r="G141" s="1196"/>
      <c r="H141" s="1196"/>
      <c r="I141" s="1196"/>
      <c r="J141" s="1197"/>
      <c r="K141" s="861"/>
      <c r="L141" s="859">
        <f t="shared" si="131"/>
        <v>0</v>
      </c>
      <c r="M141" s="561"/>
      <c r="N141" s="561"/>
      <c r="O141" s="561"/>
      <c r="P141" s="561"/>
      <c r="Q141" s="561"/>
      <c r="R141" s="561"/>
      <c r="S141" s="561"/>
      <c r="T141" s="561"/>
      <c r="U141" s="561"/>
      <c r="V141" s="40"/>
      <c r="W141" s="40"/>
      <c r="X141" s="40"/>
      <c r="Y141" s="41"/>
      <c r="Z141" s="40"/>
      <c r="AA141" s="40"/>
      <c r="AB141" s="41"/>
      <c r="AC141" s="40"/>
      <c r="AD141" s="40"/>
      <c r="AE141" s="41"/>
      <c r="AF141" s="40"/>
      <c r="AG141" s="40"/>
      <c r="AH141" s="41"/>
      <c r="AI141" s="40"/>
      <c r="AJ141" s="40"/>
      <c r="AK141" s="41"/>
      <c r="AL141" s="40"/>
      <c r="AM141" s="40"/>
      <c r="AN141" s="41"/>
      <c r="AO141" s="40"/>
      <c r="AP141" s="40"/>
      <c r="AQ141" s="40"/>
      <c r="AR141" s="40"/>
      <c r="AS141" s="561"/>
      <c r="AT141" s="561"/>
      <c r="AU141" s="561"/>
      <c r="AV141" s="561"/>
      <c r="AW141" s="561"/>
    </row>
    <row r="142" spans="1:49" s="600" customFormat="1" x14ac:dyDescent="0.25">
      <c r="A142" s="449"/>
      <c r="B142" s="1194"/>
      <c r="C142" s="1157"/>
      <c r="D142" s="1157"/>
      <c r="E142" s="1157"/>
      <c r="F142" s="1157"/>
      <c r="G142" s="1157"/>
      <c r="H142" s="1157"/>
      <c r="I142" s="1157"/>
      <c r="J142" s="1158"/>
      <c r="K142" s="861"/>
      <c r="L142" s="859">
        <f t="shared" si="131"/>
        <v>0</v>
      </c>
      <c r="M142" s="561"/>
      <c r="N142" s="561"/>
      <c r="O142" s="561"/>
      <c r="P142" s="561"/>
      <c r="Q142" s="561"/>
      <c r="R142" s="561"/>
      <c r="S142" s="561"/>
      <c r="T142" s="561"/>
      <c r="U142" s="561"/>
      <c r="V142" s="40"/>
      <c r="W142" s="40"/>
      <c r="X142" s="40"/>
      <c r="Y142" s="41"/>
      <c r="Z142" s="40"/>
      <c r="AA142" s="40"/>
      <c r="AB142" s="41"/>
      <c r="AC142" s="40"/>
      <c r="AD142" s="40"/>
      <c r="AE142" s="41"/>
      <c r="AF142" s="40"/>
      <c r="AG142" s="40"/>
      <c r="AH142" s="41"/>
      <c r="AI142" s="40"/>
      <c r="AJ142" s="40"/>
      <c r="AK142" s="41"/>
      <c r="AL142" s="40"/>
      <c r="AM142" s="40"/>
      <c r="AN142" s="41"/>
      <c r="AO142" s="40"/>
      <c r="AP142" s="40"/>
      <c r="AQ142" s="40"/>
      <c r="AR142" s="40"/>
      <c r="AS142" s="561"/>
      <c r="AT142" s="561"/>
      <c r="AU142" s="561"/>
      <c r="AV142" s="561"/>
      <c r="AW142" s="561"/>
    </row>
    <row r="143" spans="1:49" s="600" customFormat="1" x14ac:dyDescent="0.25">
      <c r="A143" s="449"/>
      <c r="B143" s="1194"/>
      <c r="C143" s="1157"/>
      <c r="D143" s="1157"/>
      <c r="E143" s="1157"/>
      <c r="F143" s="1157"/>
      <c r="G143" s="1157"/>
      <c r="H143" s="1157"/>
      <c r="I143" s="1157"/>
      <c r="J143" s="1158"/>
      <c r="K143" s="861"/>
      <c r="L143" s="859">
        <f t="shared" si="131"/>
        <v>0</v>
      </c>
      <c r="M143" s="561"/>
      <c r="N143" s="561"/>
      <c r="O143" s="561"/>
      <c r="P143" s="561"/>
      <c r="Q143" s="561"/>
      <c r="R143" s="561"/>
      <c r="S143" s="561"/>
      <c r="T143" s="561"/>
      <c r="U143" s="561"/>
      <c r="V143" s="40"/>
      <c r="W143" s="40"/>
      <c r="X143" s="40"/>
      <c r="Y143" s="41"/>
      <c r="Z143" s="40"/>
      <c r="AA143" s="40"/>
      <c r="AB143" s="41"/>
      <c r="AC143" s="40"/>
      <c r="AD143" s="40"/>
      <c r="AE143" s="41"/>
      <c r="AF143" s="40"/>
      <c r="AG143" s="40"/>
      <c r="AH143" s="41"/>
      <c r="AI143" s="40"/>
      <c r="AJ143" s="40"/>
      <c r="AK143" s="41"/>
      <c r="AL143" s="40"/>
      <c r="AM143" s="40"/>
      <c r="AN143" s="41"/>
      <c r="AO143" s="40"/>
      <c r="AP143" s="40"/>
      <c r="AQ143" s="40"/>
      <c r="AR143" s="40"/>
      <c r="AS143" s="561"/>
      <c r="AT143" s="561"/>
      <c r="AU143" s="561"/>
      <c r="AV143" s="561"/>
      <c r="AW143" s="561"/>
    </row>
    <row r="144" spans="1:49" s="600" customFormat="1" x14ac:dyDescent="0.25">
      <c r="A144" s="449"/>
      <c r="B144" s="1194"/>
      <c r="C144" s="1157"/>
      <c r="D144" s="1157"/>
      <c r="E144" s="1157"/>
      <c r="F144" s="1157"/>
      <c r="G144" s="1157"/>
      <c r="H144" s="1157"/>
      <c r="I144" s="1157"/>
      <c r="J144" s="1158"/>
      <c r="K144" s="861"/>
      <c r="L144" s="859">
        <f t="shared" si="131"/>
        <v>0</v>
      </c>
      <c r="M144" s="561"/>
      <c r="N144" s="561"/>
      <c r="O144" s="561"/>
      <c r="P144" s="561"/>
      <c r="Q144" s="561"/>
      <c r="R144" s="561"/>
      <c r="S144" s="561"/>
      <c r="T144" s="561"/>
      <c r="U144" s="561"/>
      <c r="V144" s="40"/>
      <c r="W144" s="40"/>
      <c r="X144" s="40"/>
      <c r="Y144" s="41"/>
      <c r="Z144" s="40"/>
      <c r="AA144" s="40"/>
      <c r="AB144" s="41"/>
      <c r="AC144" s="40"/>
      <c r="AD144" s="40"/>
      <c r="AE144" s="41"/>
      <c r="AF144" s="40"/>
      <c r="AG144" s="40"/>
      <c r="AH144" s="41"/>
      <c r="AI144" s="40"/>
      <c r="AJ144" s="40"/>
      <c r="AK144" s="41"/>
      <c r="AL144" s="40"/>
      <c r="AM144" s="40"/>
      <c r="AN144" s="41"/>
      <c r="AO144" s="40"/>
      <c r="AP144" s="40"/>
      <c r="AQ144" s="40"/>
      <c r="AR144" s="40"/>
      <c r="AS144" s="561"/>
      <c r="AT144" s="561"/>
      <c r="AU144" s="561"/>
      <c r="AV144" s="561"/>
      <c r="AW144" s="561"/>
    </row>
    <row r="145" spans="1:49" s="600" customFormat="1" ht="13.5" thickBot="1" x14ac:dyDescent="0.3">
      <c r="A145" s="450"/>
      <c r="B145" s="1216"/>
      <c r="C145" s="1217"/>
      <c r="D145" s="1217"/>
      <c r="E145" s="1217"/>
      <c r="F145" s="1217"/>
      <c r="G145" s="1217"/>
      <c r="H145" s="1217"/>
      <c r="I145" s="1217"/>
      <c r="J145" s="1218"/>
      <c r="K145" s="862"/>
      <c r="L145" s="863"/>
      <c r="M145" s="561"/>
      <c r="N145" s="561"/>
      <c r="O145" s="561"/>
      <c r="P145" s="561"/>
      <c r="Q145" s="561"/>
      <c r="R145" s="561"/>
      <c r="S145" s="561"/>
      <c r="T145" s="561"/>
      <c r="U145" s="561"/>
      <c r="V145" s="40"/>
      <c r="W145" s="40"/>
      <c r="X145" s="40"/>
      <c r="Y145" s="41"/>
      <c r="Z145" s="40"/>
      <c r="AA145" s="40"/>
      <c r="AB145" s="41"/>
      <c r="AC145" s="40"/>
      <c r="AD145" s="40"/>
      <c r="AE145" s="41"/>
      <c r="AF145" s="40"/>
      <c r="AG145" s="40"/>
      <c r="AH145" s="41"/>
      <c r="AI145" s="40"/>
      <c r="AJ145" s="40"/>
      <c r="AK145" s="41"/>
      <c r="AL145" s="40"/>
      <c r="AM145" s="40"/>
      <c r="AN145" s="41"/>
      <c r="AO145" s="40"/>
      <c r="AP145" s="40"/>
      <c r="AQ145" s="40"/>
      <c r="AR145" s="40"/>
      <c r="AS145" s="561"/>
      <c r="AT145" s="561"/>
      <c r="AU145" s="561"/>
      <c r="AV145" s="561"/>
      <c r="AW145" s="561"/>
    </row>
    <row r="146" spans="1:49" s="563" customFormat="1" ht="13.5" thickBot="1" x14ac:dyDescent="0.3">
      <c r="A146" s="39"/>
      <c r="B146" s="38"/>
      <c r="C146" s="38"/>
      <c r="D146" s="572"/>
      <c r="E146" s="572"/>
      <c r="F146" s="572"/>
      <c r="G146" s="572"/>
      <c r="H146" s="572"/>
      <c r="I146" s="572"/>
      <c r="J146" s="572"/>
      <c r="K146" s="572"/>
      <c r="L146" s="552"/>
      <c r="M146" s="552"/>
      <c r="N146" s="552"/>
      <c r="O146" s="552"/>
      <c r="P146" s="552"/>
      <c r="Q146" s="552"/>
      <c r="R146" s="552"/>
      <c r="S146" s="552"/>
      <c r="T146" s="552"/>
      <c r="U146" s="552"/>
      <c r="V146" s="36"/>
      <c r="W146" s="36"/>
      <c r="X146" s="36"/>
      <c r="Y146" s="37"/>
      <c r="Z146" s="36"/>
      <c r="AA146" s="36"/>
      <c r="AB146" s="37"/>
      <c r="AC146" s="36"/>
      <c r="AD146" s="36"/>
      <c r="AE146" s="37"/>
      <c r="AF146" s="36"/>
      <c r="AG146" s="36"/>
      <c r="AH146" s="37"/>
      <c r="AI146" s="36"/>
      <c r="AJ146" s="36"/>
      <c r="AK146" s="37"/>
      <c r="AL146" s="36"/>
      <c r="AM146" s="36"/>
      <c r="AN146" s="37"/>
      <c r="AO146" s="36"/>
      <c r="AP146" s="36"/>
      <c r="AQ146" s="36"/>
      <c r="AR146" s="36"/>
      <c r="AS146" s="552"/>
      <c r="AT146" s="552"/>
      <c r="AU146" s="552"/>
      <c r="AV146" s="552"/>
      <c r="AW146" s="552"/>
    </row>
    <row r="147" spans="1:49" s="563" customFormat="1" x14ac:dyDescent="0.25">
      <c r="A147" s="1069" t="s">
        <v>32</v>
      </c>
      <c r="B147" s="1256"/>
      <c r="C147" s="1026" t="s">
        <v>31</v>
      </c>
      <c r="D147" s="1257"/>
      <c r="E147" s="1257"/>
      <c r="F147" s="1257"/>
      <c r="G147" s="1257"/>
      <c r="H147" s="1257"/>
      <c r="I147" s="1257"/>
      <c r="J147" s="1257"/>
      <c r="K147" s="1257"/>
      <c r="L147" s="1258"/>
      <c r="M147" s="1202" t="s">
        <v>27</v>
      </c>
      <c r="N147" s="1203"/>
      <c r="O147" s="1203"/>
      <c r="P147" s="1203"/>
      <c r="Q147" s="1203"/>
      <c r="R147" s="1203"/>
      <c r="S147" s="1203"/>
      <c r="T147" s="1203"/>
      <c r="U147" s="1203"/>
      <c r="V147" s="1203"/>
      <c r="W147" s="1203"/>
      <c r="X147" s="1203"/>
      <c r="Y147" s="1203"/>
      <c r="Z147" s="1203"/>
      <c r="AA147" s="1203"/>
      <c r="AB147" s="1204"/>
      <c r="AC147" s="36"/>
      <c r="AD147" s="36"/>
      <c r="AE147" s="37"/>
      <c r="AF147" s="36"/>
      <c r="AG147" s="36"/>
      <c r="AH147" s="37"/>
      <c r="AI147" s="36"/>
      <c r="AJ147" s="36"/>
      <c r="AK147" s="37"/>
      <c r="AL147" s="36"/>
      <c r="AM147" s="36"/>
      <c r="AN147" s="37"/>
      <c r="AO147" s="36"/>
      <c r="AP147" s="36"/>
      <c r="AQ147" s="36"/>
      <c r="AR147" s="36"/>
      <c r="AS147" s="552"/>
      <c r="AT147" s="552"/>
      <c r="AU147" s="552"/>
      <c r="AV147" s="552"/>
      <c r="AW147" s="552"/>
    </row>
    <row r="148" spans="1:49" s="563" customFormat="1" x14ac:dyDescent="0.25">
      <c r="A148" s="1219" t="s">
        <v>11</v>
      </c>
      <c r="B148" s="1220"/>
      <c r="C148" s="1056" t="str">
        <f>I21</f>
        <v>JJJJ</v>
      </c>
      <c r="D148" s="956"/>
      <c r="E148" s="1149" t="str">
        <f>L21</f>
        <v>JJJJ</v>
      </c>
      <c r="F148" s="1188"/>
      <c r="G148" s="1149" t="str">
        <f>O21</f>
        <v>JJJJ</v>
      </c>
      <c r="H148" s="1188"/>
      <c r="I148" s="1149" t="str">
        <f>R21</f>
        <v>JJJJ</v>
      </c>
      <c r="J148" s="1188"/>
      <c r="K148" s="1149" t="s">
        <v>10</v>
      </c>
      <c r="L148" s="1226"/>
      <c r="M148" s="1224" t="s">
        <v>26</v>
      </c>
      <c r="N148" s="1225"/>
      <c r="O148" s="1187" t="s">
        <v>25</v>
      </c>
      <c r="P148" s="1225"/>
      <c r="Q148" s="1187" t="s">
        <v>24</v>
      </c>
      <c r="R148" s="1225"/>
      <c r="S148" s="1187" t="s">
        <v>23</v>
      </c>
      <c r="T148" s="1225"/>
      <c r="U148" s="1128" t="s">
        <v>22</v>
      </c>
      <c r="V148" s="1228"/>
      <c r="W148" s="1128" t="s">
        <v>21</v>
      </c>
      <c r="X148" s="1128"/>
      <c r="Y148" s="1128" t="s">
        <v>20</v>
      </c>
      <c r="Z148" s="1228"/>
      <c r="AA148" s="1128" t="s">
        <v>10</v>
      </c>
      <c r="AB148" s="1227"/>
      <c r="AC148" s="36"/>
      <c r="AD148" s="36"/>
      <c r="AE148" s="37"/>
      <c r="AF148" s="36"/>
      <c r="AG148" s="36"/>
      <c r="AH148" s="37"/>
      <c r="AI148" s="36"/>
      <c r="AJ148" s="36"/>
      <c r="AK148" s="37"/>
      <c r="AL148" s="36"/>
      <c r="AM148" s="36"/>
      <c r="AN148" s="37"/>
      <c r="AO148" s="36"/>
      <c r="AP148" s="36"/>
      <c r="AQ148" s="36"/>
      <c r="AR148" s="36"/>
      <c r="AS148" s="552"/>
      <c r="AT148" s="552"/>
      <c r="AU148" s="552"/>
      <c r="AV148" s="552"/>
      <c r="AW148" s="552"/>
    </row>
    <row r="149" spans="1:49" s="563" customFormat="1" x14ac:dyDescent="0.25">
      <c r="A149" s="1221"/>
      <c r="B149" s="1222"/>
      <c r="C149" s="24" t="s">
        <v>9</v>
      </c>
      <c r="D149" s="23" t="s">
        <v>8</v>
      </c>
      <c r="E149" s="23" t="s">
        <v>9</v>
      </c>
      <c r="F149" s="23" t="s">
        <v>8</v>
      </c>
      <c r="G149" s="23" t="s">
        <v>9</v>
      </c>
      <c r="H149" s="23" t="s">
        <v>8</v>
      </c>
      <c r="I149" s="23" t="s">
        <v>9</v>
      </c>
      <c r="J149" s="23" t="s">
        <v>8</v>
      </c>
      <c r="K149" s="23" t="s">
        <v>9</v>
      </c>
      <c r="L149" s="22" t="s">
        <v>8</v>
      </c>
      <c r="M149" s="24" t="s">
        <v>9</v>
      </c>
      <c r="N149" s="23" t="s">
        <v>8</v>
      </c>
      <c r="O149" s="23" t="s">
        <v>9</v>
      </c>
      <c r="P149" s="23" t="s">
        <v>8</v>
      </c>
      <c r="Q149" s="23" t="s">
        <v>9</v>
      </c>
      <c r="R149" s="23" t="s">
        <v>8</v>
      </c>
      <c r="S149" s="23" t="s">
        <v>9</v>
      </c>
      <c r="T149" s="23" t="s">
        <v>8</v>
      </c>
      <c r="U149" s="23" t="s">
        <v>9</v>
      </c>
      <c r="V149" s="23" t="s">
        <v>8</v>
      </c>
      <c r="W149" s="23" t="s">
        <v>9</v>
      </c>
      <c r="X149" s="23" t="s">
        <v>8</v>
      </c>
      <c r="Y149" s="23" t="s">
        <v>9</v>
      </c>
      <c r="Z149" s="23" t="s">
        <v>8</v>
      </c>
      <c r="AA149" s="23" t="s">
        <v>9</v>
      </c>
      <c r="AB149" s="22" t="s">
        <v>8</v>
      </c>
      <c r="AC149" s="36"/>
      <c r="AD149" s="36"/>
      <c r="AE149" s="37"/>
      <c r="AF149" s="36"/>
      <c r="AG149" s="36"/>
      <c r="AH149" s="37"/>
      <c r="AI149" s="36"/>
      <c r="AJ149" s="36"/>
      <c r="AK149" s="37"/>
      <c r="AL149" s="36"/>
      <c r="AM149" s="36"/>
      <c r="AN149" s="37"/>
      <c r="AO149" s="36"/>
      <c r="AP149" s="36"/>
      <c r="AQ149" s="36"/>
      <c r="AR149" s="36"/>
      <c r="AS149" s="552"/>
      <c r="AT149" s="552"/>
      <c r="AU149" s="552"/>
      <c r="AV149" s="552"/>
      <c r="AW149" s="552"/>
    </row>
    <row r="150" spans="1:49" s="563" customFormat="1" x14ac:dyDescent="0.25">
      <c r="A150" s="1156"/>
      <c r="B150" s="1233"/>
      <c r="C150" s="531"/>
      <c r="D150" s="530">
        <f>C150/$C$14</f>
        <v>0</v>
      </c>
      <c r="E150" s="532"/>
      <c r="F150" s="530">
        <f>E150/$C$14</f>
        <v>0</v>
      </c>
      <c r="G150" s="532"/>
      <c r="H150" s="530">
        <f>G150/$C$14</f>
        <v>0</v>
      </c>
      <c r="I150" s="532"/>
      <c r="J150" s="530">
        <f>I150/$C$14</f>
        <v>0</v>
      </c>
      <c r="K150" s="530">
        <f t="shared" ref="K150:L152" si="132">I150+G150+E150+C150</f>
        <v>0</v>
      </c>
      <c r="L150" s="530">
        <f t="shared" si="132"/>
        <v>0</v>
      </c>
      <c r="M150" s="533"/>
      <c r="N150" s="530">
        <f>M150/$C$14</f>
        <v>0</v>
      </c>
      <c r="O150" s="534"/>
      <c r="P150" s="530">
        <f>O150/$C$14</f>
        <v>0</v>
      </c>
      <c r="Q150" s="534"/>
      <c r="R150" s="530">
        <f>Q150/$C$14</f>
        <v>0</v>
      </c>
      <c r="S150" s="534"/>
      <c r="T150" s="530">
        <f>S150/$C$14</f>
        <v>0</v>
      </c>
      <c r="U150" s="534"/>
      <c r="V150" s="530">
        <f>U150/$C$14</f>
        <v>0</v>
      </c>
      <c r="W150" s="535"/>
      <c r="X150" s="530">
        <f>W150/$C$14</f>
        <v>0</v>
      </c>
      <c r="Y150" s="536"/>
      <c r="Z150" s="530">
        <f>Y150/$C$14</f>
        <v>0</v>
      </c>
      <c r="AA150" s="537">
        <f t="shared" ref="AA150:AB152" si="133">Y150+W150+U150+S150+Q150+O150+M150</f>
        <v>0</v>
      </c>
      <c r="AB150" s="804">
        <f t="shared" si="133"/>
        <v>0</v>
      </c>
      <c r="AC150" s="36"/>
      <c r="AD150" s="36"/>
      <c r="AE150" s="37"/>
      <c r="AF150" s="36"/>
      <c r="AG150" s="36"/>
      <c r="AH150" s="37"/>
      <c r="AI150" s="36"/>
      <c r="AJ150" s="36"/>
      <c r="AK150" s="37"/>
      <c r="AL150" s="36"/>
      <c r="AM150" s="36"/>
      <c r="AN150" s="37"/>
      <c r="AO150" s="36"/>
      <c r="AP150" s="36"/>
      <c r="AQ150" s="36"/>
      <c r="AR150" s="36"/>
      <c r="AS150" s="552"/>
      <c r="AT150" s="552"/>
      <c r="AU150" s="552"/>
      <c r="AV150" s="552"/>
      <c r="AW150" s="552"/>
    </row>
    <row r="151" spans="1:49" s="563" customFormat="1" x14ac:dyDescent="0.25">
      <c r="A151" s="451"/>
      <c r="B151" s="452"/>
      <c r="C151" s="610"/>
      <c r="D151" s="530">
        <f>C151/$C$14</f>
        <v>0</v>
      </c>
      <c r="E151" s="864"/>
      <c r="F151" s="530">
        <f>E151/$C$14</f>
        <v>0</v>
      </c>
      <c r="G151" s="864"/>
      <c r="H151" s="530">
        <f>G151/$C$14</f>
        <v>0</v>
      </c>
      <c r="I151" s="864"/>
      <c r="J151" s="530">
        <f>I151/$C$14</f>
        <v>0</v>
      </c>
      <c r="K151" s="530">
        <f t="shared" si="132"/>
        <v>0</v>
      </c>
      <c r="L151" s="530">
        <f t="shared" si="132"/>
        <v>0</v>
      </c>
      <c r="M151" s="865"/>
      <c r="N151" s="530">
        <f>M151/$C$14</f>
        <v>0</v>
      </c>
      <c r="O151" s="866"/>
      <c r="P151" s="530">
        <f>O151/$C$14</f>
        <v>0</v>
      </c>
      <c r="Q151" s="866"/>
      <c r="R151" s="530">
        <f>Q151/$C$14</f>
        <v>0</v>
      </c>
      <c r="S151" s="866"/>
      <c r="T151" s="530">
        <f>S151/$C$14</f>
        <v>0</v>
      </c>
      <c r="U151" s="866"/>
      <c r="V151" s="530">
        <f>U151/$C$14</f>
        <v>0</v>
      </c>
      <c r="W151" s="535"/>
      <c r="X151" s="530">
        <f>W151/$C$14</f>
        <v>0</v>
      </c>
      <c r="Y151" s="536"/>
      <c r="Z151" s="530">
        <f>Y151/$C$14</f>
        <v>0</v>
      </c>
      <c r="AA151" s="537">
        <f t="shared" si="133"/>
        <v>0</v>
      </c>
      <c r="AB151" s="804">
        <f t="shared" si="133"/>
        <v>0</v>
      </c>
      <c r="AC151" s="36"/>
      <c r="AD151" s="36"/>
      <c r="AE151" s="37"/>
      <c r="AF151" s="36"/>
      <c r="AG151" s="36"/>
      <c r="AH151" s="37"/>
      <c r="AI151" s="36"/>
      <c r="AJ151" s="36"/>
      <c r="AK151" s="37"/>
      <c r="AL151" s="36"/>
      <c r="AM151" s="36"/>
      <c r="AN151" s="37"/>
      <c r="AO151" s="36"/>
      <c r="AP151" s="36"/>
      <c r="AQ151" s="36"/>
      <c r="AR151" s="36"/>
      <c r="AS151" s="552"/>
      <c r="AT151" s="552"/>
      <c r="AU151" s="552"/>
      <c r="AV151" s="552"/>
      <c r="AW151" s="552"/>
    </row>
    <row r="152" spans="1:49" s="563" customFormat="1" x14ac:dyDescent="0.25">
      <c r="A152" s="1145"/>
      <c r="B152" s="1234"/>
      <c r="C152" s="610"/>
      <c r="D152" s="530">
        <f>C152/$C$14</f>
        <v>0</v>
      </c>
      <c r="E152" s="864"/>
      <c r="F152" s="530">
        <f>E152/$C$14</f>
        <v>0</v>
      </c>
      <c r="G152" s="864"/>
      <c r="H152" s="530">
        <f>G152/$C$14</f>
        <v>0</v>
      </c>
      <c r="I152" s="864"/>
      <c r="J152" s="530">
        <f>I152/$C$14</f>
        <v>0</v>
      </c>
      <c r="K152" s="530">
        <f t="shared" si="132"/>
        <v>0</v>
      </c>
      <c r="L152" s="530">
        <f t="shared" si="132"/>
        <v>0</v>
      </c>
      <c r="M152" s="865"/>
      <c r="N152" s="530">
        <f>M152/$C$14</f>
        <v>0</v>
      </c>
      <c r="O152" s="866"/>
      <c r="P152" s="530">
        <f>O152/$C$14</f>
        <v>0</v>
      </c>
      <c r="Q152" s="866"/>
      <c r="R152" s="530">
        <f>Q152/$C$14</f>
        <v>0</v>
      </c>
      <c r="S152" s="866"/>
      <c r="T152" s="530">
        <f>S152/$C$14</f>
        <v>0</v>
      </c>
      <c r="U152" s="866"/>
      <c r="V152" s="530">
        <f>U152/$C$14</f>
        <v>0</v>
      </c>
      <c r="W152" s="535"/>
      <c r="X152" s="530">
        <f>W152/$C$14</f>
        <v>0</v>
      </c>
      <c r="Y152" s="536"/>
      <c r="Z152" s="530">
        <f>Y152/$C$14</f>
        <v>0</v>
      </c>
      <c r="AA152" s="537">
        <f t="shared" si="133"/>
        <v>0</v>
      </c>
      <c r="AB152" s="804">
        <f t="shared" si="133"/>
        <v>0</v>
      </c>
      <c r="AC152" s="36"/>
      <c r="AD152" s="36"/>
      <c r="AE152" s="37"/>
      <c r="AF152" s="36"/>
      <c r="AG152" s="36"/>
      <c r="AH152" s="37"/>
      <c r="AI152" s="36"/>
      <c r="AJ152" s="36"/>
      <c r="AK152" s="37"/>
      <c r="AL152" s="36"/>
      <c r="AM152" s="36"/>
      <c r="AN152" s="37"/>
      <c r="AO152" s="36"/>
      <c r="AP152" s="36"/>
      <c r="AQ152" s="36"/>
      <c r="AR152" s="36"/>
      <c r="AS152" s="552"/>
      <c r="AT152" s="552"/>
      <c r="AU152" s="552"/>
      <c r="AV152" s="552"/>
      <c r="AW152" s="552"/>
    </row>
    <row r="153" spans="1:49" s="563" customFormat="1" ht="13.5" thickBot="1" x14ac:dyDescent="0.3">
      <c r="A153" s="1213" t="s">
        <v>30</v>
      </c>
      <c r="B153" s="1214"/>
      <c r="C153" s="611">
        <f t="shared" ref="C153:AB153" si="134">SUM(C150:C152)</f>
        <v>0</v>
      </c>
      <c r="D153" s="611">
        <f t="shared" si="134"/>
        <v>0</v>
      </c>
      <c r="E153" s="611">
        <f t="shared" si="134"/>
        <v>0</v>
      </c>
      <c r="F153" s="611">
        <f t="shared" si="134"/>
        <v>0</v>
      </c>
      <c r="G153" s="611">
        <f t="shared" si="134"/>
        <v>0</v>
      </c>
      <c r="H153" s="611">
        <f t="shared" si="134"/>
        <v>0</v>
      </c>
      <c r="I153" s="611">
        <f t="shared" si="134"/>
        <v>0</v>
      </c>
      <c r="J153" s="611">
        <f t="shared" si="134"/>
        <v>0</v>
      </c>
      <c r="K153" s="611">
        <f t="shared" si="134"/>
        <v>0</v>
      </c>
      <c r="L153" s="611">
        <f t="shared" si="134"/>
        <v>0</v>
      </c>
      <c r="M153" s="612">
        <f t="shared" si="134"/>
        <v>0</v>
      </c>
      <c r="N153" s="611">
        <f t="shared" si="134"/>
        <v>0</v>
      </c>
      <c r="O153" s="611">
        <f t="shared" si="134"/>
        <v>0</v>
      </c>
      <c r="P153" s="611">
        <f t="shared" si="134"/>
        <v>0</v>
      </c>
      <c r="Q153" s="611">
        <f t="shared" si="134"/>
        <v>0</v>
      </c>
      <c r="R153" s="611">
        <f t="shared" si="134"/>
        <v>0</v>
      </c>
      <c r="S153" s="611">
        <f t="shared" si="134"/>
        <v>0</v>
      </c>
      <c r="T153" s="611">
        <f t="shared" si="134"/>
        <v>0</v>
      </c>
      <c r="U153" s="611">
        <f t="shared" si="134"/>
        <v>0</v>
      </c>
      <c r="V153" s="611">
        <f t="shared" si="134"/>
        <v>0</v>
      </c>
      <c r="W153" s="611">
        <f t="shared" si="134"/>
        <v>0</v>
      </c>
      <c r="X153" s="611">
        <f t="shared" si="134"/>
        <v>0</v>
      </c>
      <c r="Y153" s="611">
        <f t="shared" si="134"/>
        <v>0</v>
      </c>
      <c r="Z153" s="611">
        <f t="shared" si="134"/>
        <v>0</v>
      </c>
      <c r="AA153" s="611">
        <f t="shared" si="134"/>
        <v>0</v>
      </c>
      <c r="AB153" s="805">
        <f t="shared" si="134"/>
        <v>0</v>
      </c>
      <c r="AC153" s="36"/>
      <c r="AD153" s="36"/>
      <c r="AE153" s="37"/>
      <c r="AF153" s="36"/>
      <c r="AG153" s="36"/>
      <c r="AH153" s="37"/>
      <c r="AI153" s="36"/>
      <c r="AJ153" s="36"/>
      <c r="AK153" s="37"/>
      <c r="AL153" s="36"/>
      <c r="AM153" s="36"/>
      <c r="AN153" s="37"/>
      <c r="AO153" s="36"/>
      <c r="AP153" s="36"/>
      <c r="AQ153" s="36"/>
      <c r="AR153" s="36"/>
      <c r="AS153" s="552"/>
      <c r="AT153" s="552"/>
      <c r="AU153" s="552"/>
      <c r="AV153" s="552"/>
      <c r="AW153" s="552"/>
    </row>
    <row r="154" spans="1:49" ht="13.5" thickBot="1" x14ac:dyDescent="0.3">
      <c r="A154" s="1229"/>
      <c r="B154" s="1229"/>
      <c r="C154" s="1229"/>
      <c r="D154" s="1229"/>
      <c r="E154" s="1229"/>
      <c r="F154" s="1229"/>
      <c r="G154" s="1229"/>
      <c r="H154" s="1229"/>
      <c r="I154" s="1229"/>
      <c r="J154" s="1229"/>
      <c r="K154" s="1229"/>
      <c r="L154" s="1229"/>
      <c r="M154" s="1229"/>
      <c r="N154" s="1229"/>
      <c r="O154" s="1229"/>
      <c r="P154" s="1229"/>
      <c r="Q154" s="1229"/>
      <c r="R154" s="1229"/>
      <c r="S154" s="1229"/>
      <c r="T154" s="1229"/>
      <c r="U154" s="1229"/>
      <c r="V154" s="1229"/>
      <c r="W154" s="1229"/>
      <c r="X154" s="35"/>
    </row>
    <row r="155" spans="1:49" ht="13.5" thickBot="1" x14ac:dyDescent="0.3">
      <c r="A155" s="946" t="s">
        <v>29</v>
      </c>
      <c r="B155" s="1223"/>
      <c r="C155" s="1155" t="s">
        <v>28</v>
      </c>
      <c r="D155" s="1205"/>
      <c r="E155" s="1205"/>
      <c r="F155" s="1205"/>
      <c r="G155" s="1205"/>
      <c r="H155" s="1205"/>
      <c r="I155" s="1205"/>
      <c r="J155" s="1205"/>
      <c r="K155" s="1205"/>
      <c r="L155" s="1205"/>
      <c r="M155" s="1161" t="s">
        <v>27</v>
      </c>
      <c r="N155" s="1122"/>
      <c r="O155" s="1122"/>
      <c r="P155" s="1122"/>
      <c r="Q155" s="1122"/>
      <c r="R155" s="1122"/>
      <c r="S155" s="1122"/>
      <c r="T155" s="1122"/>
      <c r="U155" s="1122"/>
      <c r="V155" s="1122"/>
      <c r="W155" s="1122"/>
      <c r="X155" s="1122"/>
      <c r="Y155" s="1122"/>
      <c r="Z155" s="1122"/>
      <c r="AA155" s="1122"/>
      <c r="AB155" s="1114"/>
    </row>
    <row r="156" spans="1:49" x14ac:dyDescent="0.25">
      <c r="A156" s="1237">
        <f>B4</f>
        <v>0</v>
      </c>
      <c r="B156" s="1238"/>
      <c r="C156" s="1211" t="str">
        <f>I21</f>
        <v>JJJJ</v>
      </c>
      <c r="D156" s="1212"/>
      <c r="E156" s="1231" t="str">
        <f>L21</f>
        <v>JJJJ</v>
      </c>
      <c r="F156" s="1232"/>
      <c r="G156" s="1231" t="str">
        <f>O21</f>
        <v>JJJJ</v>
      </c>
      <c r="H156" s="1232"/>
      <c r="I156" s="1231" t="str">
        <f>R21</f>
        <v>JJJJ</v>
      </c>
      <c r="J156" s="1243"/>
      <c r="K156" s="1209" t="s">
        <v>10</v>
      </c>
      <c r="L156" s="1210"/>
      <c r="M156" s="1230" t="s">
        <v>26</v>
      </c>
      <c r="N156" s="1128"/>
      <c r="O156" s="1128" t="s">
        <v>25</v>
      </c>
      <c r="P156" s="1128"/>
      <c r="Q156" s="1128" t="s">
        <v>24</v>
      </c>
      <c r="R156" s="1128"/>
      <c r="S156" s="1128" t="s">
        <v>23</v>
      </c>
      <c r="T156" s="1128"/>
      <c r="U156" s="1128" t="s">
        <v>22</v>
      </c>
      <c r="V156" s="1228"/>
      <c r="W156" s="1128" t="s">
        <v>21</v>
      </c>
      <c r="X156" s="1128"/>
      <c r="Y156" s="1128" t="s">
        <v>20</v>
      </c>
      <c r="Z156" s="1228"/>
      <c r="AA156" s="1128" t="s">
        <v>10</v>
      </c>
      <c r="AB156" s="1227"/>
    </row>
    <row r="157" spans="1:49" x14ac:dyDescent="0.25">
      <c r="A157" s="1239"/>
      <c r="B157" s="1240"/>
      <c r="C157" s="236" t="s">
        <v>9</v>
      </c>
      <c r="D157" s="235" t="s">
        <v>8</v>
      </c>
      <c r="E157" s="235" t="s">
        <v>9</v>
      </c>
      <c r="F157" s="235" t="s">
        <v>8</v>
      </c>
      <c r="G157" s="235" t="s">
        <v>9</v>
      </c>
      <c r="H157" s="235" t="s">
        <v>8</v>
      </c>
      <c r="I157" s="235" t="s">
        <v>9</v>
      </c>
      <c r="J157" s="235" t="s">
        <v>8</v>
      </c>
      <c r="K157" s="235" t="s">
        <v>9</v>
      </c>
      <c r="L157" s="799" t="s">
        <v>8</v>
      </c>
      <c r="M157" s="236" t="s">
        <v>9</v>
      </c>
      <c r="N157" s="235" t="s">
        <v>8</v>
      </c>
      <c r="O157" s="235" t="s">
        <v>9</v>
      </c>
      <c r="P157" s="235" t="s">
        <v>8</v>
      </c>
      <c r="Q157" s="235" t="s">
        <v>9</v>
      </c>
      <c r="R157" s="235" t="s">
        <v>8</v>
      </c>
      <c r="S157" s="235" t="s">
        <v>9</v>
      </c>
      <c r="T157" s="235" t="s">
        <v>8</v>
      </c>
      <c r="U157" s="235" t="s">
        <v>9</v>
      </c>
      <c r="V157" s="235" t="s">
        <v>8</v>
      </c>
      <c r="W157" s="235" t="s">
        <v>9</v>
      </c>
      <c r="X157" s="235" t="s">
        <v>8</v>
      </c>
      <c r="Y157" s="235" t="s">
        <v>9</v>
      </c>
      <c r="Z157" s="235" t="s">
        <v>8</v>
      </c>
      <c r="AA157" s="235" t="s">
        <v>9</v>
      </c>
      <c r="AB157" s="790" t="s">
        <v>8</v>
      </c>
    </row>
    <row r="158" spans="1:49" s="602" customFormat="1" x14ac:dyDescent="0.25">
      <c r="A158" s="1235" t="s">
        <v>320</v>
      </c>
      <c r="B158" s="1236"/>
      <c r="C158" s="538">
        <f>I45</f>
        <v>0</v>
      </c>
      <c r="D158" s="33">
        <f t="shared" ref="D158:D165" si="135">C158/$C$14</f>
        <v>0</v>
      </c>
      <c r="E158" s="33">
        <f>L45</f>
        <v>0</v>
      </c>
      <c r="F158" s="33">
        <f t="shared" ref="F158:F165" si="136">E158/$C$14</f>
        <v>0</v>
      </c>
      <c r="G158" s="613">
        <f>O45</f>
        <v>0</v>
      </c>
      <c r="H158" s="33">
        <f t="shared" ref="H158:H165" si="137">G158/$C$14</f>
        <v>0</v>
      </c>
      <c r="I158" s="33">
        <f>R45</f>
        <v>0</v>
      </c>
      <c r="J158" s="33">
        <f t="shared" ref="J158:J165" si="138">I158/$C$14</f>
        <v>0</v>
      </c>
      <c r="K158" s="33">
        <f t="shared" ref="K158:L165" si="139">C158+E158+G158+I158</f>
        <v>0</v>
      </c>
      <c r="L158" s="795">
        <f t="shared" si="139"/>
        <v>0</v>
      </c>
      <c r="M158" s="728">
        <f>W45</f>
        <v>0</v>
      </c>
      <c r="N158" s="729">
        <f t="shared" ref="N158:N167" si="140">M158/$C$14</f>
        <v>0</v>
      </c>
      <c r="O158" s="729">
        <f>Z45</f>
        <v>0</v>
      </c>
      <c r="P158" s="729">
        <f t="shared" ref="P158:P167" si="141">O158/$C$14</f>
        <v>0</v>
      </c>
      <c r="Q158" s="729">
        <f>AC45</f>
        <v>0</v>
      </c>
      <c r="R158" s="729">
        <f t="shared" ref="R158:R167" si="142">Q158/$C$14</f>
        <v>0</v>
      </c>
      <c r="S158" s="729">
        <f>AF45</f>
        <v>0</v>
      </c>
      <c r="T158" s="729">
        <f t="shared" ref="T158:T167" si="143">S158/$C$14</f>
        <v>0</v>
      </c>
      <c r="U158" s="729">
        <f>AI45</f>
        <v>0</v>
      </c>
      <c r="V158" s="729">
        <f t="shared" ref="V158:V167" si="144">U158/$C$14</f>
        <v>0</v>
      </c>
      <c r="W158" s="730">
        <f>AL45</f>
        <v>0</v>
      </c>
      <c r="X158" s="729">
        <f t="shared" ref="X158:X167" si="145">W158/$C$14</f>
        <v>0</v>
      </c>
      <c r="Y158" s="729">
        <f>AO45</f>
        <v>0</v>
      </c>
      <c r="Z158" s="729">
        <f t="shared" ref="Z158:Z167" si="146">Y158/$C$14</f>
        <v>0</v>
      </c>
      <c r="AA158" s="729">
        <f t="shared" ref="AA158:AB167" si="147">Y158+W158+U158+S158+Q158+O158+M158</f>
        <v>0</v>
      </c>
      <c r="AB158" s="800">
        <f t="shared" si="147"/>
        <v>0</v>
      </c>
      <c r="AT158" s="603"/>
      <c r="AU158" s="603"/>
      <c r="AV158" s="603"/>
      <c r="AW158" s="603"/>
    </row>
    <row r="159" spans="1:49" s="602" customFormat="1" x14ac:dyDescent="0.25">
      <c r="A159" s="601" t="s">
        <v>19</v>
      </c>
      <c r="B159" s="763"/>
      <c r="C159" s="538">
        <f>C50</f>
        <v>0</v>
      </c>
      <c r="D159" s="33">
        <f t="shared" si="135"/>
        <v>0</v>
      </c>
      <c r="E159" s="33">
        <f>E50</f>
        <v>0</v>
      </c>
      <c r="F159" s="33">
        <f t="shared" si="136"/>
        <v>0</v>
      </c>
      <c r="G159" s="613">
        <f>G50</f>
        <v>0</v>
      </c>
      <c r="H159" s="33">
        <f t="shared" si="137"/>
        <v>0</v>
      </c>
      <c r="I159" s="33">
        <f>I50</f>
        <v>0</v>
      </c>
      <c r="J159" s="33">
        <f t="shared" si="138"/>
        <v>0</v>
      </c>
      <c r="K159" s="33">
        <f t="shared" si="139"/>
        <v>0</v>
      </c>
      <c r="L159" s="795">
        <f t="shared" si="139"/>
        <v>0</v>
      </c>
      <c r="M159" s="728">
        <f>M50</f>
        <v>0</v>
      </c>
      <c r="N159" s="729">
        <f t="shared" si="140"/>
        <v>0</v>
      </c>
      <c r="O159" s="729">
        <f>O50</f>
        <v>0</v>
      </c>
      <c r="P159" s="729">
        <f t="shared" si="141"/>
        <v>0</v>
      </c>
      <c r="Q159" s="729">
        <f>Q50</f>
        <v>0</v>
      </c>
      <c r="R159" s="729">
        <f t="shared" si="142"/>
        <v>0</v>
      </c>
      <c r="S159" s="729">
        <f>S50</f>
        <v>0</v>
      </c>
      <c r="T159" s="729">
        <f t="shared" si="143"/>
        <v>0</v>
      </c>
      <c r="U159" s="729">
        <f>U50</f>
        <v>0</v>
      </c>
      <c r="V159" s="729">
        <f t="shared" si="144"/>
        <v>0</v>
      </c>
      <c r="W159" s="730">
        <f>W50</f>
        <v>0</v>
      </c>
      <c r="X159" s="729">
        <f t="shared" si="145"/>
        <v>0</v>
      </c>
      <c r="Y159" s="729">
        <f>Y50</f>
        <v>0</v>
      </c>
      <c r="Z159" s="729">
        <f t="shared" si="146"/>
        <v>0</v>
      </c>
      <c r="AA159" s="729">
        <f t="shared" si="147"/>
        <v>0</v>
      </c>
      <c r="AB159" s="800">
        <f t="shared" si="147"/>
        <v>0</v>
      </c>
      <c r="AT159" s="603"/>
      <c r="AU159" s="603"/>
      <c r="AV159" s="603"/>
      <c r="AW159" s="603"/>
    </row>
    <row r="160" spans="1:49" s="602" customFormat="1" x14ac:dyDescent="0.25">
      <c r="A160" s="601" t="s">
        <v>18</v>
      </c>
      <c r="B160" s="763"/>
      <c r="C160" s="538">
        <f>C56</f>
        <v>0</v>
      </c>
      <c r="D160" s="33">
        <f t="shared" si="135"/>
        <v>0</v>
      </c>
      <c r="E160" s="33">
        <f>E56</f>
        <v>0</v>
      </c>
      <c r="F160" s="33">
        <f t="shared" si="136"/>
        <v>0</v>
      </c>
      <c r="G160" s="613">
        <f>G56</f>
        <v>0</v>
      </c>
      <c r="H160" s="33">
        <f t="shared" si="137"/>
        <v>0</v>
      </c>
      <c r="I160" s="33">
        <f>I56</f>
        <v>0</v>
      </c>
      <c r="J160" s="33">
        <f t="shared" si="138"/>
        <v>0</v>
      </c>
      <c r="K160" s="33">
        <f t="shared" si="139"/>
        <v>0</v>
      </c>
      <c r="L160" s="795">
        <f t="shared" si="139"/>
        <v>0</v>
      </c>
      <c r="M160" s="728">
        <f>M56</f>
        <v>0</v>
      </c>
      <c r="N160" s="729">
        <f t="shared" si="140"/>
        <v>0</v>
      </c>
      <c r="O160" s="729">
        <f>O56</f>
        <v>0</v>
      </c>
      <c r="P160" s="729">
        <f t="shared" si="141"/>
        <v>0</v>
      </c>
      <c r="Q160" s="729">
        <f>Q56</f>
        <v>0</v>
      </c>
      <c r="R160" s="729">
        <f t="shared" si="142"/>
        <v>0</v>
      </c>
      <c r="S160" s="729">
        <f>S56</f>
        <v>0</v>
      </c>
      <c r="T160" s="729">
        <f t="shared" si="143"/>
        <v>0</v>
      </c>
      <c r="U160" s="729">
        <f>U56</f>
        <v>0</v>
      </c>
      <c r="V160" s="729">
        <f t="shared" si="144"/>
        <v>0</v>
      </c>
      <c r="W160" s="730">
        <f>W56</f>
        <v>0</v>
      </c>
      <c r="X160" s="729">
        <f t="shared" si="145"/>
        <v>0</v>
      </c>
      <c r="Y160" s="729">
        <f>Y56</f>
        <v>0</v>
      </c>
      <c r="Z160" s="729">
        <f t="shared" si="146"/>
        <v>0</v>
      </c>
      <c r="AA160" s="729">
        <f t="shared" si="147"/>
        <v>0</v>
      </c>
      <c r="AB160" s="800">
        <f t="shared" si="147"/>
        <v>0</v>
      </c>
      <c r="AT160" s="603"/>
      <c r="AU160" s="603"/>
      <c r="AV160" s="603"/>
      <c r="AW160" s="603"/>
    </row>
    <row r="161" spans="1:49" s="602" customFormat="1" x14ac:dyDescent="0.25">
      <c r="A161" s="1235" t="s">
        <v>17</v>
      </c>
      <c r="B161" s="1236"/>
      <c r="C161" s="538">
        <f>I69</f>
        <v>0</v>
      </c>
      <c r="D161" s="33">
        <f t="shared" si="135"/>
        <v>0</v>
      </c>
      <c r="E161" s="33">
        <f>L69</f>
        <v>0</v>
      </c>
      <c r="F161" s="33">
        <f t="shared" si="136"/>
        <v>0</v>
      </c>
      <c r="G161" s="613">
        <f>O69</f>
        <v>0</v>
      </c>
      <c r="H161" s="33">
        <f t="shared" si="137"/>
        <v>0</v>
      </c>
      <c r="I161" s="33">
        <f>R69</f>
        <v>0</v>
      </c>
      <c r="J161" s="33">
        <f t="shared" si="138"/>
        <v>0</v>
      </c>
      <c r="K161" s="33">
        <f t="shared" si="139"/>
        <v>0</v>
      </c>
      <c r="L161" s="795">
        <f t="shared" si="139"/>
        <v>0</v>
      </c>
      <c r="M161" s="728">
        <f>W69</f>
        <v>0</v>
      </c>
      <c r="N161" s="729">
        <f t="shared" si="140"/>
        <v>0</v>
      </c>
      <c r="O161" s="729">
        <f>Z69</f>
        <v>0</v>
      </c>
      <c r="P161" s="729">
        <f t="shared" si="141"/>
        <v>0</v>
      </c>
      <c r="Q161" s="729">
        <f>AC69</f>
        <v>0</v>
      </c>
      <c r="R161" s="729">
        <f t="shared" si="142"/>
        <v>0</v>
      </c>
      <c r="S161" s="729">
        <f>AF69</f>
        <v>0</v>
      </c>
      <c r="T161" s="729">
        <f t="shared" si="143"/>
        <v>0</v>
      </c>
      <c r="U161" s="729">
        <f>AI69</f>
        <v>0</v>
      </c>
      <c r="V161" s="729">
        <f t="shared" si="144"/>
        <v>0</v>
      </c>
      <c r="W161" s="729">
        <f>AL69</f>
        <v>0</v>
      </c>
      <c r="X161" s="729">
        <f t="shared" si="145"/>
        <v>0</v>
      </c>
      <c r="Y161" s="729">
        <f>AO69</f>
        <v>0</v>
      </c>
      <c r="Z161" s="729">
        <f t="shared" si="146"/>
        <v>0</v>
      </c>
      <c r="AA161" s="729">
        <f t="shared" si="147"/>
        <v>0</v>
      </c>
      <c r="AB161" s="800">
        <f t="shared" si="147"/>
        <v>0</v>
      </c>
      <c r="AT161" s="603"/>
      <c r="AU161" s="603"/>
      <c r="AV161" s="603"/>
      <c r="AW161" s="603"/>
    </row>
    <row r="162" spans="1:49" s="602" customFormat="1" x14ac:dyDescent="0.25">
      <c r="A162" s="1235" t="s">
        <v>282</v>
      </c>
      <c r="B162" s="1236"/>
      <c r="C162" s="538">
        <f>H86</f>
        <v>0</v>
      </c>
      <c r="D162" s="33">
        <f t="shared" si="135"/>
        <v>0</v>
      </c>
      <c r="E162" s="33">
        <f>J86</f>
        <v>0</v>
      </c>
      <c r="F162" s="33">
        <f t="shared" si="136"/>
        <v>0</v>
      </c>
      <c r="G162" s="613">
        <f>L86</f>
        <v>0</v>
      </c>
      <c r="H162" s="33">
        <f t="shared" si="137"/>
        <v>0</v>
      </c>
      <c r="I162" s="33">
        <f>N86</f>
        <v>0</v>
      </c>
      <c r="J162" s="33">
        <f t="shared" si="138"/>
        <v>0</v>
      </c>
      <c r="K162" s="33">
        <f t="shared" si="139"/>
        <v>0</v>
      </c>
      <c r="L162" s="795">
        <f t="shared" si="139"/>
        <v>0</v>
      </c>
      <c r="M162" s="731">
        <f>R86</f>
        <v>0</v>
      </c>
      <c r="N162" s="729">
        <f>S86</f>
        <v>0</v>
      </c>
      <c r="O162" s="798">
        <f t="shared" ref="O162:AB162" si="148">T86</f>
        <v>0</v>
      </c>
      <c r="P162" s="798">
        <f>U86</f>
        <v>0</v>
      </c>
      <c r="Q162" s="798">
        <f t="shared" si="148"/>
        <v>0</v>
      </c>
      <c r="R162" s="798">
        <f t="shared" si="148"/>
        <v>0</v>
      </c>
      <c r="S162" s="798">
        <f t="shared" si="148"/>
        <v>0</v>
      </c>
      <c r="T162" s="798">
        <f t="shared" si="148"/>
        <v>0</v>
      </c>
      <c r="U162" s="798">
        <f t="shared" si="148"/>
        <v>0</v>
      </c>
      <c r="V162" s="798">
        <f t="shared" si="148"/>
        <v>0</v>
      </c>
      <c r="W162" s="798">
        <f t="shared" si="148"/>
        <v>0</v>
      </c>
      <c r="X162" s="798">
        <f t="shared" si="148"/>
        <v>0</v>
      </c>
      <c r="Y162" s="798">
        <f t="shared" si="148"/>
        <v>0</v>
      </c>
      <c r="Z162" s="798">
        <f t="shared" si="148"/>
        <v>0</v>
      </c>
      <c r="AA162" s="798">
        <f t="shared" si="148"/>
        <v>0</v>
      </c>
      <c r="AB162" s="801">
        <f t="shared" si="148"/>
        <v>0</v>
      </c>
      <c r="AT162" s="603"/>
      <c r="AU162" s="603"/>
      <c r="AV162" s="603"/>
      <c r="AW162" s="603"/>
    </row>
    <row r="163" spans="1:49" s="602" customFormat="1" x14ac:dyDescent="0.25">
      <c r="A163" s="1235" t="s">
        <v>16</v>
      </c>
      <c r="B163" s="1236"/>
      <c r="C163" s="538">
        <f>G107</f>
        <v>0</v>
      </c>
      <c r="D163" s="33">
        <f t="shared" si="135"/>
        <v>0</v>
      </c>
      <c r="E163" s="33">
        <f>J107</f>
        <v>0</v>
      </c>
      <c r="F163" s="33">
        <f t="shared" si="136"/>
        <v>0</v>
      </c>
      <c r="G163" s="613">
        <f>M107</f>
        <v>0</v>
      </c>
      <c r="H163" s="33">
        <f t="shared" si="137"/>
        <v>0</v>
      </c>
      <c r="I163" s="33">
        <f>P107</f>
        <v>0</v>
      </c>
      <c r="J163" s="33">
        <f t="shared" si="138"/>
        <v>0</v>
      </c>
      <c r="K163" s="33">
        <f t="shared" si="139"/>
        <v>0</v>
      </c>
      <c r="L163" s="795">
        <f t="shared" si="139"/>
        <v>0</v>
      </c>
      <c r="M163" s="728">
        <f>U107</f>
        <v>0</v>
      </c>
      <c r="N163" s="729">
        <f t="shared" si="140"/>
        <v>0</v>
      </c>
      <c r="O163" s="729">
        <f>X107</f>
        <v>0</v>
      </c>
      <c r="P163" s="729">
        <f t="shared" si="141"/>
        <v>0</v>
      </c>
      <c r="Q163" s="729">
        <f>AA107</f>
        <v>0</v>
      </c>
      <c r="R163" s="729">
        <f t="shared" si="142"/>
        <v>0</v>
      </c>
      <c r="S163" s="729">
        <f>AD107</f>
        <v>0</v>
      </c>
      <c r="T163" s="729">
        <f t="shared" si="143"/>
        <v>0</v>
      </c>
      <c r="U163" s="729">
        <f>AG107</f>
        <v>0</v>
      </c>
      <c r="V163" s="729">
        <f t="shared" si="144"/>
        <v>0</v>
      </c>
      <c r="W163" s="730">
        <f>AJ107</f>
        <v>0</v>
      </c>
      <c r="X163" s="729">
        <f t="shared" si="145"/>
        <v>0</v>
      </c>
      <c r="Y163" s="729">
        <f>AM107</f>
        <v>0</v>
      </c>
      <c r="Z163" s="729">
        <f t="shared" si="146"/>
        <v>0</v>
      </c>
      <c r="AA163" s="729">
        <f t="shared" si="147"/>
        <v>0</v>
      </c>
      <c r="AB163" s="800">
        <f t="shared" si="147"/>
        <v>0</v>
      </c>
      <c r="AT163" s="603"/>
      <c r="AU163" s="603"/>
      <c r="AV163" s="603"/>
      <c r="AW163" s="603"/>
    </row>
    <row r="164" spans="1:49" s="602" customFormat="1" x14ac:dyDescent="0.25">
      <c r="A164" s="1235" t="s">
        <v>15</v>
      </c>
      <c r="B164" s="1236"/>
      <c r="C164" s="538">
        <f>G122</f>
        <v>0</v>
      </c>
      <c r="D164" s="33">
        <f t="shared" si="135"/>
        <v>0</v>
      </c>
      <c r="E164" s="33">
        <f>J122</f>
        <v>0</v>
      </c>
      <c r="F164" s="33">
        <f t="shared" si="136"/>
        <v>0</v>
      </c>
      <c r="G164" s="613">
        <f>M122</f>
        <v>0</v>
      </c>
      <c r="H164" s="33">
        <f t="shared" si="137"/>
        <v>0</v>
      </c>
      <c r="I164" s="33">
        <f>P122</f>
        <v>0</v>
      </c>
      <c r="J164" s="33">
        <f t="shared" si="138"/>
        <v>0</v>
      </c>
      <c r="K164" s="33">
        <f t="shared" si="139"/>
        <v>0</v>
      </c>
      <c r="L164" s="795">
        <f t="shared" si="139"/>
        <v>0</v>
      </c>
      <c r="M164" s="728">
        <f>U122</f>
        <v>0</v>
      </c>
      <c r="N164" s="729">
        <f t="shared" si="140"/>
        <v>0</v>
      </c>
      <c r="O164" s="729">
        <f>X122</f>
        <v>0</v>
      </c>
      <c r="P164" s="729">
        <f t="shared" si="141"/>
        <v>0</v>
      </c>
      <c r="Q164" s="729">
        <f>AA122</f>
        <v>0</v>
      </c>
      <c r="R164" s="729">
        <f t="shared" si="142"/>
        <v>0</v>
      </c>
      <c r="S164" s="729">
        <f>AD122</f>
        <v>0</v>
      </c>
      <c r="T164" s="729">
        <f t="shared" si="143"/>
        <v>0</v>
      </c>
      <c r="U164" s="729">
        <f>AG122</f>
        <v>0</v>
      </c>
      <c r="V164" s="729">
        <f t="shared" si="144"/>
        <v>0</v>
      </c>
      <c r="W164" s="730">
        <f>AJ122</f>
        <v>0</v>
      </c>
      <c r="X164" s="729">
        <f t="shared" si="145"/>
        <v>0</v>
      </c>
      <c r="Y164" s="729">
        <f>AM122</f>
        <v>0</v>
      </c>
      <c r="Z164" s="729">
        <f t="shared" si="146"/>
        <v>0</v>
      </c>
      <c r="AA164" s="729">
        <f t="shared" si="147"/>
        <v>0</v>
      </c>
      <c r="AB164" s="800">
        <f t="shared" si="147"/>
        <v>0</v>
      </c>
      <c r="AT164" s="603"/>
      <c r="AU164" s="603"/>
      <c r="AV164" s="603"/>
      <c r="AW164" s="603"/>
    </row>
    <row r="165" spans="1:49" s="602" customFormat="1" x14ac:dyDescent="0.25">
      <c r="A165" s="1235" t="s">
        <v>14</v>
      </c>
      <c r="B165" s="1236"/>
      <c r="C165" s="538">
        <f>G134</f>
        <v>0</v>
      </c>
      <c r="D165" s="33">
        <f t="shared" si="135"/>
        <v>0</v>
      </c>
      <c r="E165" s="33">
        <f>J134</f>
        <v>0</v>
      </c>
      <c r="F165" s="33">
        <f t="shared" si="136"/>
        <v>0</v>
      </c>
      <c r="G165" s="613">
        <f>M134</f>
        <v>0</v>
      </c>
      <c r="H165" s="33">
        <f t="shared" si="137"/>
        <v>0</v>
      </c>
      <c r="I165" s="33">
        <f>P134</f>
        <v>0</v>
      </c>
      <c r="J165" s="33">
        <f t="shared" si="138"/>
        <v>0</v>
      </c>
      <c r="K165" s="33">
        <f t="shared" si="139"/>
        <v>0</v>
      </c>
      <c r="L165" s="795">
        <f t="shared" si="139"/>
        <v>0</v>
      </c>
      <c r="M165" s="728">
        <f>U134</f>
        <v>0</v>
      </c>
      <c r="N165" s="729">
        <f t="shared" si="140"/>
        <v>0</v>
      </c>
      <c r="O165" s="729">
        <f>X134</f>
        <v>0</v>
      </c>
      <c r="P165" s="729">
        <f t="shared" si="141"/>
        <v>0</v>
      </c>
      <c r="Q165" s="729">
        <f>AA134</f>
        <v>0</v>
      </c>
      <c r="R165" s="729">
        <f t="shared" si="142"/>
        <v>0</v>
      </c>
      <c r="S165" s="729">
        <f>AD134</f>
        <v>0</v>
      </c>
      <c r="T165" s="729">
        <f t="shared" si="143"/>
        <v>0</v>
      </c>
      <c r="U165" s="729">
        <f>AG134</f>
        <v>0</v>
      </c>
      <c r="V165" s="729">
        <f t="shared" si="144"/>
        <v>0</v>
      </c>
      <c r="W165" s="730">
        <f>AJ134</f>
        <v>0</v>
      </c>
      <c r="X165" s="729">
        <f t="shared" si="145"/>
        <v>0</v>
      </c>
      <c r="Y165" s="729">
        <f>AM134</f>
        <v>0</v>
      </c>
      <c r="Z165" s="729">
        <f t="shared" si="146"/>
        <v>0</v>
      </c>
      <c r="AA165" s="729">
        <f t="shared" si="147"/>
        <v>0</v>
      </c>
      <c r="AB165" s="800">
        <f t="shared" si="147"/>
        <v>0</v>
      </c>
      <c r="AT165" s="603"/>
      <c r="AU165" s="603"/>
      <c r="AV165" s="603"/>
      <c r="AW165" s="603"/>
    </row>
    <row r="166" spans="1:49" s="602" customFormat="1" x14ac:dyDescent="0.25">
      <c r="A166" s="1247" t="s">
        <v>13</v>
      </c>
      <c r="B166" s="1248"/>
      <c r="C166" s="538">
        <f t="shared" ref="C166:M166" si="149">SUM(C158:C165)</f>
        <v>0</v>
      </c>
      <c r="D166" s="33">
        <f t="shared" si="149"/>
        <v>0</v>
      </c>
      <c r="E166" s="782">
        <f t="shared" si="149"/>
        <v>0</v>
      </c>
      <c r="F166" s="33">
        <f t="shared" si="149"/>
        <v>0</v>
      </c>
      <c r="G166" s="613">
        <f t="shared" si="149"/>
        <v>0</v>
      </c>
      <c r="H166" s="33">
        <f t="shared" si="149"/>
        <v>0</v>
      </c>
      <c r="I166" s="782">
        <f t="shared" si="149"/>
        <v>0</v>
      </c>
      <c r="J166" s="33">
        <f t="shared" si="149"/>
        <v>0</v>
      </c>
      <c r="K166" s="33">
        <f t="shared" si="149"/>
        <v>0</v>
      </c>
      <c r="L166" s="795">
        <f t="shared" si="149"/>
        <v>0</v>
      </c>
      <c r="M166" s="728">
        <f t="shared" si="149"/>
        <v>0</v>
      </c>
      <c r="N166" s="729">
        <f t="shared" si="140"/>
        <v>0</v>
      </c>
      <c r="O166" s="729">
        <f>SUM(O158:O165)</f>
        <v>0</v>
      </c>
      <c r="P166" s="729">
        <f t="shared" si="141"/>
        <v>0</v>
      </c>
      <c r="Q166" s="729">
        <f>SUM(Q158:Q165)</f>
        <v>0</v>
      </c>
      <c r="R166" s="729">
        <f t="shared" si="142"/>
        <v>0</v>
      </c>
      <c r="S166" s="729">
        <f>SUM(S158:S165)</f>
        <v>0</v>
      </c>
      <c r="T166" s="729">
        <f t="shared" si="143"/>
        <v>0</v>
      </c>
      <c r="U166" s="729">
        <f>SUM(U158:U165)</f>
        <v>0</v>
      </c>
      <c r="V166" s="729">
        <f t="shared" si="144"/>
        <v>0</v>
      </c>
      <c r="W166" s="730">
        <f>SUM(W158:W165)</f>
        <v>0</v>
      </c>
      <c r="X166" s="729">
        <f t="shared" si="145"/>
        <v>0</v>
      </c>
      <c r="Y166" s="729">
        <f>SUM(Y158:Y165)</f>
        <v>0</v>
      </c>
      <c r="Z166" s="729">
        <f t="shared" si="146"/>
        <v>0</v>
      </c>
      <c r="AA166" s="729">
        <f t="shared" si="147"/>
        <v>0</v>
      </c>
      <c r="AB166" s="800">
        <f t="shared" si="147"/>
        <v>0</v>
      </c>
      <c r="AT166" s="603"/>
      <c r="AU166" s="603"/>
      <c r="AV166" s="603"/>
      <c r="AW166" s="603"/>
    </row>
    <row r="167" spans="1:49" s="602" customFormat="1" x14ac:dyDescent="0.25">
      <c r="A167" s="783" t="s">
        <v>12</v>
      </c>
      <c r="B167" s="794"/>
      <c r="C167" s="791">
        <f>C153</f>
        <v>0</v>
      </c>
      <c r="D167" s="784">
        <f>C167/$C$14</f>
        <v>0</v>
      </c>
      <c r="E167" s="785">
        <f>E153</f>
        <v>0</v>
      </c>
      <c r="F167" s="784">
        <f>E167/$C$14</f>
        <v>0</v>
      </c>
      <c r="G167" s="786">
        <f>G153</f>
        <v>0</v>
      </c>
      <c r="H167" s="784">
        <f>G167/$C$14</f>
        <v>0</v>
      </c>
      <c r="I167" s="785">
        <f>I153</f>
        <v>0</v>
      </c>
      <c r="J167" s="784">
        <f>I167/$C$14</f>
        <v>0</v>
      </c>
      <c r="K167" s="784">
        <f>C167+E167+G167+I167</f>
        <v>0</v>
      </c>
      <c r="L167" s="796">
        <f>D167+F167+H167+J167</f>
        <v>0</v>
      </c>
      <c r="M167" s="728">
        <f>M153</f>
        <v>0</v>
      </c>
      <c r="N167" s="729">
        <f t="shared" si="140"/>
        <v>0</v>
      </c>
      <c r="O167" s="729">
        <f>O153</f>
        <v>0</v>
      </c>
      <c r="P167" s="729">
        <f t="shared" si="141"/>
        <v>0</v>
      </c>
      <c r="Q167" s="729">
        <f>Q153</f>
        <v>0</v>
      </c>
      <c r="R167" s="729">
        <f t="shared" si="142"/>
        <v>0</v>
      </c>
      <c r="S167" s="729">
        <f>S153</f>
        <v>0</v>
      </c>
      <c r="T167" s="729">
        <f t="shared" si="143"/>
        <v>0</v>
      </c>
      <c r="U167" s="729">
        <f>U153</f>
        <v>0</v>
      </c>
      <c r="V167" s="729">
        <f t="shared" si="144"/>
        <v>0</v>
      </c>
      <c r="W167" s="730">
        <f>W153</f>
        <v>0</v>
      </c>
      <c r="X167" s="729">
        <f t="shared" si="145"/>
        <v>0</v>
      </c>
      <c r="Y167" s="729">
        <f>Y153</f>
        <v>0</v>
      </c>
      <c r="Z167" s="729">
        <f t="shared" si="146"/>
        <v>0</v>
      </c>
      <c r="AA167" s="729">
        <f t="shared" si="147"/>
        <v>0</v>
      </c>
      <c r="AB167" s="800">
        <f t="shared" si="147"/>
        <v>0</v>
      </c>
      <c r="AT167" s="603"/>
      <c r="AU167" s="603"/>
      <c r="AV167" s="603"/>
      <c r="AW167" s="603"/>
    </row>
    <row r="168" spans="1:49" s="602" customFormat="1" ht="13.5" thickBot="1" x14ac:dyDescent="0.3">
      <c r="A168" s="1244" t="s">
        <v>10</v>
      </c>
      <c r="B168" s="1245"/>
      <c r="C168" s="483">
        <f t="shared" ref="C168:AB168" si="150">C166-C167</f>
        <v>0</v>
      </c>
      <c r="D168" s="792">
        <f t="shared" si="150"/>
        <v>0</v>
      </c>
      <c r="E168" s="792">
        <f t="shared" si="150"/>
        <v>0</v>
      </c>
      <c r="F168" s="792">
        <f t="shared" si="150"/>
        <v>0</v>
      </c>
      <c r="G168" s="793">
        <f t="shared" si="150"/>
        <v>0</v>
      </c>
      <c r="H168" s="792">
        <f t="shared" si="150"/>
        <v>0</v>
      </c>
      <c r="I168" s="792">
        <f t="shared" si="150"/>
        <v>0</v>
      </c>
      <c r="J168" s="792">
        <f t="shared" si="150"/>
        <v>0</v>
      </c>
      <c r="K168" s="792">
        <f t="shared" si="150"/>
        <v>0</v>
      </c>
      <c r="L168" s="797">
        <f t="shared" si="150"/>
        <v>0</v>
      </c>
      <c r="M168" s="732">
        <f t="shared" si="150"/>
        <v>0</v>
      </c>
      <c r="N168" s="802">
        <f t="shared" si="150"/>
        <v>0</v>
      </c>
      <c r="O168" s="802">
        <f t="shared" si="150"/>
        <v>0</v>
      </c>
      <c r="P168" s="802">
        <f t="shared" si="150"/>
        <v>0</v>
      </c>
      <c r="Q168" s="802">
        <f t="shared" si="150"/>
        <v>0</v>
      </c>
      <c r="R168" s="802">
        <f t="shared" si="150"/>
        <v>0</v>
      </c>
      <c r="S168" s="802">
        <f t="shared" si="150"/>
        <v>0</v>
      </c>
      <c r="T168" s="802">
        <f t="shared" si="150"/>
        <v>0</v>
      </c>
      <c r="U168" s="802">
        <f t="shared" si="150"/>
        <v>0</v>
      </c>
      <c r="V168" s="802">
        <f t="shared" si="150"/>
        <v>0</v>
      </c>
      <c r="W168" s="802">
        <f t="shared" si="150"/>
        <v>0</v>
      </c>
      <c r="X168" s="802">
        <f t="shared" si="150"/>
        <v>0</v>
      </c>
      <c r="Y168" s="802">
        <f t="shared" si="150"/>
        <v>0</v>
      </c>
      <c r="Z168" s="802">
        <f t="shared" si="150"/>
        <v>0</v>
      </c>
      <c r="AA168" s="802">
        <f t="shared" si="150"/>
        <v>0</v>
      </c>
      <c r="AB168" s="803">
        <f t="shared" si="150"/>
        <v>0</v>
      </c>
      <c r="AT168" s="603"/>
      <c r="AU168" s="603"/>
      <c r="AV168" s="603"/>
      <c r="AW168" s="603"/>
    </row>
    <row r="169" spans="1:49" ht="13.5" thickBot="1" x14ac:dyDescent="0.3">
      <c r="A169" s="787"/>
      <c r="B169" s="788"/>
      <c r="C169" s="788"/>
      <c r="D169" s="789"/>
      <c r="E169" s="789"/>
      <c r="F169" s="789"/>
      <c r="G169" s="789"/>
      <c r="H169" s="789"/>
      <c r="I169" s="789"/>
      <c r="J169" s="789"/>
      <c r="K169" s="28"/>
      <c r="L169" s="604"/>
      <c r="M169" s="604"/>
      <c r="N169" s="604"/>
      <c r="O169" s="604"/>
      <c r="P169" s="604"/>
      <c r="Q169" s="604"/>
      <c r="R169" s="604"/>
      <c r="S169" s="604"/>
      <c r="T169" s="604"/>
      <c r="U169" s="604"/>
      <c r="V169" s="28"/>
      <c r="Z169" s="27"/>
      <c r="AA169" s="27"/>
    </row>
    <row r="170" spans="1:49" x14ac:dyDescent="0.25">
      <c r="A170" s="469" t="s">
        <v>286</v>
      </c>
      <c r="B170" s="31" t="s">
        <v>11</v>
      </c>
      <c r="C170" s="1161" t="str">
        <f>I21</f>
        <v>JJJJ</v>
      </c>
      <c r="D170" s="1246"/>
      <c r="E170" s="1113" t="str">
        <f>L21</f>
        <v>JJJJ</v>
      </c>
      <c r="F170" s="1113"/>
      <c r="G170" s="1113" t="str">
        <f>O21</f>
        <v>JJJJ</v>
      </c>
      <c r="H170" s="1113"/>
      <c r="I170" s="1113" t="str">
        <f>R21</f>
        <v>JJJJ</v>
      </c>
      <c r="J170" s="1162"/>
      <c r="K170" s="1241" t="s">
        <v>10</v>
      </c>
      <c r="L170" s="1242"/>
      <c r="M170" s="30"/>
      <c r="N170" s="29"/>
      <c r="O170" s="29"/>
      <c r="P170" s="604"/>
      <c r="Q170" s="604"/>
      <c r="R170" s="604"/>
      <c r="S170" s="604"/>
      <c r="T170" s="604"/>
      <c r="U170" s="604"/>
      <c r="V170" s="28"/>
      <c r="Z170" s="27"/>
      <c r="AA170" s="27"/>
    </row>
    <row r="171" spans="1:49" s="594" customFormat="1" x14ac:dyDescent="0.25">
      <c r="A171" s="26"/>
      <c r="B171" s="25"/>
      <c r="C171" s="24" t="s">
        <v>9</v>
      </c>
      <c r="D171" s="23" t="s">
        <v>8</v>
      </c>
      <c r="E171" s="23" t="s">
        <v>9</v>
      </c>
      <c r="F171" s="23" t="s">
        <v>8</v>
      </c>
      <c r="G171" s="23" t="s">
        <v>9</v>
      </c>
      <c r="H171" s="23" t="s">
        <v>8</v>
      </c>
      <c r="I171" s="23" t="s">
        <v>9</v>
      </c>
      <c r="J171" s="23" t="s">
        <v>8</v>
      </c>
      <c r="K171" s="23" t="s">
        <v>9</v>
      </c>
      <c r="L171" s="22" t="s">
        <v>8</v>
      </c>
      <c r="M171" s="21"/>
      <c r="N171" s="21"/>
      <c r="O171" s="605"/>
      <c r="P171" s="605"/>
      <c r="Q171" s="605"/>
      <c r="R171" s="605"/>
      <c r="S171" s="605"/>
      <c r="T171" s="605"/>
      <c r="U171" s="605"/>
      <c r="V171" s="20"/>
      <c r="Z171" s="19"/>
      <c r="AA171" s="19"/>
      <c r="AT171" s="476"/>
      <c r="AU171" s="476"/>
      <c r="AV171" s="476"/>
      <c r="AW171" s="476"/>
    </row>
    <row r="172" spans="1:49" s="602" customFormat="1" x14ac:dyDescent="0.25">
      <c r="A172" s="18" t="s">
        <v>7</v>
      </c>
      <c r="B172" s="17">
        <f>B12</f>
        <v>0</v>
      </c>
      <c r="C172" s="16">
        <f t="shared" ref="C172:L172" si="151">C168*$B$172</f>
        <v>0</v>
      </c>
      <c r="D172" s="395">
        <f t="shared" si="151"/>
        <v>0</v>
      </c>
      <c r="E172" s="395">
        <f t="shared" si="151"/>
        <v>0</v>
      </c>
      <c r="F172" s="395">
        <f t="shared" si="151"/>
        <v>0</v>
      </c>
      <c r="G172" s="395">
        <f t="shared" si="151"/>
        <v>0</v>
      </c>
      <c r="H172" s="395">
        <f t="shared" si="151"/>
        <v>0</v>
      </c>
      <c r="I172" s="395">
        <f t="shared" si="151"/>
        <v>0</v>
      </c>
      <c r="J172" s="543">
        <f t="shared" si="151"/>
        <v>0</v>
      </c>
      <c r="K172" s="543">
        <f t="shared" si="151"/>
        <v>0</v>
      </c>
      <c r="L172" s="546">
        <f t="shared" si="151"/>
        <v>0</v>
      </c>
      <c r="M172" s="5"/>
      <c r="N172" s="7"/>
      <c r="O172" s="476"/>
      <c r="P172" s="603"/>
      <c r="AT172" s="603"/>
      <c r="AU172" s="603"/>
      <c r="AV172" s="603"/>
      <c r="AW172" s="603"/>
    </row>
    <row r="173" spans="1:49" s="602" customFormat="1" x14ac:dyDescent="0.25">
      <c r="A173" s="15" t="s">
        <v>318</v>
      </c>
      <c r="B173" s="549" t="str">
        <f>IF(L188=0,"0",L188)</f>
        <v>0</v>
      </c>
      <c r="C173" s="453"/>
      <c r="D173" s="541">
        <f t="shared" ref="D173:D182" si="152">C173/$C$14</f>
        <v>0</v>
      </c>
      <c r="E173" s="544"/>
      <c r="F173" s="541">
        <f t="shared" ref="F173:F182" si="153">E173/$C$14</f>
        <v>0</v>
      </c>
      <c r="G173" s="544"/>
      <c r="H173" s="541">
        <f t="shared" ref="H173:H182" si="154">G173/$C$14</f>
        <v>0</v>
      </c>
      <c r="I173" s="544"/>
      <c r="J173" s="541">
        <f t="shared" ref="J173:J182" si="155">I173/$C$14</f>
        <v>0</v>
      </c>
      <c r="K173" s="539">
        <f t="shared" ref="K173:K182" si="156">I173+G173+E173+C173</f>
        <v>0</v>
      </c>
      <c r="L173" s="547">
        <f t="shared" ref="L173:L182" si="157">K173/$C$14</f>
        <v>0</v>
      </c>
      <c r="M173" s="5"/>
      <c r="N173" s="7"/>
      <c r="O173" s="476"/>
      <c r="P173" s="603"/>
      <c r="AT173" s="603"/>
      <c r="AU173" s="603"/>
      <c r="AV173" s="603"/>
      <c r="AW173" s="603"/>
    </row>
    <row r="174" spans="1:49" s="602" customFormat="1" x14ac:dyDescent="0.25">
      <c r="A174" s="454"/>
      <c r="B174" s="431"/>
      <c r="C174" s="453"/>
      <c r="D174" s="867">
        <f t="shared" si="152"/>
        <v>0</v>
      </c>
      <c r="E174" s="868"/>
      <c r="F174" s="867">
        <f t="shared" si="153"/>
        <v>0</v>
      </c>
      <c r="G174" s="868"/>
      <c r="H174" s="867">
        <f t="shared" si="154"/>
        <v>0</v>
      </c>
      <c r="I174" s="868"/>
      <c r="J174" s="867">
        <f t="shared" si="155"/>
        <v>0</v>
      </c>
      <c r="K174" s="539">
        <f t="shared" si="156"/>
        <v>0</v>
      </c>
      <c r="L174" s="869">
        <f t="shared" si="157"/>
        <v>0</v>
      </c>
      <c r="M174" s="5"/>
      <c r="N174" s="7"/>
      <c r="O174" s="476"/>
      <c r="P174" s="603"/>
      <c r="AT174" s="14" t="s">
        <v>6</v>
      </c>
      <c r="AU174" s="603"/>
      <c r="AV174" s="603"/>
      <c r="AW174" s="603"/>
    </row>
    <row r="175" spans="1:49" s="602" customFormat="1" ht="25.5" x14ac:dyDescent="0.25">
      <c r="A175" s="432"/>
      <c r="B175" s="431"/>
      <c r="C175" s="453"/>
      <c r="D175" s="867">
        <f t="shared" si="152"/>
        <v>0</v>
      </c>
      <c r="E175" s="868"/>
      <c r="F175" s="867">
        <f t="shared" si="153"/>
        <v>0</v>
      </c>
      <c r="G175" s="868"/>
      <c r="H175" s="867">
        <f t="shared" si="154"/>
        <v>0</v>
      </c>
      <c r="I175" s="868"/>
      <c r="J175" s="867">
        <f t="shared" si="155"/>
        <v>0</v>
      </c>
      <c r="K175" s="539">
        <f t="shared" si="156"/>
        <v>0</v>
      </c>
      <c r="L175" s="869">
        <f t="shared" si="157"/>
        <v>0</v>
      </c>
      <c r="M175" s="5"/>
      <c r="N175" s="7"/>
      <c r="O175" s="476"/>
      <c r="P175" s="603"/>
      <c r="Q175" s="606"/>
      <c r="AT175" s="14" t="s">
        <v>5</v>
      </c>
      <c r="AU175" s="603"/>
      <c r="AV175" s="603"/>
      <c r="AW175" s="603"/>
    </row>
    <row r="176" spans="1:49" s="602" customFormat="1" ht="25.5" x14ac:dyDescent="0.25">
      <c r="A176" s="432"/>
      <c r="B176" s="431"/>
      <c r="C176" s="453"/>
      <c r="D176" s="867">
        <f t="shared" si="152"/>
        <v>0</v>
      </c>
      <c r="E176" s="868"/>
      <c r="F176" s="867">
        <f t="shared" si="153"/>
        <v>0</v>
      </c>
      <c r="G176" s="868"/>
      <c r="H176" s="867">
        <f t="shared" si="154"/>
        <v>0</v>
      </c>
      <c r="I176" s="868"/>
      <c r="J176" s="867">
        <f t="shared" si="155"/>
        <v>0</v>
      </c>
      <c r="K176" s="539">
        <f t="shared" si="156"/>
        <v>0</v>
      </c>
      <c r="L176" s="869">
        <f t="shared" si="157"/>
        <v>0</v>
      </c>
      <c r="M176" s="5"/>
      <c r="N176" s="7"/>
      <c r="O176" s="476"/>
      <c r="P176" s="603"/>
      <c r="AT176" s="14" t="s">
        <v>4</v>
      </c>
    </row>
    <row r="177" spans="1:49" s="602" customFormat="1" x14ac:dyDescent="0.25">
      <c r="A177" s="432"/>
      <c r="B177" s="431"/>
      <c r="C177" s="453"/>
      <c r="D177" s="867">
        <f t="shared" si="152"/>
        <v>0</v>
      </c>
      <c r="E177" s="868"/>
      <c r="F177" s="867">
        <f t="shared" si="153"/>
        <v>0</v>
      </c>
      <c r="G177" s="868"/>
      <c r="H177" s="867">
        <f t="shared" si="154"/>
        <v>0</v>
      </c>
      <c r="I177" s="868"/>
      <c r="J177" s="867">
        <f t="shared" si="155"/>
        <v>0</v>
      </c>
      <c r="K177" s="539">
        <f t="shared" si="156"/>
        <v>0</v>
      </c>
      <c r="L177" s="869">
        <f t="shared" si="157"/>
        <v>0</v>
      </c>
      <c r="M177" s="5"/>
      <c r="N177" s="7"/>
      <c r="O177" s="476"/>
      <c r="P177" s="603"/>
      <c r="AT177" s="428" t="s">
        <v>3</v>
      </c>
    </row>
    <row r="178" spans="1:49" s="602" customFormat="1" x14ac:dyDescent="0.25">
      <c r="A178" s="432"/>
      <c r="B178" s="431"/>
      <c r="C178" s="453"/>
      <c r="D178" s="867">
        <f t="shared" si="152"/>
        <v>0</v>
      </c>
      <c r="E178" s="868"/>
      <c r="F178" s="867">
        <f t="shared" si="153"/>
        <v>0</v>
      </c>
      <c r="G178" s="868"/>
      <c r="H178" s="867">
        <f t="shared" si="154"/>
        <v>0</v>
      </c>
      <c r="I178" s="868"/>
      <c r="J178" s="867">
        <f t="shared" si="155"/>
        <v>0</v>
      </c>
      <c r="K178" s="539">
        <f t="shared" si="156"/>
        <v>0</v>
      </c>
      <c r="L178" s="869">
        <f t="shared" si="157"/>
        <v>0</v>
      </c>
      <c r="M178" s="5"/>
      <c r="N178" s="7"/>
      <c r="O178" s="476"/>
      <c r="P178" s="603"/>
      <c r="AT178" s="14" t="s">
        <v>2</v>
      </c>
    </row>
    <row r="179" spans="1:49" s="602" customFormat="1" x14ac:dyDescent="0.25">
      <c r="A179" s="432"/>
      <c r="B179" s="431"/>
      <c r="C179" s="453"/>
      <c r="D179" s="867">
        <f t="shared" si="152"/>
        <v>0</v>
      </c>
      <c r="E179" s="868"/>
      <c r="F179" s="867">
        <f t="shared" si="153"/>
        <v>0</v>
      </c>
      <c r="G179" s="868"/>
      <c r="H179" s="867">
        <f t="shared" si="154"/>
        <v>0</v>
      </c>
      <c r="I179" s="868"/>
      <c r="J179" s="867">
        <f t="shared" si="155"/>
        <v>0</v>
      </c>
      <c r="K179" s="539">
        <f t="shared" si="156"/>
        <v>0</v>
      </c>
      <c r="L179" s="869">
        <f t="shared" si="157"/>
        <v>0</v>
      </c>
      <c r="M179" s="5"/>
      <c r="N179" s="7"/>
      <c r="O179" s="476"/>
      <c r="P179" s="603"/>
    </row>
    <row r="180" spans="1:49" s="602" customFormat="1" x14ac:dyDescent="0.25">
      <c r="A180" s="432"/>
      <c r="B180" s="431"/>
      <c r="C180" s="453"/>
      <c r="D180" s="867">
        <f t="shared" si="152"/>
        <v>0</v>
      </c>
      <c r="E180" s="868"/>
      <c r="F180" s="867">
        <f t="shared" si="153"/>
        <v>0</v>
      </c>
      <c r="G180" s="868"/>
      <c r="H180" s="867">
        <f t="shared" si="154"/>
        <v>0</v>
      </c>
      <c r="I180" s="868"/>
      <c r="J180" s="867">
        <f t="shared" si="155"/>
        <v>0</v>
      </c>
      <c r="K180" s="539">
        <f t="shared" si="156"/>
        <v>0</v>
      </c>
      <c r="L180" s="869">
        <f t="shared" si="157"/>
        <v>0</v>
      </c>
      <c r="M180" s="5"/>
      <c r="N180" s="7"/>
      <c r="O180" s="476"/>
      <c r="P180" s="603"/>
    </row>
    <row r="181" spans="1:49" s="602" customFormat="1" x14ac:dyDescent="0.25">
      <c r="A181" s="432"/>
      <c r="B181" s="431"/>
      <c r="C181" s="453"/>
      <c r="D181" s="867">
        <f t="shared" si="152"/>
        <v>0</v>
      </c>
      <c r="E181" s="868"/>
      <c r="F181" s="867">
        <f t="shared" si="153"/>
        <v>0</v>
      </c>
      <c r="G181" s="868"/>
      <c r="H181" s="867">
        <f t="shared" si="154"/>
        <v>0</v>
      </c>
      <c r="I181" s="868"/>
      <c r="J181" s="867">
        <f t="shared" si="155"/>
        <v>0</v>
      </c>
      <c r="K181" s="539">
        <f t="shared" si="156"/>
        <v>0</v>
      </c>
      <c r="L181" s="869">
        <f t="shared" si="157"/>
        <v>0</v>
      </c>
      <c r="M181" s="5"/>
      <c r="N181" s="7"/>
      <c r="O181" s="476"/>
      <c r="P181" s="603"/>
    </row>
    <row r="182" spans="1:49" s="602" customFormat="1" x14ac:dyDescent="0.25">
      <c r="A182" s="432"/>
      <c r="B182" s="431"/>
      <c r="C182" s="453"/>
      <c r="D182" s="867">
        <f t="shared" si="152"/>
        <v>0</v>
      </c>
      <c r="E182" s="868"/>
      <c r="F182" s="867">
        <f t="shared" si="153"/>
        <v>0</v>
      </c>
      <c r="G182" s="868"/>
      <c r="H182" s="867">
        <f t="shared" si="154"/>
        <v>0</v>
      </c>
      <c r="I182" s="868"/>
      <c r="J182" s="867">
        <f t="shared" si="155"/>
        <v>0</v>
      </c>
      <c r="K182" s="539">
        <f t="shared" si="156"/>
        <v>0</v>
      </c>
      <c r="L182" s="869">
        <f t="shared" si="157"/>
        <v>0</v>
      </c>
      <c r="M182" s="5"/>
      <c r="N182" s="7"/>
      <c r="O182" s="476"/>
      <c r="P182" s="603"/>
    </row>
    <row r="183" spans="1:49" s="602" customFormat="1" x14ac:dyDescent="0.25">
      <c r="A183" s="470" t="s">
        <v>287</v>
      </c>
      <c r="B183" s="12"/>
      <c r="C183" s="540">
        <f t="shared" ref="C183:L183" si="158">SUM(C174:C182)</f>
        <v>0</v>
      </c>
      <c r="D183" s="545">
        <f t="shared" si="158"/>
        <v>0</v>
      </c>
      <c r="E183" s="545">
        <f t="shared" si="158"/>
        <v>0</v>
      </c>
      <c r="F183" s="545">
        <f t="shared" si="158"/>
        <v>0</v>
      </c>
      <c r="G183" s="545">
        <f t="shared" si="158"/>
        <v>0</v>
      </c>
      <c r="H183" s="545">
        <f t="shared" si="158"/>
        <v>0</v>
      </c>
      <c r="I183" s="545">
        <f t="shared" si="158"/>
        <v>0</v>
      </c>
      <c r="J183" s="545">
        <f t="shared" si="158"/>
        <v>0</v>
      </c>
      <c r="K183" s="545">
        <f t="shared" si="158"/>
        <v>0</v>
      </c>
      <c r="L183" s="548">
        <f t="shared" si="158"/>
        <v>0</v>
      </c>
      <c r="M183" s="5"/>
      <c r="N183" s="7"/>
      <c r="O183" s="476"/>
      <c r="P183" s="603"/>
    </row>
    <row r="184" spans="1:49" s="602" customFormat="1" ht="13.5" thickBot="1" x14ac:dyDescent="0.3">
      <c r="A184" s="471" t="s">
        <v>288</v>
      </c>
      <c r="B184" s="10"/>
      <c r="C184" s="9">
        <f t="shared" ref="C184:L184" si="159">C173+C183</f>
        <v>0</v>
      </c>
      <c r="D184" s="550">
        <f t="shared" si="159"/>
        <v>0</v>
      </c>
      <c r="E184" s="550">
        <f t="shared" si="159"/>
        <v>0</v>
      </c>
      <c r="F184" s="550">
        <f t="shared" si="159"/>
        <v>0</v>
      </c>
      <c r="G184" s="550">
        <f t="shared" si="159"/>
        <v>0</v>
      </c>
      <c r="H184" s="550">
        <f t="shared" si="159"/>
        <v>0</v>
      </c>
      <c r="I184" s="550">
        <f t="shared" si="159"/>
        <v>0</v>
      </c>
      <c r="J184" s="550">
        <f t="shared" si="159"/>
        <v>0</v>
      </c>
      <c r="K184" s="550">
        <f t="shared" si="159"/>
        <v>0</v>
      </c>
      <c r="L184" s="551">
        <f t="shared" si="159"/>
        <v>0</v>
      </c>
      <c r="M184" s="5"/>
      <c r="N184" s="7"/>
      <c r="O184" s="476"/>
      <c r="P184" s="603"/>
    </row>
    <row r="185" spans="1:49" s="602" customFormat="1" x14ac:dyDescent="0.25">
      <c r="A185" s="8" t="s">
        <v>1</v>
      </c>
      <c r="B185" s="8"/>
      <c r="C185" s="542">
        <f t="shared" ref="C185:L185" si="160">C184-C168</f>
        <v>0</v>
      </c>
      <c r="D185" s="542">
        <f t="shared" si="160"/>
        <v>0</v>
      </c>
      <c r="E185" s="542">
        <f t="shared" si="160"/>
        <v>0</v>
      </c>
      <c r="F185" s="542">
        <f t="shared" si="160"/>
        <v>0</v>
      </c>
      <c r="G185" s="542">
        <f t="shared" si="160"/>
        <v>0</v>
      </c>
      <c r="H185" s="542">
        <f t="shared" si="160"/>
        <v>0</v>
      </c>
      <c r="I185" s="542">
        <f t="shared" si="160"/>
        <v>0</v>
      </c>
      <c r="J185" s="542">
        <f t="shared" si="160"/>
        <v>0</v>
      </c>
      <c r="K185" s="542">
        <f t="shared" si="160"/>
        <v>0</v>
      </c>
      <c r="L185" s="542">
        <f t="shared" si="160"/>
        <v>0</v>
      </c>
      <c r="M185" s="5"/>
      <c r="N185" s="7"/>
      <c r="O185" s="476"/>
      <c r="P185" s="603"/>
    </row>
    <row r="186" spans="1:49" s="602" customFormat="1" x14ac:dyDescent="0.25">
      <c r="A186" s="6"/>
      <c r="B186" s="6"/>
      <c r="C186" s="2"/>
      <c r="D186" s="2"/>
      <c r="E186" s="2"/>
      <c r="F186" s="2"/>
      <c r="G186" s="2"/>
      <c r="H186" s="2"/>
      <c r="I186" s="2"/>
      <c r="J186" s="2"/>
      <c r="K186" s="2"/>
      <c r="L186" s="2"/>
      <c r="M186" s="5"/>
      <c r="N186" s="4"/>
      <c r="O186" s="603"/>
      <c r="P186" s="603"/>
    </row>
    <row r="187" spans="1:49" s="602" customFormat="1" x14ac:dyDescent="0.25">
      <c r="A187" s="472" t="s">
        <v>289</v>
      </c>
      <c r="B187" s="1"/>
      <c r="C187" s="491" t="str">
        <f>IF(C183=0,"0",C183/C168)</f>
        <v>0</v>
      </c>
      <c r="D187" s="491" t="str">
        <f>IF(D183=0,"0",D183/D168)</f>
        <v>0</v>
      </c>
      <c r="E187" s="491" t="str">
        <f t="shared" ref="E187:L187" si="161">IF(E183=0,"0",E183/E168)</f>
        <v>0</v>
      </c>
      <c r="F187" s="491" t="str">
        <f t="shared" si="161"/>
        <v>0</v>
      </c>
      <c r="G187" s="491" t="str">
        <f t="shared" si="161"/>
        <v>0</v>
      </c>
      <c r="H187" s="491" t="str">
        <f t="shared" si="161"/>
        <v>0</v>
      </c>
      <c r="I187" s="491" t="str">
        <f t="shared" si="161"/>
        <v>0</v>
      </c>
      <c r="J187" s="491" t="str">
        <f t="shared" si="161"/>
        <v>0</v>
      </c>
      <c r="K187" s="491" t="str">
        <f t="shared" si="161"/>
        <v>0</v>
      </c>
      <c r="L187" s="491" t="str">
        <f t="shared" si="161"/>
        <v>0</v>
      </c>
      <c r="M187" s="2"/>
      <c r="N187" s="2"/>
      <c r="O187" s="603"/>
      <c r="P187" s="603"/>
    </row>
    <row r="188" spans="1:49" s="602" customFormat="1" x14ac:dyDescent="0.25">
      <c r="A188" s="472" t="s">
        <v>0</v>
      </c>
      <c r="B188" s="1"/>
      <c r="C188" s="3" t="str">
        <f>IF(C168=0,"0",C173/C168)</f>
        <v>0</v>
      </c>
      <c r="D188" s="3" t="str">
        <f t="shared" ref="D188:L188" si="162">IF(D168=0,"0",D173/D168)</f>
        <v>0</v>
      </c>
      <c r="E188" s="3" t="str">
        <f t="shared" si="162"/>
        <v>0</v>
      </c>
      <c r="F188" s="3" t="str">
        <f t="shared" si="162"/>
        <v>0</v>
      </c>
      <c r="G188" s="3" t="str">
        <f t="shared" si="162"/>
        <v>0</v>
      </c>
      <c r="H188" s="3" t="str">
        <f t="shared" si="162"/>
        <v>0</v>
      </c>
      <c r="I188" s="3" t="str">
        <f t="shared" si="162"/>
        <v>0</v>
      </c>
      <c r="J188" s="3" t="str">
        <f t="shared" si="162"/>
        <v>0</v>
      </c>
      <c r="K188" s="3" t="str">
        <f t="shared" si="162"/>
        <v>0</v>
      </c>
      <c r="L188" s="3" t="str">
        <f t="shared" si="162"/>
        <v>0</v>
      </c>
      <c r="M188" s="2"/>
      <c r="N188" s="2"/>
      <c r="O188" s="603"/>
      <c r="P188" s="603"/>
    </row>
    <row r="189" spans="1:49" s="602" customFormat="1" x14ac:dyDescent="0.25">
      <c r="A189" s="472" t="s">
        <v>288</v>
      </c>
      <c r="B189" s="573"/>
      <c r="C189" s="870">
        <f t="shared" ref="C189:L189" si="163">SUM(C187:C188)</f>
        <v>0</v>
      </c>
      <c r="D189" s="870">
        <f t="shared" si="163"/>
        <v>0</v>
      </c>
      <c r="E189" s="870">
        <f t="shared" si="163"/>
        <v>0</v>
      </c>
      <c r="F189" s="870">
        <f t="shared" si="163"/>
        <v>0</v>
      </c>
      <c r="G189" s="870">
        <f t="shared" si="163"/>
        <v>0</v>
      </c>
      <c r="H189" s="870">
        <f t="shared" si="163"/>
        <v>0</v>
      </c>
      <c r="I189" s="870">
        <f t="shared" si="163"/>
        <v>0</v>
      </c>
      <c r="J189" s="870">
        <f t="shared" si="163"/>
        <v>0</v>
      </c>
      <c r="K189" s="870">
        <f t="shared" si="163"/>
        <v>0</v>
      </c>
      <c r="L189" s="870">
        <f t="shared" si="163"/>
        <v>0</v>
      </c>
      <c r="M189" s="603"/>
      <c r="N189" s="603"/>
      <c r="O189" s="603"/>
      <c r="P189" s="603"/>
    </row>
    <row r="190" spans="1:49" x14ac:dyDescent="0.25">
      <c r="M190" s="158"/>
      <c r="N190" s="158"/>
      <c r="O190" s="158"/>
      <c r="P190" s="158"/>
      <c r="AT190" s="157"/>
      <c r="AU190" s="157"/>
      <c r="AV190" s="157"/>
      <c r="AW190" s="157"/>
    </row>
    <row r="191" spans="1:49" x14ac:dyDescent="0.25">
      <c r="M191" s="158"/>
      <c r="N191" s="158"/>
      <c r="O191" s="158"/>
      <c r="P191" s="158"/>
      <c r="AT191" s="157"/>
      <c r="AU191" s="157"/>
      <c r="AV191" s="157"/>
      <c r="AW191" s="157"/>
    </row>
    <row r="192" spans="1:49" x14ac:dyDescent="0.25">
      <c r="M192" s="158"/>
      <c r="N192" s="158"/>
      <c r="O192" s="158"/>
      <c r="P192" s="158"/>
      <c r="AT192" s="157"/>
      <c r="AU192" s="157"/>
      <c r="AV192" s="157"/>
      <c r="AW192" s="157"/>
    </row>
  </sheetData>
  <sheetProtection sheet="1" insertColumns="0" insertRows="0" insertHyperlinks="0" deleteColumns="0" deleteRows="0" sort="0" autoFilter="0" pivotTables="0"/>
  <mergeCells count="399">
    <mergeCell ref="AO124:AP124"/>
    <mergeCell ref="I47:J47"/>
    <mergeCell ref="R84:S84"/>
    <mergeCell ref="P72:Q72"/>
    <mergeCell ref="H72:I72"/>
    <mergeCell ref="N72:O72"/>
    <mergeCell ref="G52:H52"/>
    <mergeCell ref="O59:P59"/>
    <mergeCell ref="C66:E66"/>
    <mergeCell ref="C64:E64"/>
    <mergeCell ref="G47:H47"/>
    <mergeCell ref="Q47:R47"/>
    <mergeCell ref="K47:L47"/>
    <mergeCell ref="O52:P52"/>
    <mergeCell ref="I52:J52"/>
    <mergeCell ref="O47:P47"/>
    <mergeCell ref="M47:N47"/>
    <mergeCell ref="H59:H60"/>
    <mergeCell ref="C59:E60"/>
    <mergeCell ref="C52:D52"/>
    <mergeCell ref="K52:L52"/>
    <mergeCell ref="M52:N52"/>
    <mergeCell ref="K59:K60"/>
    <mergeCell ref="C72:D72"/>
    <mergeCell ref="AL110:AL111"/>
    <mergeCell ref="AF110:AF111"/>
    <mergeCell ref="AQ107:AR107"/>
    <mergeCell ref="AL109:AN109"/>
    <mergeCell ref="AQ120:AR120"/>
    <mergeCell ref="AQ114:AR114"/>
    <mergeCell ref="AI110:AI111"/>
    <mergeCell ref="AQ122:AR122"/>
    <mergeCell ref="AQ118:AR118"/>
    <mergeCell ref="AQ113:AR113"/>
    <mergeCell ref="AQ116:AR116"/>
    <mergeCell ref="AQ109:AR111"/>
    <mergeCell ref="AQ115:AR115"/>
    <mergeCell ref="AQ121:AR121"/>
    <mergeCell ref="AQ112:AR112"/>
    <mergeCell ref="AO109:AP109"/>
    <mergeCell ref="AQ129:AR129"/>
    <mergeCell ref="AQ117:AR117"/>
    <mergeCell ref="AQ128:AR128"/>
    <mergeCell ref="AQ97:AR97"/>
    <mergeCell ref="AQ101:AR101"/>
    <mergeCell ref="AQ105:AR105"/>
    <mergeCell ref="AQ96:AR96"/>
    <mergeCell ref="AQ134:AR134"/>
    <mergeCell ref="AQ133:AR133"/>
    <mergeCell ref="AQ132:AR132"/>
    <mergeCell ref="AQ131:AR131"/>
    <mergeCell ref="AQ130:AR130"/>
    <mergeCell ref="AQ119:AR119"/>
    <mergeCell ref="AQ124:AR126"/>
    <mergeCell ref="AQ127:AR127"/>
    <mergeCell ref="AO21:AP21"/>
    <mergeCell ref="AQ106:AR106"/>
    <mergeCell ref="AQ104:AR104"/>
    <mergeCell ref="AQ94:AR94"/>
    <mergeCell ref="AQ99:AR99"/>
    <mergeCell ref="AQ102:AR102"/>
    <mergeCell ref="AQ98:AR98"/>
    <mergeCell ref="AQ95:AR95"/>
    <mergeCell ref="AQ100:AR100"/>
    <mergeCell ref="AQ103:AR103"/>
    <mergeCell ref="U47:V47"/>
    <mergeCell ref="AQ93:AR93"/>
    <mergeCell ref="AQ90:AR92"/>
    <mergeCell ref="W59:X59"/>
    <mergeCell ref="H58:U58"/>
    <mergeCell ref="F90:S90"/>
    <mergeCell ref="T84:U84"/>
    <mergeCell ref="L72:M72"/>
    <mergeCell ref="J72:K72"/>
    <mergeCell ref="AF91:AF92"/>
    <mergeCell ref="AN85:AO85"/>
    <mergeCell ref="AO90:AP90"/>
    <mergeCell ref="Q52:R52"/>
    <mergeCell ref="AC90:AE90"/>
    <mergeCell ref="AF90:AH90"/>
    <mergeCell ref="AL91:AL92"/>
    <mergeCell ref="AI91:AI92"/>
    <mergeCell ref="Z91:Z92"/>
    <mergeCell ref="AK85:AL85"/>
    <mergeCell ref="L59:M59"/>
    <mergeCell ref="N59:N60"/>
    <mergeCell ref="L91:N91"/>
    <mergeCell ref="AH20:AJ20"/>
    <mergeCell ref="AF84:AG84"/>
    <mergeCell ref="AD84:AE84"/>
    <mergeCell ref="AE59:AE60"/>
    <mergeCell ref="AE71:AG71"/>
    <mergeCell ref="Y58:AA58"/>
    <mergeCell ref="AB71:AD71"/>
    <mergeCell ref="X84:Y84"/>
    <mergeCell ref="V71:X71"/>
    <mergeCell ref="V84:W84"/>
    <mergeCell ref="AB20:AD20"/>
    <mergeCell ref="AA52:AB52"/>
    <mergeCell ref="Y21:Y22"/>
    <mergeCell ref="AF21:AG21"/>
    <mergeCell ref="AE21:AE22"/>
    <mergeCell ref="AC21:AD21"/>
    <mergeCell ref="AB21:AB22"/>
    <mergeCell ref="V59:V60"/>
    <mergeCell ref="U52:V52"/>
    <mergeCell ref="T59:U59"/>
    <mergeCell ref="W52:X52"/>
    <mergeCell ref="AC59:AD59"/>
    <mergeCell ref="S52:T52"/>
    <mergeCell ref="S47:T47"/>
    <mergeCell ref="AS20:AS22"/>
    <mergeCell ref="AS58:AS60"/>
    <mergeCell ref="AF59:AG59"/>
    <mergeCell ref="AH71:AJ71"/>
    <mergeCell ref="AH58:AJ58"/>
    <mergeCell ref="AH59:AH60"/>
    <mergeCell ref="AI59:AJ59"/>
    <mergeCell ref="AE58:AG58"/>
    <mergeCell ref="AI21:AJ21"/>
    <mergeCell ref="AE20:AG20"/>
    <mergeCell ref="AQ20:AR20"/>
    <mergeCell ref="AK20:AM20"/>
    <mergeCell ref="AN20:AP20"/>
    <mergeCell ref="AL59:AM59"/>
    <mergeCell ref="AK58:AM58"/>
    <mergeCell ref="AK59:AK60"/>
    <mergeCell ref="AN71:AP71"/>
    <mergeCell ref="AQ71:AQ72"/>
    <mergeCell ref="AL21:AM21"/>
    <mergeCell ref="AK71:AM71"/>
    <mergeCell ref="AQ58:AR59"/>
    <mergeCell ref="AN58:AP58"/>
    <mergeCell ref="AK21:AK22"/>
    <mergeCell ref="AO59:AP59"/>
    <mergeCell ref="AN21:AN22"/>
    <mergeCell ref="AI90:AK90"/>
    <mergeCell ref="Z109:AB109"/>
    <mergeCell ref="Q21:Q22"/>
    <mergeCell ref="AC91:AC92"/>
    <mergeCell ref="AC109:AE109"/>
    <mergeCell ref="T109:V109"/>
    <mergeCell ref="T91:T92"/>
    <mergeCell ref="R59:S59"/>
    <mergeCell ref="Q59:Q60"/>
    <mergeCell ref="AL90:AN90"/>
    <mergeCell ref="R91:S91"/>
    <mergeCell ref="R21:S21"/>
    <mergeCell ref="AN59:AN60"/>
    <mergeCell ref="W109:Y109"/>
    <mergeCell ref="T90:V90"/>
    <mergeCell ref="Z90:AB90"/>
    <mergeCell ref="V58:X58"/>
    <mergeCell ref="Y71:AA71"/>
    <mergeCell ref="AB84:AC84"/>
    <mergeCell ref="AB59:AB60"/>
    <mergeCell ref="Y47:Z47"/>
    <mergeCell ref="Y52:Z52"/>
    <mergeCell ref="AB58:AD58"/>
    <mergeCell ref="AC125:AC126"/>
    <mergeCell ref="W125:W126"/>
    <mergeCell ref="AI125:AI126"/>
    <mergeCell ref="L110:N110"/>
    <mergeCell ref="O110:Q110"/>
    <mergeCell ref="T110:T111"/>
    <mergeCell ref="AI124:AK124"/>
    <mergeCell ref="AF124:AH124"/>
    <mergeCell ref="AH21:AH22"/>
    <mergeCell ref="AI109:AK109"/>
    <mergeCell ref="AF109:AH109"/>
    <mergeCell ref="W90:Y90"/>
    <mergeCell ref="O91:Q91"/>
    <mergeCell ref="R110:S110"/>
    <mergeCell ref="Y59:Y60"/>
    <mergeCell ref="Z59:AA59"/>
    <mergeCell ref="W91:W92"/>
    <mergeCell ref="W110:W111"/>
    <mergeCell ref="Z110:Z111"/>
    <mergeCell ref="Z84:AA84"/>
    <mergeCell ref="AC110:AC111"/>
    <mergeCell ref="W47:X47"/>
    <mergeCell ref="Z21:AA21"/>
    <mergeCell ref="AA47:AB47"/>
    <mergeCell ref="AL124:AN124"/>
    <mergeCell ref="AL125:AL126"/>
    <mergeCell ref="AN137:AP137"/>
    <mergeCell ref="V137:W137"/>
    <mergeCell ref="AB137:AD137"/>
    <mergeCell ref="AF125:AF126"/>
    <mergeCell ref="A155:B155"/>
    <mergeCell ref="B143:J143"/>
    <mergeCell ref="I125:K125"/>
    <mergeCell ref="L125:N125"/>
    <mergeCell ref="AK137:AM137"/>
    <mergeCell ref="B139:J139"/>
    <mergeCell ref="B138:J138"/>
    <mergeCell ref="AH137:AJ137"/>
    <mergeCell ref="AE137:AG137"/>
    <mergeCell ref="Y137:AA137"/>
    <mergeCell ref="A137:J137"/>
    <mergeCell ref="O125:Q125"/>
    <mergeCell ref="R125:S125"/>
    <mergeCell ref="T125:T126"/>
    <mergeCell ref="F125:H125"/>
    <mergeCell ref="AC124:AE124"/>
    <mergeCell ref="Z124:AB124"/>
    <mergeCell ref="T124:V124"/>
    <mergeCell ref="Q156:R156"/>
    <mergeCell ref="U156:V156"/>
    <mergeCell ref="W156:X156"/>
    <mergeCell ref="S156:T156"/>
    <mergeCell ref="AA156:AB156"/>
    <mergeCell ref="M156:N156"/>
    <mergeCell ref="K156:L156"/>
    <mergeCell ref="B144:J144"/>
    <mergeCell ref="U148:V148"/>
    <mergeCell ref="S148:T148"/>
    <mergeCell ref="M155:AB155"/>
    <mergeCell ref="Y156:Z156"/>
    <mergeCell ref="G148:H148"/>
    <mergeCell ref="E148:F148"/>
    <mergeCell ref="O156:P156"/>
    <mergeCell ref="W148:X148"/>
    <mergeCell ref="A148:B149"/>
    <mergeCell ref="I156:J156"/>
    <mergeCell ref="I148:J148"/>
    <mergeCell ref="E156:F156"/>
    <mergeCell ref="G156:H156"/>
    <mergeCell ref="A150:B150"/>
    <mergeCell ref="A152:B152"/>
    <mergeCell ref="C155:L155"/>
    <mergeCell ref="C110:C111"/>
    <mergeCell ref="C109:E109"/>
    <mergeCell ref="D110:D111"/>
    <mergeCell ref="I91:K91"/>
    <mergeCell ref="E72:E73"/>
    <mergeCell ref="H71:Q71"/>
    <mergeCell ref="C71:G71"/>
    <mergeCell ref="D91:D92"/>
    <mergeCell ref="I59:J59"/>
    <mergeCell ref="C68:E68"/>
    <mergeCell ref="G59:G60"/>
    <mergeCell ref="C69:E69"/>
    <mergeCell ref="W124:Y124"/>
    <mergeCell ref="A154:W154"/>
    <mergeCell ref="M147:AB147"/>
    <mergeCell ref="M148:N148"/>
    <mergeCell ref="O148:P148"/>
    <mergeCell ref="Y148:Z148"/>
    <mergeCell ref="Q148:R148"/>
    <mergeCell ref="AA148:AB148"/>
    <mergeCell ref="C124:S124"/>
    <mergeCell ref="B141:J141"/>
    <mergeCell ref="Z125:Z126"/>
    <mergeCell ref="I170:J170"/>
    <mergeCell ref="K170:L170"/>
    <mergeCell ref="B142:J142"/>
    <mergeCell ref="K148:L148"/>
    <mergeCell ref="C156:D156"/>
    <mergeCell ref="A147:B147"/>
    <mergeCell ref="C147:L147"/>
    <mergeCell ref="C148:D148"/>
    <mergeCell ref="E170:F170"/>
    <mergeCell ref="B145:J145"/>
    <mergeCell ref="G170:H170"/>
    <mergeCell ref="A158:B158"/>
    <mergeCell ref="A164:B164"/>
    <mergeCell ref="A156:B157"/>
    <mergeCell ref="C170:D170"/>
    <mergeCell ref="A168:B168"/>
    <mergeCell ref="A162:B162"/>
    <mergeCell ref="A163:B163"/>
    <mergeCell ref="A161:B161"/>
    <mergeCell ref="A166:B166"/>
    <mergeCell ref="A165:B165"/>
    <mergeCell ref="A153:B153"/>
    <mergeCell ref="A59:A60"/>
    <mergeCell ref="C61:E61"/>
    <mergeCell ref="C62:E62"/>
    <mergeCell ref="A71:B71"/>
    <mergeCell ref="C125:C126"/>
    <mergeCell ref="B140:J140"/>
    <mergeCell ref="E125:E126"/>
    <mergeCell ref="D125:D126"/>
    <mergeCell ref="B125:B126"/>
    <mergeCell ref="A125:A126"/>
    <mergeCell ref="F110:H110"/>
    <mergeCell ref="F91:H91"/>
    <mergeCell ref="A90:B90"/>
    <mergeCell ref="A72:A73"/>
    <mergeCell ref="A124:B124"/>
    <mergeCell ref="B110:B111"/>
    <mergeCell ref="E91:E92"/>
    <mergeCell ref="I110:K110"/>
    <mergeCell ref="F109:S109"/>
    <mergeCell ref="E110:E111"/>
    <mergeCell ref="C90:E90"/>
    <mergeCell ref="C91:C92"/>
    <mergeCell ref="D107:E107"/>
    <mergeCell ref="A109:B109"/>
    <mergeCell ref="E52:F52"/>
    <mergeCell ref="E47:F47"/>
    <mergeCell ref="E42:F42"/>
    <mergeCell ref="F59:F60"/>
    <mergeCell ref="E43:F43"/>
    <mergeCell ref="C45:D45"/>
    <mergeCell ref="E45:F45"/>
    <mergeCell ref="C43:D43"/>
    <mergeCell ref="E44:F44"/>
    <mergeCell ref="C44:D44"/>
    <mergeCell ref="E37:F37"/>
    <mergeCell ref="E36:F36"/>
    <mergeCell ref="B72:B73"/>
    <mergeCell ref="C47:D47"/>
    <mergeCell ref="C58:G58"/>
    <mergeCell ref="B59:B60"/>
    <mergeCell ref="A52:B53"/>
    <mergeCell ref="E41:F41"/>
    <mergeCell ref="C42:D42"/>
    <mergeCell ref="C41:D41"/>
    <mergeCell ref="C38:D38"/>
    <mergeCell ref="A58:B58"/>
    <mergeCell ref="C40:D40"/>
    <mergeCell ref="C37:D37"/>
    <mergeCell ref="C39:D39"/>
    <mergeCell ref="E38:F38"/>
    <mergeCell ref="E39:F39"/>
    <mergeCell ref="E40:F40"/>
    <mergeCell ref="C65:E65"/>
    <mergeCell ref="C67:E67"/>
    <mergeCell ref="C63:E63"/>
    <mergeCell ref="A47:B47"/>
    <mergeCell ref="A48:B48"/>
    <mergeCell ref="A51:B51"/>
    <mergeCell ref="C34:D34"/>
    <mergeCell ref="C35:D35"/>
    <mergeCell ref="C31:D31"/>
    <mergeCell ref="C36:D36"/>
    <mergeCell ref="E26:F26"/>
    <mergeCell ref="E31:F31"/>
    <mergeCell ref="C30:D30"/>
    <mergeCell ref="E30:F30"/>
    <mergeCell ref="E29:F29"/>
    <mergeCell ref="C28:D28"/>
    <mergeCell ref="C33:D33"/>
    <mergeCell ref="C32:D32"/>
    <mergeCell ref="E35:F35"/>
    <mergeCell ref="E34:F34"/>
    <mergeCell ref="E33:F33"/>
    <mergeCell ref="E32:F32"/>
    <mergeCell ref="C26:D26"/>
    <mergeCell ref="E27:F27"/>
    <mergeCell ref="E28:F28"/>
    <mergeCell ref="C27:D27"/>
    <mergeCell ref="C29:D29"/>
    <mergeCell ref="C25:D25"/>
    <mergeCell ref="C24:D24"/>
    <mergeCell ref="E24:F24"/>
    <mergeCell ref="E25:F25"/>
    <mergeCell ref="C20:G20"/>
    <mergeCell ref="C23:D23"/>
    <mergeCell ref="E23:F23"/>
    <mergeCell ref="E21:F22"/>
    <mergeCell ref="G21:G22"/>
    <mergeCell ref="H10:O10"/>
    <mergeCell ref="T21:U21"/>
    <mergeCell ref="A19:AA19"/>
    <mergeCell ref="A21:A22"/>
    <mergeCell ref="W21:X21"/>
    <mergeCell ref="Y20:AA20"/>
    <mergeCell ref="V20:X20"/>
    <mergeCell ref="V21:V22"/>
    <mergeCell ref="C21:D22"/>
    <mergeCell ref="B10:E10"/>
    <mergeCell ref="H21:H22"/>
    <mergeCell ref="I21:J21"/>
    <mergeCell ref="B21:B22"/>
    <mergeCell ref="B11:E11"/>
    <mergeCell ref="B13:E13"/>
    <mergeCell ref="B12:E12"/>
    <mergeCell ref="I20:U20"/>
    <mergeCell ref="N21:N22"/>
    <mergeCell ref="O21:P21"/>
    <mergeCell ref="K21:K22"/>
    <mergeCell ref="L21:M21"/>
    <mergeCell ref="B3:E3"/>
    <mergeCell ref="H7:O7"/>
    <mergeCell ref="B4:E4"/>
    <mergeCell ref="H3:O3"/>
    <mergeCell ref="H4:O4"/>
    <mergeCell ref="B5:E5"/>
    <mergeCell ref="B6:E6"/>
    <mergeCell ref="B7:E7"/>
    <mergeCell ref="B9:E9"/>
    <mergeCell ref="B8:E8"/>
    <mergeCell ref="H8:O8"/>
    <mergeCell ref="H5:O5"/>
    <mergeCell ref="H6:O6"/>
    <mergeCell ref="H9:O9"/>
  </mergeCells>
  <phoneticPr fontId="0" type="noConversion"/>
  <dataValidations count="3">
    <dataValidation type="list" allowBlank="1" showInputMessage="1" showErrorMessage="1" sqref="C23:C44">
      <formula1>$AT$21:$AT$25</formula1>
    </dataValidation>
    <dataValidation type="list" allowBlank="1" showInputMessage="1" showErrorMessage="1" sqref="E23:E44">
      <formula1>$AU$21:$AU$25</formula1>
    </dataValidation>
    <dataValidation type="list" allowBlank="1" showInputMessage="1" showErrorMessage="1" sqref="A174:A182">
      <formula1>$AT$174:$AT$178</formula1>
    </dataValidation>
  </dataValidations>
  <pageMargins left="0.78740157480314965" right="0.78740157480314965" top="0.98425196850393704" bottom="0.98425196850393704" header="0" footer="0"/>
  <pageSetup paperSize="9" scale="16" fitToHeight="2" orientation="landscape" r:id="rId1"/>
  <headerFooter alignWithMargins="0">
    <oddFooter>&amp;LVers.1_11.12.2014</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AV184"/>
  <sheetViews>
    <sheetView showGridLines="0" topLeftCell="A104" zoomScaleSheetLayoutView="100" workbookViewId="0">
      <selection activeCell="A107" sqref="A107:XFD116"/>
    </sheetView>
  </sheetViews>
  <sheetFormatPr defaultColWidth="9.140625" defaultRowHeight="12.75" x14ac:dyDescent="0.25"/>
  <cols>
    <col min="1" max="1" width="27.140625" style="157" customWidth="1"/>
    <col min="2" max="2" width="56.5703125" style="157" customWidth="1"/>
    <col min="3" max="3" width="11.140625" style="157" customWidth="1"/>
    <col min="4" max="4" width="14.140625" style="157" customWidth="1"/>
    <col min="5" max="5" width="12.28515625" style="157" customWidth="1"/>
    <col min="6" max="6" width="13" style="157" customWidth="1"/>
    <col min="7" max="7" width="12.140625" style="157" customWidth="1"/>
    <col min="8" max="8" width="11.7109375" style="157" customWidth="1"/>
    <col min="9" max="9" width="10.85546875" style="157" customWidth="1"/>
    <col min="10" max="10" width="11.7109375" style="157" customWidth="1"/>
    <col min="11" max="11" width="11" style="157" customWidth="1"/>
    <col min="12" max="12" width="14" style="157" customWidth="1"/>
    <col min="13" max="13" width="12.140625" style="157" customWidth="1"/>
    <col min="14" max="14" width="15.42578125" style="157" customWidth="1"/>
    <col min="15" max="15" width="15.140625" style="157" customWidth="1"/>
    <col min="16" max="16" width="14.5703125" style="157" customWidth="1"/>
    <col min="17" max="17" width="15.85546875" style="157" customWidth="1"/>
    <col min="18" max="19" width="14.42578125" style="157" customWidth="1"/>
    <col min="20" max="20" width="14.28515625" style="157" customWidth="1"/>
    <col min="21" max="21" width="18.42578125" style="157" customWidth="1"/>
    <col min="22" max="22" width="14.28515625" style="157" customWidth="1"/>
    <col min="23" max="23" width="13.140625" style="157" customWidth="1"/>
    <col min="24" max="24" width="14.42578125" style="157" customWidth="1"/>
    <col min="25" max="25" width="13.140625" style="157" customWidth="1"/>
    <col min="26" max="26" width="15.28515625" style="157" customWidth="1"/>
    <col min="27" max="27" width="13.140625" style="157" customWidth="1"/>
    <col min="28" max="28" width="14.28515625" style="157" customWidth="1"/>
    <col min="29" max="29" width="13.140625" style="157" customWidth="1"/>
    <col min="30" max="30" width="19.140625" style="157" customWidth="1"/>
    <col min="31" max="31" width="25.42578125" style="157" customWidth="1"/>
    <col min="32" max="32" width="18.85546875" style="158" hidden="1" customWidth="1"/>
    <col min="33" max="33" width="16.42578125" style="158" hidden="1" customWidth="1"/>
    <col min="34" max="35" width="14.85546875" style="158" customWidth="1"/>
    <col min="36" max="37" width="14.85546875" style="157" customWidth="1"/>
    <col min="38" max="16384" width="9.140625" style="157"/>
  </cols>
  <sheetData>
    <row r="1" spans="1:35" ht="15.75" x14ac:dyDescent="0.25">
      <c r="A1" s="407" t="s">
        <v>231</v>
      </c>
      <c r="R1" s="158"/>
      <c r="S1" s="158"/>
      <c r="T1" s="158"/>
      <c r="AF1" s="157"/>
      <c r="AG1" s="157"/>
      <c r="AH1" s="157"/>
      <c r="AI1" s="157"/>
    </row>
    <row r="2" spans="1:35" ht="16.5" thickBot="1" x14ac:dyDescent="0.3">
      <c r="A2" s="187"/>
      <c r="R2" s="158"/>
      <c r="S2" s="158"/>
      <c r="T2" s="158"/>
      <c r="AF2" s="157"/>
      <c r="AG2" s="157"/>
      <c r="AH2" s="157"/>
      <c r="AI2" s="157"/>
    </row>
    <row r="3" spans="1:35" s="381" customFormat="1" x14ac:dyDescent="0.25">
      <c r="A3" s="406" t="s">
        <v>230</v>
      </c>
      <c r="B3" s="1013">
        <f>Übersicht!B4</f>
        <v>0</v>
      </c>
      <c r="C3" s="1013"/>
      <c r="D3" s="1013"/>
      <c r="E3" s="1013"/>
      <c r="F3" s="1013"/>
      <c r="G3" s="1014"/>
      <c r="H3" s="191"/>
      <c r="I3" s="405" t="s">
        <v>229</v>
      </c>
      <c r="J3" s="1017" t="s">
        <v>228</v>
      </c>
      <c r="K3" s="1018"/>
      <c r="L3" s="1018"/>
      <c r="M3" s="1018"/>
      <c r="N3" s="1018"/>
      <c r="O3" s="1018"/>
      <c r="P3" s="1018"/>
      <c r="Q3" s="614" t="s">
        <v>227</v>
      </c>
      <c r="R3" s="191"/>
      <c r="S3" s="191"/>
      <c r="T3" s="191"/>
    </row>
    <row r="4" spans="1:35" s="381" customFormat="1" x14ac:dyDescent="0.25">
      <c r="A4" s="222" t="s">
        <v>226</v>
      </c>
      <c r="B4" s="1015"/>
      <c r="C4" s="1015"/>
      <c r="D4" s="1015"/>
      <c r="E4" s="1015"/>
      <c r="F4" s="1015"/>
      <c r="G4" s="1016"/>
      <c r="H4" s="191"/>
      <c r="I4" s="615" t="s">
        <v>26</v>
      </c>
      <c r="J4" s="1019" t="str">
        <f>Übersicht!B14</f>
        <v>Projektmanagement / Projektledelse</v>
      </c>
      <c r="K4" s="1020"/>
      <c r="L4" s="1020"/>
      <c r="M4" s="1020"/>
      <c r="N4" s="1020"/>
      <c r="O4" s="1020"/>
      <c r="P4" s="1020"/>
      <c r="Q4" s="376"/>
      <c r="R4" s="191"/>
      <c r="S4" s="191"/>
      <c r="T4" s="191"/>
    </row>
    <row r="5" spans="1:35" s="381" customFormat="1" x14ac:dyDescent="0.25">
      <c r="A5" s="222" t="s">
        <v>225</v>
      </c>
      <c r="B5" s="1015"/>
      <c r="C5" s="1015"/>
      <c r="D5" s="1015"/>
      <c r="E5" s="1015"/>
      <c r="F5" s="1015"/>
      <c r="G5" s="1016"/>
      <c r="H5" s="191"/>
      <c r="I5" s="615" t="s">
        <v>25</v>
      </c>
      <c r="J5" s="1021" t="str">
        <f>Übersicht!B15</f>
        <v>Öffentlichkeitsarbeit/ Kommunikation</v>
      </c>
      <c r="K5" s="1022"/>
      <c r="L5" s="1022"/>
      <c r="M5" s="1022"/>
      <c r="N5" s="1022"/>
      <c r="O5" s="1022"/>
      <c r="P5" s="1022"/>
      <c r="Q5" s="376"/>
      <c r="R5" s="191"/>
      <c r="S5" s="191"/>
      <c r="T5" s="191"/>
    </row>
    <row r="6" spans="1:35" s="381" customFormat="1" x14ac:dyDescent="0.25">
      <c r="A6" s="222" t="s">
        <v>224</v>
      </c>
      <c r="B6" s="1015"/>
      <c r="C6" s="1015"/>
      <c r="D6" s="1015"/>
      <c r="E6" s="1015"/>
      <c r="F6" s="1015"/>
      <c r="G6" s="1016"/>
      <c r="H6" s="191"/>
      <c r="I6" s="615" t="s">
        <v>24</v>
      </c>
      <c r="J6" s="994">
        <f>Übersicht!B16</f>
        <v>0</v>
      </c>
      <c r="K6" s="995"/>
      <c r="L6" s="995"/>
      <c r="M6" s="995"/>
      <c r="N6" s="995"/>
      <c r="O6" s="995"/>
      <c r="P6" s="995"/>
      <c r="Q6" s="376"/>
      <c r="R6" s="191"/>
      <c r="S6" s="191"/>
      <c r="T6" s="191"/>
    </row>
    <row r="7" spans="1:35" s="381" customFormat="1" x14ac:dyDescent="0.25">
      <c r="A7" s="222" t="s">
        <v>223</v>
      </c>
      <c r="B7" s="1015"/>
      <c r="C7" s="1015"/>
      <c r="D7" s="1015"/>
      <c r="E7" s="1015"/>
      <c r="F7" s="1015"/>
      <c r="G7" s="1016"/>
      <c r="H7" s="191"/>
      <c r="I7" s="615" t="s">
        <v>23</v>
      </c>
      <c r="J7" s="994">
        <f>Übersicht!B17</f>
        <v>0</v>
      </c>
      <c r="K7" s="995"/>
      <c r="L7" s="995"/>
      <c r="M7" s="995"/>
      <c r="N7" s="995"/>
      <c r="O7" s="995"/>
      <c r="P7" s="995"/>
      <c r="Q7" s="376"/>
      <c r="R7" s="191"/>
      <c r="S7" s="191"/>
      <c r="T7" s="191"/>
    </row>
    <row r="8" spans="1:35" s="381" customFormat="1" ht="25.5" x14ac:dyDescent="0.25">
      <c r="A8" s="222" t="s">
        <v>222</v>
      </c>
      <c r="B8" s="1015"/>
      <c r="C8" s="1015"/>
      <c r="D8" s="1015"/>
      <c r="E8" s="1015"/>
      <c r="F8" s="1015"/>
      <c r="G8" s="1016"/>
      <c r="H8" s="191"/>
      <c r="I8" s="615" t="s">
        <v>22</v>
      </c>
      <c r="J8" s="994">
        <f>Übersicht!B18</f>
        <v>0</v>
      </c>
      <c r="K8" s="995"/>
      <c r="L8" s="995"/>
      <c r="M8" s="995"/>
      <c r="N8" s="995"/>
      <c r="O8" s="995"/>
      <c r="P8" s="995"/>
      <c r="Q8" s="376"/>
      <c r="R8" s="191"/>
      <c r="S8" s="191"/>
      <c r="T8" s="191"/>
    </row>
    <row r="9" spans="1:35" s="381" customFormat="1" x14ac:dyDescent="0.25">
      <c r="A9" s="222" t="s">
        <v>221</v>
      </c>
      <c r="B9" s="1015"/>
      <c r="C9" s="1015"/>
      <c r="D9" s="1015"/>
      <c r="E9" s="1015"/>
      <c r="F9" s="1015"/>
      <c r="G9" s="1016"/>
      <c r="H9" s="191"/>
      <c r="I9" s="615" t="s">
        <v>21</v>
      </c>
      <c r="J9" s="994">
        <f>Übersicht!B19</f>
        <v>0</v>
      </c>
      <c r="K9" s="995"/>
      <c r="L9" s="995"/>
      <c r="M9" s="995"/>
      <c r="N9" s="995"/>
      <c r="O9" s="995"/>
      <c r="P9" s="995"/>
      <c r="Q9" s="376"/>
      <c r="R9" s="191"/>
      <c r="S9" s="191"/>
      <c r="T9" s="191"/>
    </row>
    <row r="10" spans="1:35" s="381" customFormat="1" ht="13.5" thickBot="1" x14ac:dyDescent="0.3">
      <c r="A10" s="222" t="s">
        <v>220</v>
      </c>
      <c r="B10" s="1015"/>
      <c r="C10" s="1015"/>
      <c r="D10" s="1015"/>
      <c r="E10" s="1015"/>
      <c r="F10" s="1015"/>
      <c r="G10" s="1016"/>
      <c r="H10" s="191"/>
      <c r="I10" s="616" t="s">
        <v>20</v>
      </c>
      <c r="J10" s="972">
        <f>Übersicht!B20</f>
        <v>0</v>
      </c>
      <c r="K10" s="973"/>
      <c r="L10" s="973"/>
      <c r="M10" s="973"/>
      <c r="N10" s="973"/>
      <c r="O10" s="973"/>
      <c r="P10" s="973"/>
      <c r="Q10" s="376"/>
      <c r="R10" s="191"/>
      <c r="S10" s="191"/>
      <c r="T10" s="191"/>
    </row>
    <row r="11" spans="1:35" s="381" customFormat="1" x14ac:dyDescent="0.25">
      <c r="A11" s="222" t="s">
        <v>219</v>
      </c>
      <c r="B11" s="1015"/>
      <c r="C11" s="1015"/>
      <c r="D11" s="1015"/>
      <c r="E11" s="1015"/>
      <c r="F11" s="1015"/>
      <c r="G11" s="1016"/>
      <c r="H11" s="191"/>
      <c r="I11" s="191"/>
      <c r="J11" s="617"/>
      <c r="K11" s="191"/>
      <c r="L11" s="191"/>
      <c r="R11" s="191"/>
      <c r="S11" s="191"/>
      <c r="T11" s="191"/>
    </row>
    <row r="12" spans="1:35" s="381" customFormat="1" ht="25.5" x14ac:dyDescent="0.25">
      <c r="A12" s="222" t="s">
        <v>218</v>
      </c>
      <c r="B12" s="996"/>
      <c r="C12" s="997"/>
      <c r="D12" s="997"/>
      <c r="E12" s="997"/>
      <c r="F12" s="997"/>
      <c r="G12" s="998"/>
      <c r="H12" s="191"/>
      <c r="I12" s="191"/>
      <c r="J12" s="617"/>
      <c r="K12" s="191"/>
      <c r="L12" s="191"/>
      <c r="M12" s="191"/>
      <c r="N12" s="191"/>
      <c r="O12" s="191"/>
      <c r="P12" s="191"/>
      <c r="Q12" s="191"/>
      <c r="R12" s="191"/>
      <c r="S12" s="191"/>
      <c r="T12" s="191"/>
    </row>
    <row r="13" spans="1:35" s="381" customFormat="1" x14ac:dyDescent="0.25">
      <c r="A13" s="222" t="s">
        <v>217</v>
      </c>
      <c r="B13" s="985" t="str">
        <f>B165</f>
        <v>0</v>
      </c>
      <c r="C13" s="985"/>
      <c r="D13" s="985"/>
      <c r="E13" s="985"/>
      <c r="F13" s="985"/>
      <c r="G13" s="986"/>
      <c r="H13" s="191"/>
      <c r="I13" s="191"/>
      <c r="J13" s="617"/>
      <c r="K13" s="191"/>
      <c r="L13" s="191"/>
      <c r="M13" s="191"/>
      <c r="N13" s="191"/>
      <c r="O13" s="191"/>
      <c r="P13" s="191"/>
      <c r="Q13" s="191"/>
      <c r="R13" s="191"/>
      <c r="S13" s="191"/>
      <c r="T13" s="191"/>
    </row>
    <row r="14" spans="1:35" s="381" customFormat="1" x14ac:dyDescent="0.25">
      <c r="A14" s="222" t="s">
        <v>216</v>
      </c>
      <c r="B14" s="978">
        <f>G160</f>
        <v>0</v>
      </c>
      <c r="C14" s="967"/>
      <c r="D14" s="967"/>
      <c r="E14" s="967"/>
      <c r="F14" s="967"/>
      <c r="G14" s="979"/>
      <c r="H14" s="191"/>
      <c r="I14" s="191"/>
      <c r="J14" s="618"/>
      <c r="K14" s="191"/>
      <c r="L14" s="191"/>
      <c r="M14" s="191"/>
      <c r="N14" s="191"/>
      <c r="O14" s="191"/>
      <c r="P14" s="191"/>
      <c r="Q14" s="191"/>
      <c r="R14" s="191"/>
      <c r="S14" s="191"/>
      <c r="T14" s="191"/>
    </row>
    <row r="15" spans="1:35" s="381" customFormat="1" ht="25.5" x14ac:dyDescent="0.25">
      <c r="A15" s="222" t="s">
        <v>215</v>
      </c>
      <c r="B15" s="987">
        <f>G164</f>
        <v>0</v>
      </c>
      <c r="C15" s="988"/>
      <c r="D15" s="988"/>
      <c r="E15" s="988"/>
      <c r="F15" s="988"/>
      <c r="G15" s="989"/>
      <c r="I15" s="619"/>
      <c r="J15" s="191"/>
      <c r="K15" s="191"/>
      <c r="L15" s="620"/>
      <c r="M15" s="191"/>
      <c r="N15" s="191"/>
      <c r="O15" s="191"/>
      <c r="P15" s="191"/>
      <c r="Q15" s="191"/>
      <c r="R15" s="191"/>
      <c r="S15" s="191"/>
      <c r="T15" s="191"/>
    </row>
    <row r="16" spans="1:35" s="381" customFormat="1" ht="25.5" x14ac:dyDescent="0.25">
      <c r="A16" s="222" t="s">
        <v>214</v>
      </c>
      <c r="B16" s="987">
        <f>G165</f>
        <v>0</v>
      </c>
      <c r="C16" s="988"/>
      <c r="D16" s="988"/>
      <c r="E16" s="988"/>
      <c r="F16" s="988"/>
      <c r="G16" s="989"/>
      <c r="H16" s="403"/>
      <c r="I16" s="403"/>
      <c r="J16" s="403"/>
      <c r="K16" s="403"/>
      <c r="L16" s="403"/>
      <c r="M16" s="403"/>
      <c r="N16" s="403"/>
      <c r="O16" s="403"/>
      <c r="P16" s="403"/>
      <c r="Q16" s="403"/>
      <c r="R16" s="403"/>
      <c r="S16" s="403"/>
      <c r="T16" s="191"/>
      <c r="AF16" s="191"/>
      <c r="AG16" s="191"/>
      <c r="AH16" s="191"/>
      <c r="AI16" s="191"/>
    </row>
    <row r="17" spans="1:48" s="381" customFormat="1" ht="26.25" thickBot="1" x14ac:dyDescent="0.3">
      <c r="A17" s="404" t="s">
        <v>213</v>
      </c>
      <c r="B17" s="980">
        <f>G175</f>
        <v>0</v>
      </c>
      <c r="C17" s="981"/>
      <c r="D17" s="981"/>
      <c r="E17" s="981"/>
      <c r="F17" s="981"/>
      <c r="G17" s="982"/>
      <c r="H17" s="403"/>
      <c r="I17" s="403"/>
      <c r="J17" s="403"/>
      <c r="K17" s="403"/>
      <c r="L17" s="403"/>
      <c r="M17" s="403"/>
      <c r="N17" s="403"/>
      <c r="O17" s="403"/>
      <c r="P17" s="403"/>
      <c r="Q17" s="403"/>
      <c r="R17" s="403"/>
      <c r="S17" s="403"/>
      <c r="AF17" s="191"/>
      <c r="AG17" s="191"/>
      <c r="AH17" s="191"/>
      <c r="AI17" s="191"/>
    </row>
    <row r="18" spans="1:48" s="381" customFormat="1" hidden="1" x14ac:dyDescent="0.25">
      <c r="A18" s="249"/>
      <c r="B18" s="621"/>
      <c r="C18" s="622"/>
      <c r="D18" s="622"/>
      <c r="E18" s="622"/>
      <c r="F18" s="622"/>
      <c r="G18" s="622"/>
      <c r="H18" s="403"/>
      <c r="I18" s="403"/>
      <c r="J18" s="403"/>
      <c r="K18" s="403"/>
      <c r="L18" s="403"/>
      <c r="M18" s="403"/>
      <c r="N18" s="403"/>
      <c r="O18" s="403"/>
      <c r="P18" s="403"/>
      <c r="Q18" s="403"/>
      <c r="R18" s="403"/>
      <c r="S18" s="403"/>
      <c r="AF18" s="191"/>
      <c r="AG18" s="191"/>
      <c r="AH18" s="191"/>
      <c r="AI18" s="191"/>
    </row>
    <row r="19" spans="1:48" s="381" customFormat="1" hidden="1" x14ac:dyDescent="0.25">
      <c r="A19" s="249"/>
      <c r="B19" s="621"/>
      <c r="C19" s="622"/>
      <c r="D19" s="622"/>
      <c r="E19" s="622"/>
      <c r="F19" s="622"/>
      <c r="G19" s="622"/>
      <c r="H19" s="403"/>
      <c r="I19" s="403"/>
      <c r="J19" s="403"/>
      <c r="K19" s="403"/>
      <c r="L19" s="403"/>
      <c r="M19" s="403"/>
      <c r="N19" s="403"/>
      <c r="O19" s="403"/>
      <c r="P19" s="403"/>
      <c r="Q19" s="403"/>
      <c r="R19" s="403"/>
      <c r="S19" s="403"/>
      <c r="AF19" s="191"/>
      <c r="AG19" s="191"/>
      <c r="AH19" s="191"/>
      <c r="AI19" s="191"/>
    </row>
    <row r="20" spans="1:48" s="381" customFormat="1" ht="13.5" thickBot="1" x14ac:dyDescent="0.3">
      <c r="A20" s="617"/>
      <c r="B20" s="617"/>
      <c r="C20" s="617"/>
      <c r="D20" s="617"/>
      <c r="E20" s="617"/>
      <c r="F20" s="617"/>
      <c r="G20" s="617"/>
      <c r="H20" s="617"/>
      <c r="I20" s="617"/>
      <c r="J20" s="617"/>
      <c r="K20" s="617"/>
      <c r="L20" s="617"/>
      <c r="M20" s="617"/>
      <c r="N20" s="617"/>
      <c r="O20" s="617"/>
      <c r="P20" s="617"/>
      <c r="Q20" s="617"/>
      <c r="AF20" s="191"/>
      <c r="AG20" s="191"/>
      <c r="AH20" s="191"/>
      <c r="AI20" s="191"/>
    </row>
    <row r="21" spans="1:48" s="381" customFormat="1" x14ac:dyDescent="0.25">
      <c r="A21" s="970" t="s">
        <v>137</v>
      </c>
      <c r="B21" s="971"/>
      <c r="C21" s="974" t="s">
        <v>187</v>
      </c>
      <c r="D21" s="983"/>
      <c r="E21" s="983"/>
      <c r="F21" s="984"/>
      <c r="G21" s="975" t="s">
        <v>142</v>
      </c>
      <c r="H21" s="976"/>
      <c r="I21" s="976"/>
      <c r="J21" s="976"/>
      <c r="K21" s="976"/>
      <c r="L21" s="976"/>
      <c r="M21" s="976"/>
      <c r="N21" s="976"/>
      <c r="O21" s="977"/>
      <c r="P21" s="974" t="s">
        <v>212</v>
      </c>
      <c r="Q21" s="968"/>
      <c r="R21" s="968" t="s">
        <v>58</v>
      </c>
      <c r="S21" s="968"/>
      <c r="T21" s="968" t="s">
        <v>45</v>
      </c>
      <c r="U21" s="968"/>
      <c r="V21" s="968" t="s">
        <v>44</v>
      </c>
      <c r="W21" s="968"/>
      <c r="X21" s="968" t="s">
        <v>43</v>
      </c>
      <c r="Y21" s="968"/>
      <c r="Z21" s="968" t="s">
        <v>42</v>
      </c>
      <c r="AA21" s="968"/>
      <c r="AB21" s="968" t="s">
        <v>41</v>
      </c>
      <c r="AC21" s="968"/>
      <c r="AD21" s="999" t="s">
        <v>164</v>
      </c>
      <c r="AE21" s="1041" t="s">
        <v>163</v>
      </c>
      <c r="AF21" s="191"/>
      <c r="AG21" s="191"/>
      <c r="AH21" s="191"/>
      <c r="AI21" s="191"/>
      <c r="AJ21" s="191"/>
      <c r="AK21" s="191"/>
      <c r="AL21" s="191"/>
      <c r="AM21" s="191"/>
      <c r="AN21" s="191"/>
      <c r="AO21" s="191"/>
      <c r="AP21" s="191"/>
      <c r="AQ21" s="191"/>
      <c r="AR21" s="191"/>
      <c r="AS21" s="191"/>
      <c r="AT21" s="191"/>
      <c r="AU21" s="191"/>
      <c r="AV21" s="191"/>
    </row>
    <row r="22" spans="1:48" s="381" customFormat="1" ht="38.25" x14ac:dyDescent="0.25">
      <c r="A22" s="280" t="s">
        <v>211</v>
      </c>
      <c r="B22" s="281" t="s">
        <v>210</v>
      </c>
      <c r="C22" s="990" t="s">
        <v>209</v>
      </c>
      <c r="D22" s="991"/>
      <c r="E22" s="23" t="s">
        <v>208</v>
      </c>
      <c r="F22" s="22" t="s">
        <v>207</v>
      </c>
      <c r="G22" s="24" t="s">
        <v>206</v>
      </c>
      <c r="H22" s="23" t="str">
        <f>Übersicht!E24</f>
        <v>JJJJ</v>
      </c>
      <c r="I22" s="23" t="s">
        <v>206</v>
      </c>
      <c r="J22" s="23" t="str">
        <f>Übersicht!F24</f>
        <v>JJJJ</v>
      </c>
      <c r="K22" s="23" t="s">
        <v>206</v>
      </c>
      <c r="L22" s="23" t="str">
        <f>Übersicht!G24</f>
        <v>JJJJ</v>
      </c>
      <c r="M22" s="23" t="s">
        <v>206</v>
      </c>
      <c r="N22" s="23" t="str">
        <f>Übersicht!H24</f>
        <v>JJJJ</v>
      </c>
      <c r="O22" s="22" t="s">
        <v>144</v>
      </c>
      <c r="P22" s="402" t="s">
        <v>205</v>
      </c>
      <c r="Q22" s="276" t="s">
        <v>57</v>
      </c>
      <c r="R22" s="401" t="s">
        <v>205</v>
      </c>
      <c r="S22" s="276" t="s">
        <v>57</v>
      </c>
      <c r="T22" s="401" t="s">
        <v>205</v>
      </c>
      <c r="U22" s="276" t="s">
        <v>57</v>
      </c>
      <c r="V22" s="401" t="s">
        <v>205</v>
      </c>
      <c r="W22" s="276" t="s">
        <v>57</v>
      </c>
      <c r="X22" s="401" t="s">
        <v>205</v>
      </c>
      <c r="Y22" s="276" t="s">
        <v>57</v>
      </c>
      <c r="Z22" s="401" t="s">
        <v>205</v>
      </c>
      <c r="AA22" s="276" t="s">
        <v>57</v>
      </c>
      <c r="AB22" s="401" t="s">
        <v>205</v>
      </c>
      <c r="AC22" s="276" t="s">
        <v>57</v>
      </c>
      <c r="AD22" s="991"/>
      <c r="AE22" s="1042"/>
      <c r="AF22" s="160" t="s">
        <v>204</v>
      </c>
      <c r="AG22" s="159" t="s">
        <v>203</v>
      </c>
      <c r="AH22" s="191"/>
      <c r="AI22" s="191"/>
      <c r="AJ22" s="191"/>
      <c r="AK22" s="191"/>
      <c r="AL22" s="191"/>
      <c r="AM22" s="191"/>
      <c r="AN22" s="191"/>
      <c r="AO22" s="191"/>
      <c r="AP22" s="191"/>
      <c r="AQ22" s="191"/>
      <c r="AR22" s="191"/>
      <c r="AS22" s="191"/>
      <c r="AT22" s="191"/>
      <c r="AU22" s="191"/>
      <c r="AV22" s="191"/>
    </row>
    <row r="23" spans="1:48" s="381" customFormat="1" ht="22.5" x14ac:dyDescent="0.2">
      <c r="A23" s="212"/>
      <c r="B23" s="272"/>
      <c r="C23" s="957"/>
      <c r="D23" s="969"/>
      <c r="E23" s="301"/>
      <c r="F23" s="392"/>
      <c r="G23" s="429"/>
      <c r="H23" s="395">
        <f t="shared" ref="H23:H44" si="0">$F23*G23</f>
        <v>0</v>
      </c>
      <c r="I23" s="430"/>
      <c r="J23" s="395">
        <f t="shared" ref="J23:J44" si="1">$F23*I23</f>
        <v>0</v>
      </c>
      <c r="K23" s="430"/>
      <c r="L23" s="395">
        <f t="shared" ref="L23:L44" si="2">$F23*K23</f>
        <v>0</v>
      </c>
      <c r="M23" s="430"/>
      <c r="N23" s="395">
        <f t="shared" ref="N23:N44" si="3">$F23*M23</f>
        <v>0</v>
      </c>
      <c r="O23" s="328">
        <f t="shared" ref="O23:O44" si="4">H23+J23+L23+N23</f>
        <v>0</v>
      </c>
      <c r="P23" s="487"/>
      <c r="Q23" s="348">
        <f t="shared" ref="Q23:Q44" si="5">$O23*P23</f>
        <v>0</v>
      </c>
      <c r="R23" s="400"/>
      <c r="S23" s="299">
        <f t="shared" ref="S23:S44" si="6">$O23*R23</f>
        <v>0</v>
      </c>
      <c r="T23" s="393"/>
      <c r="U23" s="348">
        <f t="shared" ref="U23:U44" si="7">$O23*T23</f>
        <v>0</v>
      </c>
      <c r="V23" s="393"/>
      <c r="W23" s="348">
        <f t="shared" ref="W23:W44" si="8">$O23*V23</f>
        <v>0</v>
      </c>
      <c r="X23" s="393"/>
      <c r="Y23" s="348">
        <f t="shared" ref="Y23:Y44" si="9">$O23*X23</f>
        <v>0</v>
      </c>
      <c r="Z23" s="393"/>
      <c r="AA23" s="348">
        <f t="shared" ref="AA23:AA44" si="10">$O23*Z23</f>
        <v>0</v>
      </c>
      <c r="AB23" s="393"/>
      <c r="AC23" s="348">
        <f t="shared" ref="AC23:AC44" si="11">$O23*AB23</f>
        <v>0</v>
      </c>
      <c r="AD23" s="348">
        <f t="shared" ref="AD23:AD44" si="12">Q23+S23+U23+W23+Y23+AA23+AC23</f>
        <v>0</v>
      </c>
      <c r="AE23" s="392"/>
      <c r="AF23" s="159" t="s">
        <v>202</v>
      </c>
      <c r="AG23" s="159" t="s">
        <v>201</v>
      </c>
      <c r="AH23" s="191"/>
      <c r="AI23" s="191"/>
      <c r="AJ23" s="191"/>
      <c r="AK23" s="191"/>
      <c r="AL23" s="191"/>
      <c r="AM23" s="191"/>
      <c r="AN23" s="191"/>
      <c r="AO23" s="191"/>
      <c r="AP23" s="191"/>
      <c r="AQ23" s="191"/>
      <c r="AR23" s="191"/>
      <c r="AS23" s="191"/>
      <c r="AT23" s="191"/>
      <c r="AU23" s="191"/>
      <c r="AV23" s="191"/>
    </row>
    <row r="24" spans="1:48" s="381" customFormat="1" ht="22.5" x14ac:dyDescent="0.2">
      <c r="A24" s="212"/>
      <c r="B24" s="272"/>
      <c r="C24" s="957"/>
      <c r="D24" s="969"/>
      <c r="E24" s="301"/>
      <c r="F24" s="392"/>
      <c r="G24" s="429"/>
      <c r="H24" s="395">
        <f t="shared" si="0"/>
        <v>0</v>
      </c>
      <c r="I24" s="430"/>
      <c r="J24" s="395">
        <f t="shared" si="1"/>
        <v>0</v>
      </c>
      <c r="K24" s="430"/>
      <c r="L24" s="395">
        <f t="shared" si="2"/>
        <v>0</v>
      </c>
      <c r="M24" s="430"/>
      <c r="N24" s="395">
        <f t="shared" si="3"/>
        <v>0</v>
      </c>
      <c r="O24" s="328">
        <f t="shared" si="4"/>
        <v>0</v>
      </c>
      <c r="P24" s="394"/>
      <c r="Q24" s="348">
        <f t="shared" si="5"/>
        <v>0</v>
      </c>
      <c r="R24" s="396"/>
      <c r="S24" s="299">
        <f t="shared" si="6"/>
        <v>0</v>
      </c>
      <c r="T24" s="393"/>
      <c r="U24" s="348">
        <f t="shared" si="7"/>
        <v>0</v>
      </c>
      <c r="V24" s="393"/>
      <c r="W24" s="348">
        <f t="shared" si="8"/>
        <v>0</v>
      </c>
      <c r="X24" s="393"/>
      <c r="Y24" s="348">
        <f t="shared" si="9"/>
        <v>0</v>
      </c>
      <c r="Z24" s="393"/>
      <c r="AA24" s="348">
        <f t="shared" si="10"/>
        <v>0</v>
      </c>
      <c r="AB24" s="393"/>
      <c r="AC24" s="348">
        <f t="shared" si="11"/>
        <v>0</v>
      </c>
      <c r="AD24" s="348">
        <f t="shared" si="12"/>
        <v>0</v>
      </c>
      <c r="AE24" s="392"/>
      <c r="AF24" s="159" t="s">
        <v>200</v>
      </c>
      <c r="AG24" s="159" t="s">
        <v>199</v>
      </c>
      <c r="AH24" s="191"/>
      <c r="AI24" s="191"/>
      <c r="AJ24" s="191"/>
      <c r="AK24" s="191"/>
      <c r="AL24" s="191"/>
      <c r="AM24" s="191"/>
      <c r="AN24" s="191"/>
      <c r="AO24" s="191"/>
      <c r="AP24" s="191"/>
      <c r="AQ24" s="191"/>
      <c r="AR24" s="191"/>
      <c r="AS24" s="191"/>
      <c r="AT24" s="191"/>
      <c r="AU24" s="191"/>
      <c r="AV24" s="191"/>
    </row>
    <row r="25" spans="1:48" s="381" customFormat="1" x14ac:dyDescent="0.2">
      <c r="A25" s="212"/>
      <c r="B25" s="272"/>
      <c r="C25" s="957"/>
      <c r="D25" s="969"/>
      <c r="E25" s="301"/>
      <c r="F25" s="399"/>
      <c r="G25" s="429"/>
      <c r="H25" s="395">
        <f t="shared" si="0"/>
        <v>0</v>
      </c>
      <c r="I25" s="430"/>
      <c r="J25" s="395">
        <f t="shared" si="1"/>
        <v>0</v>
      </c>
      <c r="K25" s="430"/>
      <c r="L25" s="395">
        <f t="shared" si="2"/>
        <v>0</v>
      </c>
      <c r="M25" s="430"/>
      <c r="N25" s="395">
        <f t="shared" si="3"/>
        <v>0</v>
      </c>
      <c r="O25" s="328">
        <f t="shared" si="4"/>
        <v>0</v>
      </c>
      <c r="P25" s="394"/>
      <c r="Q25" s="348">
        <f t="shared" si="5"/>
        <v>0</v>
      </c>
      <c r="R25" s="396"/>
      <c r="S25" s="299">
        <f t="shared" si="6"/>
        <v>0</v>
      </c>
      <c r="T25" s="393"/>
      <c r="U25" s="348">
        <f t="shared" si="7"/>
        <v>0</v>
      </c>
      <c r="V25" s="393"/>
      <c r="W25" s="348">
        <f t="shared" si="8"/>
        <v>0</v>
      </c>
      <c r="X25" s="393"/>
      <c r="Y25" s="348">
        <f t="shared" si="9"/>
        <v>0</v>
      </c>
      <c r="Z25" s="393"/>
      <c r="AA25" s="348">
        <f t="shared" si="10"/>
        <v>0</v>
      </c>
      <c r="AB25" s="393"/>
      <c r="AC25" s="348">
        <f t="shared" si="11"/>
        <v>0</v>
      </c>
      <c r="AD25" s="348">
        <f t="shared" si="12"/>
        <v>0</v>
      </c>
      <c r="AE25" s="392"/>
      <c r="AF25" s="160" t="s">
        <v>198</v>
      </c>
      <c r="AG25" s="159" t="s">
        <v>197</v>
      </c>
      <c r="AH25" s="191"/>
      <c r="AI25" s="191"/>
      <c r="AJ25" s="191"/>
      <c r="AK25" s="191"/>
      <c r="AL25" s="191"/>
      <c r="AM25" s="191"/>
      <c r="AN25" s="191"/>
      <c r="AO25" s="191"/>
      <c r="AP25" s="191"/>
      <c r="AQ25" s="191"/>
      <c r="AR25" s="191"/>
      <c r="AS25" s="191"/>
      <c r="AT25" s="191"/>
      <c r="AU25" s="191"/>
      <c r="AV25" s="191"/>
    </row>
    <row r="26" spans="1:48" s="381" customFormat="1" x14ac:dyDescent="0.2">
      <c r="A26" s="212"/>
      <c r="B26" s="398"/>
      <c r="C26" s="957"/>
      <c r="D26" s="969"/>
      <c r="E26" s="301"/>
      <c r="F26" s="392"/>
      <c r="G26" s="429"/>
      <c r="H26" s="395">
        <f t="shared" si="0"/>
        <v>0</v>
      </c>
      <c r="I26" s="430"/>
      <c r="J26" s="395">
        <f t="shared" si="1"/>
        <v>0</v>
      </c>
      <c r="K26" s="430"/>
      <c r="L26" s="395">
        <f t="shared" si="2"/>
        <v>0</v>
      </c>
      <c r="M26" s="430"/>
      <c r="N26" s="395">
        <f t="shared" si="3"/>
        <v>0</v>
      </c>
      <c r="O26" s="328">
        <f t="shared" si="4"/>
        <v>0</v>
      </c>
      <c r="P26" s="394"/>
      <c r="Q26" s="348">
        <f t="shared" si="5"/>
        <v>0</v>
      </c>
      <c r="R26" s="396"/>
      <c r="S26" s="299">
        <f t="shared" si="6"/>
        <v>0</v>
      </c>
      <c r="T26" s="393"/>
      <c r="U26" s="348">
        <f t="shared" si="7"/>
        <v>0</v>
      </c>
      <c r="V26" s="393"/>
      <c r="W26" s="348">
        <f t="shared" si="8"/>
        <v>0</v>
      </c>
      <c r="X26" s="393"/>
      <c r="Y26" s="348">
        <f t="shared" si="9"/>
        <v>0</v>
      </c>
      <c r="Z26" s="393"/>
      <c r="AA26" s="348">
        <f t="shared" si="10"/>
        <v>0</v>
      </c>
      <c r="AB26" s="393"/>
      <c r="AC26" s="348">
        <f t="shared" si="11"/>
        <v>0</v>
      </c>
      <c r="AD26" s="348">
        <f t="shared" si="12"/>
        <v>0</v>
      </c>
      <c r="AE26" s="392"/>
      <c r="AF26" s="191"/>
      <c r="AG26" s="191"/>
      <c r="AH26" s="191"/>
      <c r="AI26" s="191"/>
      <c r="AJ26" s="191"/>
      <c r="AK26" s="191"/>
      <c r="AL26" s="191"/>
      <c r="AM26" s="191"/>
      <c r="AN26" s="191"/>
      <c r="AO26" s="191"/>
      <c r="AP26" s="191"/>
      <c r="AQ26" s="191"/>
      <c r="AR26" s="191"/>
      <c r="AS26" s="191"/>
      <c r="AT26" s="191"/>
      <c r="AU26" s="191"/>
      <c r="AV26" s="191"/>
    </row>
    <row r="27" spans="1:48" s="381" customFormat="1" x14ac:dyDescent="0.2">
      <c r="A27" s="212"/>
      <c r="B27" s="272"/>
      <c r="C27" s="957"/>
      <c r="D27" s="969"/>
      <c r="E27" s="301"/>
      <c r="F27" s="397"/>
      <c r="G27" s="429"/>
      <c r="H27" s="395">
        <f t="shared" si="0"/>
        <v>0</v>
      </c>
      <c r="I27" s="430"/>
      <c r="J27" s="395">
        <f t="shared" si="1"/>
        <v>0</v>
      </c>
      <c r="K27" s="430"/>
      <c r="L27" s="395">
        <f t="shared" si="2"/>
        <v>0</v>
      </c>
      <c r="M27" s="430"/>
      <c r="N27" s="395">
        <f t="shared" si="3"/>
        <v>0</v>
      </c>
      <c r="O27" s="328">
        <f t="shared" si="4"/>
        <v>0</v>
      </c>
      <c r="P27" s="394"/>
      <c r="Q27" s="348">
        <f t="shared" si="5"/>
        <v>0</v>
      </c>
      <c r="R27" s="396"/>
      <c r="S27" s="299">
        <f t="shared" si="6"/>
        <v>0</v>
      </c>
      <c r="T27" s="393"/>
      <c r="U27" s="348">
        <f t="shared" si="7"/>
        <v>0</v>
      </c>
      <c r="V27" s="393"/>
      <c r="W27" s="348">
        <f t="shared" si="8"/>
        <v>0</v>
      </c>
      <c r="X27" s="393"/>
      <c r="Y27" s="348">
        <f t="shared" si="9"/>
        <v>0</v>
      </c>
      <c r="Z27" s="393"/>
      <c r="AA27" s="348">
        <f t="shared" si="10"/>
        <v>0</v>
      </c>
      <c r="AB27" s="393"/>
      <c r="AC27" s="348">
        <f t="shared" si="11"/>
        <v>0</v>
      </c>
      <c r="AD27" s="348">
        <f t="shared" si="12"/>
        <v>0</v>
      </c>
      <c r="AE27" s="392"/>
      <c r="AF27" s="191"/>
      <c r="AG27" s="191"/>
      <c r="AH27" s="191"/>
      <c r="AI27" s="191"/>
    </row>
    <row r="28" spans="1:48" s="381" customFormat="1" x14ac:dyDescent="0.2">
      <c r="A28" s="212"/>
      <c r="B28" s="272"/>
      <c r="C28" s="957"/>
      <c r="D28" s="969"/>
      <c r="E28" s="301"/>
      <c r="F28" s="392"/>
      <c r="G28" s="429"/>
      <c r="H28" s="395">
        <f t="shared" si="0"/>
        <v>0</v>
      </c>
      <c r="I28" s="430"/>
      <c r="J28" s="395">
        <f t="shared" si="1"/>
        <v>0</v>
      </c>
      <c r="K28" s="430"/>
      <c r="L28" s="395">
        <f t="shared" si="2"/>
        <v>0</v>
      </c>
      <c r="M28" s="430"/>
      <c r="N28" s="395">
        <f t="shared" si="3"/>
        <v>0</v>
      </c>
      <c r="O28" s="328">
        <f t="shared" si="4"/>
        <v>0</v>
      </c>
      <c r="P28" s="394"/>
      <c r="Q28" s="348">
        <f t="shared" si="5"/>
        <v>0</v>
      </c>
      <c r="R28" s="393"/>
      <c r="S28" s="299">
        <f t="shared" si="6"/>
        <v>0</v>
      </c>
      <c r="T28" s="393"/>
      <c r="U28" s="348">
        <f t="shared" si="7"/>
        <v>0</v>
      </c>
      <c r="V28" s="393"/>
      <c r="W28" s="348">
        <f t="shared" si="8"/>
        <v>0</v>
      </c>
      <c r="X28" s="393"/>
      <c r="Y28" s="348">
        <f t="shared" si="9"/>
        <v>0</v>
      </c>
      <c r="Z28" s="393"/>
      <c r="AA28" s="348">
        <f t="shared" si="10"/>
        <v>0</v>
      </c>
      <c r="AB28" s="393"/>
      <c r="AC28" s="348">
        <f t="shared" si="11"/>
        <v>0</v>
      </c>
      <c r="AD28" s="348">
        <f t="shared" si="12"/>
        <v>0</v>
      </c>
      <c r="AE28" s="392"/>
      <c r="AF28" s="191"/>
      <c r="AG28" s="191"/>
      <c r="AH28" s="191"/>
      <c r="AI28" s="191"/>
      <c r="AJ28" s="191"/>
      <c r="AK28" s="191"/>
      <c r="AL28" s="191"/>
      <c r="AM28" s="191"/>
      <c r="AN28" s="191"/>
    </row>
    <row r="29" spans="1:48" s="381" customFormat="1" x14ac:dyDescent="0.2">
      <c r="A29" s="212"/>
      <c r="B29" s="272"/>
      <c r="C29" s="957"/>
      <c r="D29" s="969"/>
      <c r="E29" s="301"/>
      <c r="F29" s="392"/>
      <c r="G29" s="429"/>
      <c r="H29" s="395">
        <f t="shared" si="0"/>
        <v>0</v>
      </c>
      <c r="I29" s="430"/>
      <c r="J29" s="395">
        <f t="shared" si="1"/>
        <v>0</v>
      </c>
      <c r="K29" s="430"/>
      <c r="L29" s="395">
        <f t="shared" si="2"/>
        <v>0</v>
      </c>
      <c r="M29" s="430"/>
      <c r="N29" s="395">
        <f t="shared" si="3"/>
        <v>0</v>
      </c>
      <c r="O29" s="328">
        <f t="shared" si="4"/>
        <v>0</v>
      </c>
      <c r="P29" s="394"/>
      <c r="Q29" s="348">
        <f t="shared" si="5"/>
        <v>0</v>
      </c>
      <c r="R29" s="393"/>
      <c r="S29" s="299">
        <f t="shared" si="6"/>
        <v>0</v>
      </c>
      <c r="T29" s="393"/>
      <c r="U29" s="348">
        <f t="shared" si="7"/>
        <v>0</v>
      </c>
      <c r="V29" s="393"/>
      <c r="W29" s="348">
        <f t="shared" si="8"/>
        <v>0</v>
      </c>
      <c r="X29" s="393"/>
      <c r="Y29" s="348">
        <f t="shared" si="9"/>
        <v>0</v>
      </c>
      <c r="Z29" s="393"/>
      <c r="AA29" s="348">
        <f t="shared" si="10"/>
        <v>0</v>
      </c>
      <c r="AB29" s="393"/>
      <c r="AC29" s="348">
        <f t="shared" si="11"/>
        <v>0</v>
      </c>
      <c r="AD29" s="348">
        <f t="shared" si="12"/>
        <v>0</v>
      </c>
      <c r="AE29" s="392"/>
      <c r="AF29" s="191"/>
      <c r="AG29" s="191"/>
      <c r="AH29" s="191"/>
      <c r="AI29" s="191"/>
      <c r="AJ29" s="191"/>
      <c r="AK29" s="191"/>
      <c r="AL29" s="191"/>
      <c r="AM29" s="191"/>
      <c r="AN29" s="191"/>
    </row>
    <row r="30" spans="1:48" s="381" customFormat="1" x14ac:dyDescent="0.2">
      <c r="A30" s="212"/>
      <c r="B30" s="272"/>
      <c r="C30" s="957"/>
      <c r="D30" s="969"/>
      <c r="E30" s="301"/>
      <c r="F30" s="392"/>
      <c r="G30" s="429"/>
      <c r="H30" s="395">
        <f t="shared" si="0"/>
        <v>0</v>
      </c>
      <c r="I30" s="430"/>
      <c r="J30" s="395">
        <f t="shared" si="1"/>
        <v>0</v>
      </c>
      <c r="K30" s="430"/>
      <c r="L30" s="395">
        <f t="shared" si="2"/>
        <v>0</v>
      </c>
      <c r="M30" s="430"/>
      <c r="N30" s="395">
        <f t="shared" si="3"/>
        <v>0</v>
      </c>
      <c r="O30" s="328">
        <f t="shared" si="4"/>
        <v>0</v>
      </c>
      <c r="P30" s="394"/>
      <c r="Q30" s="348">
        <f t="shared" si="5"/>
        <v>0</v>
      </c>
      <c r="R30" s="393"/>
      <c r="S30" s="299">
        <f t="shared" si="6"/>
        <v>0</v>
      </c>
      <c r="T30" s="393"/>
      <c r="U30" s="348">
        <f t="shared" si="7"/>
        <v>0</v>
      </c>
      <c r="V30" s="393"/>
      <c r="W30" s="348">
        <f t="shared" si="8"/>
        <v>0</v>
      </c>
      <c r="X30" s="393"/>
      <c r="Y30" s="348">
        <f t="shared" si="9"/>
        <v>0</v>
      </c>
      <c r="Z30" s="393"/>
      <c r="AA30" s="348">
        <f t="shared" si="10"/>
        <v>0</v>
      </c>
      <c r="AB30" s="393"/>
      <c r="AC30" s="348">
        <f t="shared" si="11"/>
        <v>0</v>
      </c>
      <c r="AD30" s="348">
        <f t="shared" si="12"/>
        <v>0</v>
      </c>
      <c r="AE30" s="392"/>
      <c r="AF30" s="191"/>
      <c r="AG30" s="191"/>
      <c r="AH30" s="191"/>
      <c r="AI30" s="191"/>
      <c r="AJ30" s="191"/>
      <c r="AK30" s="191"/>
      <c r="AL30" s="191"/>
      <c r="AM30" s="191"/>
      <c r="AN30" s="191"/>
    </row>
    <row r="31" spans="1:48" s="381" customFormat="1" x14ac:dyDescent="0.2">
      <c r="A31" s="212"/>
      <c r="B31" s="272"/>
      <c r="C31" s="957"/>
      <c r="D31" s="969"/>
      <c r="E31" s="301"/>
      <c r="F31" s="392"/>
      <c r="G31" s="429"/>
      <c r="H31" s="395">
        <f t="shared" si="0"/>
        <v>0</v>
      </c>
      <c r="I31" s="430"/>
      <c r="J31" s="395">
        <f t="shared" si="1"/>
        <v>0</v>
      </c>
      <c r="K31" s="430"/>
      <c r="L31" s="395">
        <f t="shared" si="2"/>
        <v>0</v>
      </c>
      <c r="M31" s="430"/>
      <c r="N31" s="395">
        <f t="shared" si="3"/>
        <v>0</v>
      </c>
      <c r="O31" s="328">
        <f t="shared" si="4"/>
        <v>0</v>
      </c>
      <c r="P31" s="394"/>
      <c r="Q31" s="348">
        <f t="shared" si="5"/>
        <v>0</v>
      </c>
      <c r="R31" s="393"/>
      <c r="S31" s="299">
        <f t="shared" si="6"/>
        <v>0</v>
      </c>
      <c r="T31" s="393"/>
      <c r="U31" s="348">
        <f t="shared" si="7"/>
        <v>0</v>
      </c>
      <c r="V31" s="393"/>
      <c r="W31" s="348">
        <f t="shared" si="8"/>
        <v>0</v>
      </c>
      <c r="X31" s="393"/>
      <c r="Y31" s="348">
        <f t="shared" si="9"/>
        <v>0</v>
      </c>
      <c r="Z31" s="393"/>
      <c r="AA31" s="348">
        <f t="shared" si="10"/>
        <v>0</v>
      </c>
      <c r="AB31" s="393"/>
      <c r="AC31" s="348">
        <f t="shared" si="11"/>
        <v>0</v>
      </c>
      <c r="AD31" s="348">
        <f t="shared" si="12"/>
        <v>0</v>
      </c>
      <c r="AE31" s="392"/>
      <c r="AF31" s="191"/>
      <c r="AG31" s="191"/>
      <c r="AH31" s="191"/>
      <c r="AI31" s="191"/>
      <c r="AJ31" s="191"/>
      <c r="AK31" s="191"/>
      <c r="AL31" s="191"/>
      <c r="AM31" s="191"/>
      <c r="AN31" s="191"/>
    </row>
    <row r="32" spans="1:48" s="381" customFormat="1" x14ac:dyDescent="0.2">
      <c r="A32" s="212"/>
      <c r="B32" s="272"/>
      <c r="C32" s="957"/>
      <c r="D32" s="969"/>
      <c r="E32" s="301"/>
      <c r="F32" s="392"/>
      <c r="G32" s="429"/>
      <c r="H32" s="395">
        <f t="shared" si="0"/>
        <v>0</v>
      </c>
      <c r="I32" s="430"/>
      <c r="J32" s="395">
        <f t="shared" si="1"/>
        <v>0</v>
      </c>
      <c r="K32" s="430"/>
      <c r="L32" s="395">
        <f t="shared" si="2"/>
        <v>0</v>
      </c>
      <c r="M32" s="430"/>
      <c r="N32" s="395">
        <f t="shared" si="3"/>
        <v>0</v>
      </c>
      <c r="O32" s="328">
        <f t="shared" si="4"/>
        <v>0</v>
      </c>
      <c r="P32" s="394"/>
      <c r="Q32" s="348">
        <f t="shared" si="5"/>
        <v>0</v>
      </c>
      <c r="R32" s="393"/>
      <c r="S32" s="299">
        <f t="shared" si="6"/>
        <v>0</v>
      </c>
      <c r="T32" s="393"/>
      <c r="U32" s="348">
        <f t="shared" si="7"/>
        <v>0</v>
      </c>
      <c r="V32" s="393"/>
      <c r="W32" s="348">
        <f t="shared" si="8"/>
        <v>0</v>
      </c>
      <c r="X32" s="393"/>
      <c r="Y32" s="348">
        <f t="shared" si="9"/>
        <v>0</v>
      </c>
      <c r="Z32" s="393"/>
      <c r="AA32" s="348">
        <f t="shared" si="10"/>
        <v>0</v>
      </c>
      <c r="AB32" s="393"/>
      <c r="AC32" s="348">
        <f t="shared" si="11"/>
        <v>0</v>
      </c>
      <c r="AD32" s="348">
        <f t="shared" si="12"/>
        <v>0</v>
      </c>
      <c r="AE32" s="392"/>
      <c r="AF32" s="191"/>
      <c r="AG32" s="191"/>
      <c r="AH32" s="191"/>
      <c r="AI32" s="191"/>
      <c r="AJ32" s="191"/>
      <c r="AK32" s="191"/>
      <c r="AL32" s="191"/>
      <c r="AM32" s="191"/>
      <c r="AN32" s="191"/>
    </row>
    <row r="33" spans="1:40" s="381" customFormat="1" x14ac:dyDescent="0.2">
      <c r="A33" s="212"/>
      <c r="B33" s="272"/>
      <c r="C33" s="957"/>
      <c r="D33" s="969"/>
      <c r="E33" s="301"/>
      <c r="F33" s="392"/>
      <c r="G33" s="429"/>
      <c r="H33" s="395">
        <f t="shared" si="0"/>
        <v>0</v>
      </c>
      <c r="I33" s="430"/>
      <c r="J33" s="395">
        <f t="shared" si="1"/>
        <v>0</v>
      </c>
      <c r="K33" s="430"/>
      <c r="L33" s="395">
        <f t="shared" si="2"/>
        <v>0</v>
      </c>
      <c r="M33" s="430"/>
      <c r="N33" s="395">
        <f t="shared" si="3"/>
        <v>0</v>
      </c>
      <c r="O33" s="328">
        <f t="shared" si="4"/>
        <v>0</v>
      </c>
      <c r="P33" s="394"/>
      <c r="Q33" s="348">
        <f t="shared" si="5"/>
        <v>0</v>
      </c>
      <c r="R33" s="393"/>
      <c r="S33" s="299">
        <f t="shared" si="6"/>
        <v>0</v>
      </c>
      <c r="T33" s="393"/>
      <c r="U33" s="348">
        <f t="shared" si="7"/>
        <v>0</v>
      </c>
      <c r="V33" s="393"/>
      <c r="W33" s="348">
        <f t="shared" si="8"/>
        <v>0</v>
      </c>
      <c r="X33" s="393"/>
      <c r="Y33" s="348">
        <f t="shared" si="9"/>
        <v>0</v>
      </c>
      <c r="Z33" s="393"/>
      <c r="AA33" s="348">
        <f t="shared" si="10"/>
        <v>0</v>
      </c>
      <c r="AB33" s="393"/>
      <c r="AC33" s="348">
        <f t="shared" si="11"/>
        <v>0</v>
      </c>
      <c r="AD33" s="348">
        <f t="shared" si="12"/>
        <v>0</v>
      </c>
      <c r="AE33" s="392"/>
      <c r="AF33" s="191"/>
      <c r="AG33" s="191"/>
      <c r="AH33" s="191"/>
      <c r="AI33" s="191"/>
      <c r="AJ33" s="191"/>
      <c r="AK33" s="191"/>
      <c r="AL33" s="191"/>
      <c r="AM33" s="191"/>
      <c r="AN33" s="191"/>
    </row>
    <row r="34" spans="1:40" s="381" customFormat="1" x14ac:dyDescent="0.2">
      <c r="A34" s="212"/>
      <c r="B34" s="272"/>
      <c r="C34" s="957"/>
      <c r="D34" s="969"/>
      <c r="E34" s="301"/>
      <c r="F34" s="392"/>
      <c r="G34" s="429"/>
      <c r="H34" s="395">
        <f t="shared" si="0"/>
        <v>0</v>
      </c>
      <c r="I34" s="430"/>
      <c r="J34" s="395">
        <f t="shared" si="1"/>
        <v>0</v>
      </c>
      <c r="K34" s="430"/>
      <c r="L34" s="395">
        <f t="shared" si="2"/>
        <v>0</v>
      </c>
      <c r="M34" s="430"/>
      <c r="N34" s="395">
        <f t="shared" si="3"/>
        <v>0</v>
      </c>
      <c r="O34" s="328">
        <f t="shared" si="4"/>
        <v>0</v>
      </c>
      <c r="P34" s="394"/>
      <c r="Q34" s="348">
        <f t="shared" si="5"/>
        <v>0</v>
      </c>
      <c r="R34" s="393"/>
      <c r="S34" s="299">
        <f t="shared" si="6"/>
        <v>0</v>
      </c>
      <c r="T34" s="393"/>
      <c r="U34" s="348">
        <f t="shared" si="7"/>
        <v>0</v>
      </c>
      <c r="V34" s="393"/>
      <c r="W34" s="348">
        <f t="shared" si="8"/>
        <v>0</v>
      </c>
      <c r="X34" s="393"/>
      <c r="Y34" s="348">
        <f t="shared" si="9"/>
        <v>0</v>
      </c>
      <c r="Z34" s="393"/>
      <c r="AA34" s="348">
        <f t="shared" si="10"/>
        <v>0</v>
      </c>
      <c r="AB34" s="393"/>
      <c r="AC34" s="348">
        <f t="shared" si="11"/>
        <v>0</v>
      </c>
      <c r="AD34" s="348">
        <f t="shared" si="12"/>
        <v>0</v>
      </c>
      <c r="AE34" s="392"/>
      <c r="AF34" s="191"/>
      <c r="AG34" s="191"/>
      <c r="AH34" s="191"/>
      <c r="AI34" s="191"/>
      <c r="AJ34" s="191"/>
      <c r="AK34" s="191"/>
      <c r="AL34" s="191"/>
      <c r="AM34" s="191"/>
      <c r="AN34" s="191"/>
    </row>
    <row r="35" spans="1:40" s="381" customFormat="1" x14ac:dyDescent="0.2">
      <c r="A35" s="212"/>
      <c r="B35" s="272"/>
      <c r="C35" s="957"/>
      <c r="D35" s="969"/>
      <c r="E35" s="301"/>
      <c r="F35" s="392"/>
      <c r="G35" s="429"/>
      <c r="H35" s="395">
        <f t="shared" si="0"/>
        <v>0</v>
      </c>
      <c r="I35" s="430"/>
      <c r="J35" s="395">
        <f t="shared" si="1"/>
        <v>0</v>
      </c>
      <c r="K35" s="430"/>
      <c r="L35" s="395">
        <f t="shared" si="2"/>
        <v>0</v>
      </c>
      <c r="M35" s="430"/>
      <c r="N35" s="395">
        <f t="shared" si="3"/>
        <v>0</v>
      </c>
      <c r="O35" s="328">
        <f t="shared" si="4"/>
        <v>0</v>
      </c>
      <c r="P35" s="394"/>
      <c r="Q35" s="348">
        <f t="shared" si="5"/>
        <v>0</v>
      </c>
      <c r="R35" s="393"/>
      <c r="S35" s="299">
        <f t="shared" si="6"/>
        <v>0</v>
      </c>
      <c r="T35" s="393"/>
      <c r="U35" s="348">
        <f t="shared" si="7"/>
        <v>0</v>
      </c>
      <c r="V35" s="393"/>
      <c r="W35" s="348">
        <f t="shared" si="8"/>
        <v>0</v>
      </c>
      <c r="X35" s="393"/>
      <c r="Y35" s="348">
        <f t="shared" si="9"/>
        <v>0</v>
      </c>
      <c r="Z35" s="393"/>
      <c r="AA35" s="348">
        <f t="shared" si="10"/>
        <v>0</v>
      </c>
      <c r="AB35" s="393"/>
      <c r="AC35" s="348">
        <f t="shared" si="11"/>
        <v>0</v>
      </c>
      <c r="AD35" s="348">
        <f t="shared" si="12"/>
        <v>0</v>
      </c>
      <c r="AE35" s="392"/>
      <c r="AF35" s="191"/>
      <c r="AG35" s="191"/>
      <c r="AH35" s="191"/>
      <c r="AI35" s="191"/>
      <c r="AJ35" s="191"/>
      <c r="AK35" s="191"/>
      <c r="AL35" s="191"/>
      <c r="AM35" s="191"/>
      <c r="AN35" s="191"/>
    </row>
    <row r="36" spans="1:40" s="381" customFormat="1" x14ac:dyDescent="0.2">
      <c r="A36" s="212"/>
      <c r="B36" s="272"/>
      <c r="C36" s="957"/>
      <c r="D36" s="969"/>
      <c r="E36" s="301"/>
      <c r="F36" s="392"/>
      <c r="G36" s="429"/>
      <c r="H36" s="395">
        <f t="shared" si="0"/>
        <v>0</v>
      </c>
      <c r="I36" s="430"/>
      <c r="J36" s="395">
        <f t="shared" si="1"/>
        <v>0</v>
      </c>
      <c r="K36" s="430"/>
      <c r="L36" s="395">
        <f t="shared" si="2"/>
        <v>0</v>
      </c>
      <c r="M36" s="430"/>
      <c r="N36" s="395">
        <f t="shared" si="3"/>
        <v>0</v>
      </c>
      <c r="O36" s="328">
        <f t="shared" si="4"/>
        <v>0</v>
      </c>
      <c r="P36" s="394"/>
      <c r="Q36" s="348">
        <f t="shared" si="5"/>
        <v>0</v>
      </c>
      <c r="R36" s="393"/>
      <c r="S36" s="299">
        <f t="shared" si="6"/>
        <v>0</v>
      </c>
      <c r="T36" s="393"/>
      <c r="U36" s="348">
        <f t="shared" si="7"/>
        <v>0</v>
      </c>
      <c r="V36" s="393"/>
      <c r="W36" s="348">
        <f t="shared" si="8"/>
        <v>0</v>
      </c>
      <c r="X36" s="393"/>
      <c r="Y36" s="348">
        <f t="shared" si="9"/>
        <v>0</v>
      </c>
      <c r="Z36" s="393"/>
      <c r="AA36" s="348">
        <f t="shared" si="10"/>
        <v>0</v>
      </c>
      <c r="AB36" s="393"/>
      <c r="AC36" s="348">
        <f t="shared" si="11"/>
        <v>0</v>
      </c>
      <c r="AD36" s="348">
        <f t="shared" si="12"/>
        <v>0</v>
      </c>
      <c r="AE36" s="392"/>
      <c r="AF36" s="191"/>
      <c r="AG36" s="191"/>
      <c r="AH36" s="191"/>
      <c r="AI36" s="191"/>
      <c r="AJ36" s="191"/>
      <c r="AK36" s="191"/>
      <c r="AL36" s="191"/>
      <c r="AM36" s="191"/>
      <c r="AN36" s="191"/>
    </row>
    <row r="37" spans="1:40" s="381" customFormat="1" x14ac:dyDescent="0.2">
      <c r="A37" s="212"/>
      <c r="B37" s="272"/>
      <c r="C37" s="957"/>
      <c r="D37" s="969"/>
      <c r="E37" s="301"/>
      <c r="F37" s="392"/>
      <c r="G37" s="429"/>
      <c r="H37" s="395">
        <f t="shared" si="0"/>
        <v>0</v>
      </c>
      <c r="I37" s="430"/>
      <c r="J37" s="395">
        <f t="shared" si="1"/>
        <v>0</v>
      </c>
      <c r="K37" s="430"/>
      <c r="L37" s="395">
        <f t="shared" si="2"/>
        <v>0</v>
      </c>
      <c r="M37" s="430"/>
      <c r="N37" s="395">
        <f t="shared" si="3"/>
        <v>0</v>
      </c>
      <c r="O37" s="328">
        <f t="shared" si="4"/>
        <v>0</v>
      </c>
      <c r="P37" s="394"/>
      <c r="Q37" s="348">
        <f t="shared" si="5"/>
        <v>0</v>
      </c>
      <c r="R37" s="393"/>
      <c r="S37" s="299">
        <f t="shared" si="6"/>
        <v>0</v>
      </c>
      <c r="T37" s="393"/>
      <c r="U37" s="348">
        <f t="shared" si="7"/>
        <v>0</v>
      </c>
      <c r="V37" s="393"/>
      <c r="W37" s="348">
        <f t="shared" si="8"/>
        <v>0</v>
      </c>
      <c r="X37" s="393"/>
      <c r="Y37" s="348">
        <f t="shared" si="9"/>
        <v>0</v>
      </c>
      <c r="Z37" s="393"/>
      <c r="AA37" s="348">
        <f t="shared" si="10"/>
        <v>0</v>
      </c>
      <c r="AB37" s="393"/>
      <c r="AC37" s="348">
        <f t="shared" si="11"/>
        <v>0</v>
      </c>
      <c r="AD37" s="348">
        <f t="shared" si="12"/>
        <v>0</v>
      </c>
      <c r="AE37" s="392"/>
      <c r="AF37" s="191"/>
      <c r="AG37" s="191"/>
      <c r="AH37" s="191"/>
      <c r="AI37" s="191"/>
      <c r="AJ37" s="191"/>
      <c r="AK37" s="191"/>
      <c r="AL37" s="191"/>
      <c r="AM37" s="191"/>
      <c r="AN37" s="191"/>
    </row>
    <row r="38" spans="1:40" s="381" customFormat="1" x14ac:dyDescent="0.2">
      <c r="A38" s="212"/>
      <c r="B38" s="272"/>
      <c r="C38" s="957"/>
      <c r="D38" s="969"/>
      <c r="E38" s="301"/>
      <c r="F38" s="392"/>
      <c r="G38" s="429"/>
      <c r="H38" s="395">
        <f t="shared" si="0"/>
        <v>0</v>
      </c>
      <c r="I38" s="430"/>
      <c r="J38" s="395">
        <f t="shared" si="1"/>
        <v>0</v>
      </c>
      <c r="K38" s="430"/>
      <c r="L38" s="395">
        <f t="shared" si="2"/>
        <v>0</v>
      </c>
      <c r="M38" s="430"/>
      <c r="N38" s="395">
        <f t="shared" si="3"/>
        <v>0</v>
      </c>
      <c r="O38" s="328">
        <f t="shared" si="4"/>
        <v>0</v>
      </c>
      <c r="P38" s="394"/>
      <c r="Q38" s="348">
        <f t="shared" si="5"/>
        <v>0</v>
      </c>
      <c r="R38" s="393"/>
      <c r="S38" s="299">
        <f t="shared" si="6"/>
        <v>0</v>
      </c>
      <c r="T38" s="393"/>
      <c r="U38" s="348">
        <f t="shared" si="7"/>
        <v>0</v>
      </c>
      <c r="V38" s="393"/>
      <c r="W38" s="348">
        <f t="shared" si="8"/>
        <v>0</v>
      </c>
      <c r="X38" s="393"/>
      <c r="Y38" s="348">
        <f t="shared" si="9"/>
        <v>0</v>
      </c>
      <c r="Z38" s="393"/>
      <c r="AA38" s="348">
        <f t="shared" si="10"/>
        <v>0</v>
      </c>
      <c r="AB38" s="393"/>
      <c r="AC38" s="348">
        <f t="shared" si="11"/>
        <v>0</v>
      </c>
      <c r="AD38" s="348">
        <f t="shared" si="12"/>
        <v>0</v>
      </c>
      <c r="AE38" s="392"/>
      <c r="AF38" s="191"/>
      <c r="AG38" s="191"/>
      <c r="AH38" s="191"/>
      <c r="AI38" s="191"/>
      <c r="AJ38" s="191"/>
      <c r="AK38" s="191"/>
      <c r="AL38" s="191"/>
      <c r="AM38" s="191"/>
      <c r="AN38" s="191"/>
    </row>
    <row r="39" spans="1:40" s="381" customFormat="1" x14ac:dyDescent="0.2">
      <c r="A39" s="212"/>
      <c r="B39" s="272"/>
      <c r="C39" s="957"/>
      <c r="D39" s="969"/>
      <c r="E39" s="301"/>
      <c r="F39" s="392"/>
      <c r="G39" s="429"/>
      <c r="H39" s="395">
        <f t="shared" si="0"/>
        <v>0</v>
      </c>
      <c r="I39" s="430"/>
      <c r="J39" s="395">
        <f t="shared" si="1"/>
        <v>0</v>
      </c>
      <c r="K39" s="430"/>
      <c r="L39" s="395">
        <f t="shared" si="2"/>
        <v>0</v>
      </c>
      <c r="M39" s="430"/>
      <c r="N39" s="395">
        <f t="shared" si="3"/>
        <v>0</v>
      </c>
      <c r="O39" s="328">
        <f t="shared" si="4"/>
        <v>0</v>
      </c>
      <c r="P39" s="394"/>
      <c r="Q39" s="348">
        <f t="shared" si="5"/>
        <v>0</v>
      </c>
      <c r="R39" s="393"/>
      <c r="S39" s="299">
        <f t="shared" si="6"/>
        <v>0</v>
      </c>
      <c r="T39" s="393"/>
      <c r="U39" s="348">
        <f t="shared" si="7"/>
        <v>0</v>
      </c>
      <c r="V39" s="393"/>
      <c r="W39" s="348">
        <f t="shared" si="8"/>
        <v>0</v>
      </c>
      <c r="X39" s="393"/>
      <c r="Y39" s="348">
        <f t="shared" si="9"/>
        <v>0</v>
      </c>
      <c r="Z39" s="393"/>
      <c r="AA39" s="348">
        <f t="shared" si="10"/>
        <v>0</v>
      </c>
      <c r="AB39" s="393"/>
      <c r="AC39" s="348">
        <f t="shared" si="11"/>
        <v>0</v>
      </c>
      <c r="AD39" s="348">
        <f t="shared" si="12"/>
        <v>0</v>
      </c>
      <c r="AE39" s="392"/>
      <c r="AF39" s="191"/>
      <c r="AG39" s="191"/>
      <c r="AH39" s="191"/>
      <c r="AI39" s="191"/>
      <c r="AJ39" s="191"/>
      <c r="AK39" s="191"/>
      <c r="AL39" s="191"/>
      <c r="AM39" s="191"/>
      <c r="AN39" s="191"/>
    </row>
    <row r="40" spans="1:40" s="381" customFormat="1" x14ac:dyDescent="0.2">
      <c r="A40" s="212"/>
      <c r="B40" s="272"/>
      <c r="C40" s="957"/>
      <c r="D40" s="969"/>
      <c r="E40" s="301"/>
      <c r="F40" s="392"/>
      <c r="G40" s="429"/>
      <c r="H40" s="395">
        <f t="shared" si="0"/>
        <v>0</v>
      </c>
      <c r="I40" s="430"/>
      <c r="J40" s="395">
        <f t="shared" si="1"/>
        <v>0</v>
      </c>
      <c r="K40" s="430"/>
      <c r="L40" s="395">
        <f t="shared" si="2"/>
        <v>0</v>
      </c>
      <c r="M40" s="430"/>
      <c r="N40" s="395">
        <f t="shared" si="3"/>
        <v>0</v>
      </c>
      <c r="O40" s="328">
        <f t="shared" si="4"/>
        <v>0</v>
      </c>
      <c r="P40" s="394"/>
      <c r="Q40" s="348">
        <f t="shared" si="5"/>
        <v>0</v>
      </c>
      <c r="R40" s="393"/>
      <c r="S40" s="299">
        <f t="shared" si="6"/>
        <v>0</v>
      </c>
      <c r="T40" s="393"/>
      <c r="U40" s="348">
        <f t="shared" si="7"/>
        <v>0</v>
      </c>
      <c r="V40" s="393"/>
      <c r="W40" s="348">
        <f t="shared" si="8"/>
        <v>0</v>
      </c>
      <c r="X40" s="393"/>
      <c r="Y40" s="348">
        <f t="shared" si="9"/>
        <v>0</v>
      </c>
      <c r="Z40" s="393"/>
      <c r="AA40" s="348">
        <f t="shared" si="10"/>
        <v>0</v>
      </c>
      <c r="AB40" s="393"/>
      <c r="AC40" s="348">
        <f t="shared" si="11"/>
        <v>0</v>
      </c>
      <c r="AD40" s="348">
        <f t="shared" si="12"/>
        <v>0</v>
      </c>
      <c r="AE40" s="392"/>
      <c r="AF40" s="191"/>
      <c r="AG40" s="191"/>
      <c r="AH40" s="191"/>
      <c r="AI40" s="191"/>
      <c r="AJ40" s="191"/>
      <c r="AK40" s="191"/>
      <c r="AL40" s="191"/>
      <c r="AM40" s="191"/>
      <c r="AN40" s="191"/>
    </row>
    <row r="41" spans="1:40" s="381" customFormat="1" x14ac:dyDescent="0.2">
      <c r="A41" s="212"/>
      <c r="B41" s="272"/>
      <c r="C41" s="957"/>
      <c r="D41" s="969"/>
      <c r="E41" s="301"/>
      <c r="F41" s="392"/>
      <c r="G41" s="429"/>
      <c r="H41" s="395">
        <f t="shared" si="0"/>
        <v>0</v>
      </c>
      <c r="I41" s="430"/>
      <c r="J41" s="395">
        <f t="shared" si="1"/>
        <v>0</v>
      </c>
      <c r="K41" s="430"/>
      <c r="L41" s="395">
        <f t="shared" si="2"/>
        <v>0</v>
      </c>
      <c r="M41" s="430"/>
      <c r="N41" s="395">
        <f t="shared" si="3"/>
        <v>0</v>
      </c>
      <c r="O41" s="328">
        <f t="shared" si="4"/>
        <v>0</v>
      </c>
      <c r="P41" s="394"/>
      <c r="Q41" s="348">
        <f t="shared" si="5"/>
        <v>0</v>
      </c>
      <c r="R41" s="393"/>
      <c r="S41" s="299">
        <f t="shared" si="6"/>
        <v>0</v>
      </c>
      <c r="T41" s="393"/>
      <c r="U41" s="348">
        <f t="shared" si="7"/>
        <v>0</v>
      </c>
      <c r="V41" s="393"/>
      <c r="W41" s="348">
        <f t="shared" si="8"/>
        <v>0</v>
      </c>
      <c r="X41" s="393"/>
      <c r="Y41" s="348">
        <f t="shared" si="9"/>
        <v>0</v>
      </c>
      <c r="Z41" s="393"/>
      <c r="AA41" s="348">
        <f t="shared" si="10"/>
        <v>0</v>
      </c>
      <c r="AB41" s="393"/>
      <c r="AC41" s="348">
        <f t="shared" si="11"/>
        <v>0</v>
      </c>
      <c r="AD41" s="348">
        <f t="shared" si="12"/>
        <v>0</v>
      </c>
      <c r="AE41" s="392"/>
      <c r="AF41" s="191"/>
      <c r="AG41" s="191"/>
      <c r="AH41" s="191"/>
      <c r="AI41" s="191"/>
      <c r="AJ41" s="191"/>
      <c r="AK41" s="191"/>
      <c r="AL41" s="191"/>
      <c r="AM41" s="191"/>
      <c r="AN41" s="191"/>
    </row>
    <row r="42" spans="1:40" s="381" customFormat="1" x14ac:dyDescent="0.2">
      <c r="A42" s="212"/>
      <c r="B42" s="272"/>
      <c r="C42" s="957"/>
      <c r="D42" s="969"/>
      <c r="E42" s="301"/>
      <c r="F42" s="392"/>
      <c r="G42" s="429"/>
      <c r="H42" s="395">
        <f t="shared" si="0"/>
        <v>0</v>
      </c>
      <c r="I42" s="430"/>
      <c r="J42" s="395">
        <f t="shared" si="1"/>
        <v>0</v>
      </c>
      <c r="K42" s="430"/>
      <c r="L42" s="395">
        <f t="shared" si="2"/>
        <v>0</v>
      </c>
      <c r="M42" s="430"/>
      <c r="N42" s="395">
        <f t="shared" si="3"/>
        <v>0</v>
      </c>
      <c r="O42" s="328">
        <f t="shared" si="4"/>
        <v>0</v>
      </c>
      <c r="P42" s="394"/>
      <c r="Q42" s="348">
        <f t="shared" si="5"/>
        <v>0</v>
      </c>
      <c r="R42" s="393"/>
      <c r="S42" s="299">
        <f t="shared" si="6"/>
        <v>0</v>
      </c>
      <c r="T42" s="393"/>
      <c r="U42" s="348">
        <f t="shared" si="7"/>
        <v>0</v>
      </c>
      <c r="V42" s="393"/>
      <c r="W42" s="348">
        <f t="shared" si="8"/>
        <v>0</v>
      </c>
      <c r="X42" s="393"/>
      <c r="Y42" s="348">
        <f t="shared" si="9"/>
        <v>0</v>
      </c>
      <c r="Z42" s="393"/>
      <c r="AA42" s="348">
        <f t="shared" si="10"/>
        <v>0</v>
      </c>
      <c r="AB42" s="393"/>
      <c r="AC42" s="348">
        <f t="shared" si="11"/>
        <v>0</v>
      </c>
      <c r="AD42" s="348">
        <f t="shared" si="12"/>
        <v>0</v>
      </c>
      <c r="AE42" s="392"/>
      <c r="AF42" s="191"/>
      <c r="AG42" s="191"/>
      <c r="AH42" s="191"/>
      <c r="AI42" s="191"/>
      <c r="AJ42" s="191"/>
      <c r="AK42" s="191"/>
      <c r="AL42" s="191"/>
      <c r="AM42" s="191"/>
      <c r="AN42" s="191"/>
    </row>
    <row r="43" spans="1:40" s="381" customFormat="1" x14ac:dyDescent="0.2">
      <c r="A43" s="212"/>
      <c r="B43" s="272"/>
      <c r="C43" s="957"/>
      <c r="D43" s="969"/>
      <c r="E43" s="301"/>
      <c r="F43" s="392"/>
      <c r="G43" s="429"/>
      <c r="H43" s="395">
        <f t="shared" si="0"/>
        <v>0</v>
      </c>
      <c r="I43" s="430"/>
      <c r="J43" s="395">
        <f t="shared" si="1"/>
        <v>0</v>
      </c>
      <c r="K43" s="430"/>
      <c r="L43" s="395">
        <f t="shared" si="2"/>
        <v>0</v>
      </c>
      <c r="M43" s="430"/>
      <c r="N43" s="395">
        <f t="shared" si="3"/>
        <v>0</v>
      </c>
      <c r="O43" s="328">
        <f t="shared" si="4"/>
        <v>0</v>
      </c>
      <c r="P43" s="394"/>
      <c r="Q43" s="348">
        <f t="shared" si="5"/>
        <v>0</v>
      </c>
      <c r="R43" s="393"/>
      <c r="S43" s="299">
        <f t="shared" si="6"/>
        <v>0</v>
      </c>
      <c r="T43" s="393"/>
      <c r="U43" s="348">
        <f t="shared" si="7"/>
        <v>0</v>
      </c>
      <c r="V43" s="393"/>
      <c r="W43" s="348">
        <f t="shared" si="8"/>
        <v>0</v>
      </c>
      <c r="X43" s="393"/>
      <c r="Y43" s="348">
        <f t="shared" si="9"/>
        <v>0</v>
      </c>
      <c r="Z43" s="393"/>
      <c r="AA43" s="348">
        <f t="shared" si="10"/>
        <v>0</v>
      </c>
      <c r="AB43" s="393"/>
      <c r="AC43" s="348">
        <f t="shared" si="11"/>
        <v>0</v>
      </c>
      <c r="AD43" s="348">
        <f t="shared" si="12"/>
        <v>0</v>
      </c>
      <c r="AE43" s="392"/>
      <c r="AF43" s="191"/>
      <c r="AG43" s="191"/>
      <c r="AH43" s="191"/>
      <c r="AI43" s="191"/>
      <c r="AJ43" s="191"/>
      <c r="AK43" s="191"/>
      <c r="AL43" s="191"/>
      <c r="AM43" s="191"/>
      <c r="AN43" s="191"/>
    </row>
    <row r="44" spans="1:40" s="381" customFormat="1" x14ac:dyDescent="0.2">
      <c r="A44" s="212"/>
      <c r="B44" s="272"/>
      <c r="C44" s="957"/>
      <c r="D44" s="969"/>
      <c r="E44" s="301"/>
      <c r="F44" s="392"/>
      <c r="G44" s="429"/>
      <c r="H44" s="395">
        <f t="shared" si="0"/>
        <v>0</v>
      </c>
      <c r="I44" s="430"/>
      <c r="J44" s="395">
        <f t="shared" si="1"/>
        <v>0</v>
      </c>
      <c r="K44" s="430"/>
      <c r="L44" s="395">
        <f t="shared" si="2"/>
        <v>0</v>
      </c>
      <c r="M44" s="430"/>
      <c r="N44" s="395">
        <f t="shared" si="3"/>
        <v>0</v>
      </c>
      <c r="O44" s="328">
        <f t="shared" si="4"/>
        <v>0</v>
      </c>
      <c r="P44" s="394"/>
      <c r="Q44" s="348">
        <f t="shared" si="5"/>
        <v>0</v>
      </c>
      <c r="R44" s="393"/>
      <c r="S44" s="299">
        <f t="shared" si="6"/>
        <v>0</v>
      </c>
      <c r="T44" s="393"/>
      <c r="U44" s="348">
        <f t="shared" si="7"/>
        <v>0</v>
      </c>
      <c r="V44" s="393"/>
      <c r="W44" s="348">
        <f t="shared" si="8"/>
        <v>0</v>
      </c>
      <c r="X44" s="393"/>
      <c r="Y44" s="348">
        <f t="shared" si="9"/>
        <v>0</v>
      </c>
      <c r="Z44" s="393"/>
      <c r="AA44" s="348">
        <f t="shared" si="10"/>
        <v>0</v>
      </c>
      <c r="AB44" s="393"/>
      <c r="AC44" s="348">
        <f t="shared" si="11"/>
        <v>0</v>
      </c>
      <c r="AD44" s="348">
        <f t="shared" si="12"/>
        <v>0</v>
      </c>
      <c r="AE44" s="392"/>
      <c r="AF44" s="191"/>
      <c r="AG44" s="191"/>
      <c r="AH44" s="191"/>
      <c r="AI44" s="191"/>
      <c r="AJ44" s="191"/>
      <c r="AK44" s="191"/>
      <c r="AL44" s="191"/>
      <c r="AM44" s="191"/>
      <c r="AN44" s="191"/>
    </row>
    <row r="45" spans="1:40" s="381" customFormat="1" ht="13.5" thickBot="1" x14ac:dyDescent="0.25">
      <c r="A45" s="391" t="s">
        <v>144</v>
      </c>
      <c r="B45" s="390"/>
      <c r="C45" s="1007"/>
      <c r="D45" s="1008"/>
      <c r="E45" s="389"/>
      <c r="F45" s="388"/>
      <c r="G45" s="345"/>
      <c r="H45" s="339">
        <f>SUM(H23:H44)</f>
        <v>0</v>
      </c>
      <c r="I45" s="339"/>
      <c r="J45" s="339">
        <f>SUM(J23:J44)</f>
        <v>0</v>
      </c>
      <c r="K45" s="339"/>
      <c r="L45" s="339">
        <f>SUM(L23:L44)</f>
        <v>0</v>
      </c>
      <c r="M45" s="339"/>
      <c r="N45" s="339">
        <f>SUM(N23:N44)</f>
        <v>0</v>
      </c>
      <c r="O45" s="324">
        <f>SUM(H45+J45+L45+N45)</f>
        <v>0</v>
      </c>
      <c r="P45" s="345"/>
      <c r="Q45" s="339">
        <f>SUM(Q23:Q44)</f>
        <v>0</v>
      </c>
      <c r="R45" s="387"/>
      <c r="S45" s="339">
        <f>SUM(S23:S44)</f>
        <v>0</v>
      </c>
      <c r="T45" s="344"/>
      <c r="U45" s="496">
        <f>SUM(U23:U44)</f>
        <v>0</v>
      </c>
      <c r="V45" s="496"/>
      <c r="W45" s="496">
        <f>SUM(W23:W44)</f>
        <v>0</v>
      </c>
      <c r="X45" s="496"/>
      <c r="Y45" s="496">
        <f>SUM(Y23:Y44)</f>
        <v>0</v>
      </c>
      <c r="Z45" s="496"/>
      <c r="AA45" s="496">
        <f>SUM(AA23:AA44)</f>
        <v>0</v>
      </c>
      <c r="AB45" s="496"/>
      <c r="AC45" s="496">
        <f>SUM(AC23:AC44)</f>
        <v>0</v>
      </c>
      <c r="AD45" s="496">
        <f>SUM(AD23:AD44)</f>
        <v>0</v>
      </c>
      <c r="AE45" s="386"/>
      <c r="AF45" s="191"/>
      <c r="AG45" s="191"/>
      <c r="AH45" s="191"/>
      <c r="AI45" s="191"/>
      <c r="AJ45" s="191"/>
      <c r="AK45" s="191"/>
      <c r="AL45" s="191"/>
      <c r="AM45" s="191"/>
      <c r="AN45" s="191"/>
    </row>
    <row r="46" spans="1:40" s="381" customFormat="1" ht="13.5" thickBot="1" x14ac:dyDescent="0.3">
      <c r="A46" s="385"/>
      <c r="B46" s="45"/>
      <c r="C46" s="154"/>
      <c r="D46" s="559"/>
      <c r="E46" s="45"/>
      <c r="F46" s="45"/>
      <c r="G46" s="38"/>
      <c r="H46" s="382"/>
      <c r="I46" s="382"/>
      <c r="J46" s="382"/>
      <c r="K46" s="382"/>
      <c r="L46" s="382"/>
      <c r="M46" s="382"/>
      <c r="N46" s="382"/>
      <c r="O46" s="382"/>
      <c r="P46" s="38"/>
      <c r="Q46" s="383"/>
      <c r="R46" s="38"/>
      <c r="S46" s="384"/>
      <c r="T46" s="38"/>
      <c r="U46" s="383"/>
      <c r="V46" s="383"/>
      <c r="W46" s="383"/>
      <c r="X46" s="383"/>
      <c r="Y46" s="383"/>
      <c r="Z46" s="383"/>
      <c r="AA46" s="383"/>
      <c r="AB46" s="383"/>
      <c r="AC46" s="383"/>
      <c r="AD46" s="382"/>
      <c r="AF46" s="191"/>
      <c r="AG46" s="191"/>
      <c r="AH46" s="191"/>
      <c r="AI46" s="191"/>
      <c r="AJ46" s="191"/>
      <c r="AK46" s="191"/>
      <c r="AL46" s="191"/>
      <c r="AM46" s="191"/>
      <c r="AN46" s="191"/>
    </row>
    <row r="47" spans="1:40" s="381" customFormat="1" x14ac:dyDescent="0.2">
      <c r="A47" s="1023" t="s">
        <v>196</v>
      </c>
      <c r="B47" s="1024"/>
      <c r="C47" s="1025"/>
      <c r="D47" s="975" t="s">
        <v>142</v>
      </c>
      <c r="E47" s="976"/>
      <c r="F47" s="976"/>
      <c r="G47" s="976"/>
      <c r="H47" s="1006"/>
      <c r="I47" s="975" t="s">
        <v>192</v>
      </c>
      <c r="J47" s="976"/>
      <c r="K47" s="976"/>
      <c r="L47" s="976"/>
      <c r="M47" s="976"/>
      <c r="N47" s="976"/>
      <c r="O47" s="976"/>
      <c r="P47" s="977"/>
      <c r="Q47" s="83"/>
      <c r="R47" s="38"/>
      <c r="S47" s="38"/>
      <c r="T47" s="38"/>
      <c r="U47" s="38"/>
      <c r="V47" s="38"/>
      <c r="W47" s="38"/>
      <c r="X47" s="38"/>
      <c r="Y47" s="38"/>
      <c r="Z47" s="38"/>
      <c r="AA47" s="38"/>
      <c r="AB47" s="38"/>
      <c r="AC47" s="38"/>
      <c r="AD47" s="38"/>
      <c r="AF47" s="191"/>
      <c r="AG47" s="191"/>
      <c r="AH47" s="191"/>
      <c r="AI47" s="191"/>
      <c r="AJ47" s="191"/>
      <c r="AK47" s="191"/>
      <c r="AL47" s="191"/>
      <c r="AM47" s="191"/>
      <c r="AN47" s="191"/>
    </row>
    <row r="48" spans="1:40" s="623" customFormat="1" x14ac:dyDescent="0.25">
      <c r="A48" s="1009" t="s">
        <v>195</v>
      </c>
      <c r="B48" s="1010"/>
      <c r="C48" s="1011"/>
      <c r="D48" s="24" t="str">
        <f>H22</f>
        <v>JJJJ</v>
      </c>
      <c r="E48" s="23" t="str">
        <f>J22</f>
        <v>JJJJ</v>
      </c>
      <c r="F48" s="23" t="str">
        <f>L22</f>
        <v>JJJJ</v>
      </c>
      <c r="G48" s="23" t="str">
        <f>N22</f>
        <v>JJJJ</v>
      </c>
      <c r="H48" s="34" t="s">
        <v>57</v>
      </c>
      <c r="I48" s="380" t="s">
        <v>26</v>
      </c>
      <c r="J48" s="136" t="s">
        <v>25</v>
      </c>
      <c r="K48" s="136" t="s">
        <v>24</v>
      </c>
      <c r="L48" s="136" t="s">
        <v>23</v>
      </c>
      <c r="M48" s="136" t="s">
        <v>22</v>
      </c>
      <c r="N48" s="136" t="s">
        <v>21</v>
      </c>
      <c r="O48" s="136" t="s">
        <v>20</v>
      </c>
      <c r="P48" s="379" t="s">
        <v>144</v>
      </c>
      <c r="Q48" s="83"/>
      <c r="R48" s="38"/>
      <c r="S48" s="38"/>
      <c r="T48" s="38"/>
      <c r="U48" s="38"/>
      <c r="V48" s="38"/>
      <c r="W48" s="38"/>
      <c r="X48" s="38"/>
      <c r="Y48" s="38"/>
      <c r="Z48" s="38"/>
      <c r="AA48" s="38"/>
      <c r="AB48" s="38"/>
      <c r="AC48" s="38"/>
      <c r="AD48" s="38"/>
      <c r="AF48" s="620"/>
      <c r="AG48" s="620"/>
      <c r="AH48" s="620"/>
      <c r="AI48" s="620"/>
      <c r="AJ48" s="620"/>
      <c r="AK48" s="620"/>
      <c r="AL48" s="620"/>
      <c r="AM48" s="620"/>
      <c r="AN48" s="620"/>
    </row>
    <row r="49" spans="1:40" s="381" customFormat="1" x14ac:dyDescent="0.25">
      <c r="A49" s="1012"/>
      <c r="B49" s="1010"/>
      <c r="C49" s="1011"/>
      <c r="D49" s="377"/>
      <c r="E49" s="376"/>
      <c r="F49" s="376"/>
      <c r="G49" s="376"/>
      <c r="H49" s="378"/>
      <c r="I49" s="377"/>
      <c r="J49" s="376"/>
      <c r="K49" s="376"/>
      <c r="L49" s="376"/>
      <c r="M49" s="376"/>
      <c r="N49" s="376"/>
      <c r="O49" s="376"/>
      <c r="P49" s="375"/>
      <c r="Q49" s="38"/>
      <c r="R49" s="38"/>
      <c r="S49" s="38"/>
      <c r="T49" s="38"/>
      <c r="U49" s="38"/>
      <c r="V49" s="38"/>
      <c r="W49" s="38"/>
      <c r="X49" s="38"/>
      <c r="Y49" s="38"/>
      <c r="Z49" s="38"/>
      <c r="AA49" s="38"/>
      <c r="AB49" s="38"/>
      <c r="AC49" s="38"/>
      <c r="AD49" s="38"/>
      <c r="AF49" s="191"/>
      <c r="AG49" s="191"/>
      <c r="AH49" s="191"/>
      <c r="AI49" s="191"/>
      <c r="AJ49" s="191"/>
      <c r="AK49" s="191"/>
      <c r="AL49" s="191"/>
      <c r="AM49" s="191"/>
      <c r="AN49" s="191"/>
    </row>
    <row r="50" spans="1:40" s="381" customFormat="1" ht="13.5" thickBot="1" x14ac:dyDescent="0.3">
      <c r="A50" s="374">
        <v>0.2</v>
      </c>
      <c r="B50" s="992" t="s">
        <v>194</v>
      </c>
      <c r="C50" s="993"/>
      <c r="D50" s="624"/>
      <c r="E50" s="624"/>
      <c r="F50" s="624"/>
      <c r="G50" s="624"/>
      <c r="H50" s="373"/>
      <c r="I50" s="372"/>
      <c r="J50" s="371"/>
      <c r="K50" s="371"/>
      <c r="L50" s="371"/>
      <c r="M50" s="371"/>
      <c r="N50" s="371"/>
      <c r="O50" s="371"/>
      <c r="P50" s="370"/>
      <c r="Q50" s="38"/>
      <c r="R50" s="38"/>
      <c r="S50" s="38"/>
      <c r="T50" s="38"/>
      <c r="U50" s="38"/>
      <c r="V50" s="38"/>
      <c r="W50" s="38"/>
      <c r="X50" s="38"/>
      <c r="Y50" s="38"/>
      <c r="Z50" s="38"/>
      <c r="AA50" s="38"/>
      <c r="AB50" s="38"/>
      <c r="AC50" s="38"/>
      <c r="AD50" s="38"/>
      <c r="AF50" s="191"/>
      <c r="AG50" s="191"/>
      <c r="AH50" s="191"/>
      <c r="AI50" s="191"/>
      <c r="AJ50" s="191"/>
      <c r="AK50" s="191"/>
      <c r="AL50" s="191"/>
      <c r="AM50" s="191"/>
      <c r="AN50" s="191"/>
    </row>
    <row r="51" spans="1:40" s="381" customFormat="1" ht="13.5" thickBot="1" x14ac:dyDescent="0.3">
      <c r="A51" s="36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F51" s="191"/>
      <c r="AG51" s="191"/>
      <c r="AH51" s="191"/>
      <c r="AI51" s="191"/>
      <c r="AJ51" s="191"/>
      <c r="AK51" s="191"/>
      <c r="AL51" s="191"/>
      <c r="AM51" s="191"/>
      <c r="AN51" s="191"/>
    </row>
    <row r="52" spans="1:40" s="381" customFormat="1" x14ac:dyDescent="0.25">
      <c r="A52" s="1003" t="s">
        <v>193</v>
      </c>
      <c r="B52" s="1004"/>
      <c r="C52" s="1005"/>
      <c r="D52" s="975" t="s">
        <v>142</v>
      </c>
      <c r="E52" s="976"/>
      <c r="F52" s="976"/>
      <c r="G52" s="976"/>
      <c r="H52" s="1006"/>
      <c r="I52" s="975" t="s">
        <v>192</v>
      </c>
      <c r="J52" s="976"/>
      <c r="K52" s="976"/>
      <c r="L52" s="976"/>
      <c r="M52" s="976"/>
      <c r="N52" s="976"/>
      <c r="O52" s="976"/>
      <c r="P52" s="977"/>
      <c r="Q52" s="83"/>
      <c r="R52" s="38"/>
      <c r="S52" s="38"/>
      <c r="T52" s="38"/>
      <c r="U52" s="38"/>
      <c r="V52" s="38"/>
      <c r="W52" s="38"/>
      <c r="X52" s="38"/>
      <c r="Y52" s="38"/>
      <c r="Z52" s="38"/>
      <c r="AA52" s="38"/>
      <c r="AB52" s="38"/>
      <c r="AC52" s="38"/>
      <c r="AD52" s="38"/>
      <c r="AF52" s="191"/>
      <c r="AG52" s="191"/>
      <c r="AH52" s="191"/>
      <c r="AI52" s="191"/>
      <c r="AJ52" s="191"/>
      <c r="AK52" s="191"/>
      <c r="AL52" s="191"/>
      <c r="AM52" s="191"/>
      <c r="AN52" s="191"/>
    </row>
    <row r="53" spans="1:40" s="623" customFormat="1" ht="27" customHeight="1" x14ac:dyDescent="0.25">
      <c r="A53" s="959" t="s">
        <v>191</v>
      </c>
      <c r="B53" s="960"/>
      <c r="C53" s="625"/>
      <c r="D53" s="367" t="str">
        <f>H22</f>
        <v>JJJJ</v>
      </c>
      <c r="E53" s="366" t="str">
        <f>J22</f>
        <v>JJJJ</v>
      </c>
      <c r="F53" s="366" t="str">
        <f>L22</f>
        <v>JJJJ</v>
      </c>
      <c r="G53" s="366" t="str">
        <f>N22</f>
        <v>JJJJ</v>
      </c>
      <c r="H53" s="368" t="s">
        <v>57</v>
      </c>
      <c r="I53" s="367" t="s">
        <v>26</v>
      </c>
      <c r="J53" s="366" t="s">
        <v>25</v>
      </c>
      <c r="K53" s="366" t="s">
        <v>24</v>
      </c>
      <c r="L53" s="366" t="s">
        <v>23</v>
      </c>
      <c r="M53" s="366" t="s">
        <v>22</v>
      </c>
      <c r="N53" s="366" t="s">
        <v>21</v>
      </c>
      <c r="O53" s="366" t="s">
        <v>20</v>
      </c>
      <c r="P53" s="365" t="s">
        <v>144</v>
      </c>
      <c r="Q53" s="83"/>
      <c r="R53" s="38"/>
      <c r="S53" s="38"/>
      <c r="T53" s="38"/>
      <c r="U53" s="38"/>
      <c r="V53" s="38"/>
      <c r="W53" s="38"/>
      <c r="X53" s="38"/>
      <c r="Y53" s="38"/>
      <c r="Z53" s="38"/>
      <c r="AA53" s="38"/>
      <c r="AB53" s="38"/>
      <c r="AC53" s="38"/>
      <c r="AD53" s="38"/>
      <c r="AF53" s="620"/>
      <c r="AG53" s="620"/>
      <c r="AH53" s="620"/>
      <c r="AI53" s="620"/>
      <c r="AJ53" s="620"/>
      <c r="AK53" s="620"/>
      <c r="AL53" s="620"/>
      <c r="AM53" s="620"/>
      <c r="AN53" s="620"/>
    </row>
    <row r="54" spans="1:40" s="381" customFormat="1" x14ac:dyDescent="0.25">
      <c r="A54" s="364"/>
      <c r="B54" s="363" t="s">
        <v>190</v>
      </c>
      <c r="C54" s="625"/>
      <c r="D54" s="626">
        <f>H45</f>
        <v>0</v>
      </c>
      <c r="E54" s="607">
        <f>J45</f>
        <v>0</v>
      </c>
      <c r="F54" s="607">
        <f>L45</f>
        <v>0</v>
      </c>
      <c r="G54" s="607">
        <f>N45</f>
        <v>0</v>
      </c>
      <c r="H54" s="627">
        <f>SUM(D54:G54)</f>
        <v>0</v>
      </c>
      <c r="I54" s="362">
        <f>Q45</f>
        <v>0</v>
      </c>
      <c r="J54" s="361">
        <f>S45</f>
        <v>0</v>
      </c>
      <c r="K54" s="361">
        <f>U45</f>
        <v>0</v>
      </c>
      <c r="L54" s="361">
        <f>W45</f>
        <v>0</v>
      </c>
      <c r="M54" s="361">
        <f>Y45</f>
        <v>0</v>
      </c>
      <c r="N54" s="361">
        <f>AA45</f>
        <v>0</v>
      </c>
      <c r="O54" s="361">
        <f>AC45</f>
        <v>0</v>
      </c>
      <c r="P54" s="328">
        <f>SUM(I54:O54)</f>
        <v>0</v>
      </c>
      <c r="Q54" s="356"/>
      <c r="R54" s="38"/>
      <c r="S54" s="38"/>
      <c r="T54" s="38"/>
      <c r="U54" s="38"/>
      <c r="V54" s="38"/>
      <c r="W54" s="38"/>
      <c r="X54" s="38"/>
      <c r="Y54" s="38"/>
      <c r="Z54" s="38"/>
      <c r="AA54" s="38"/>
      <c r="AB54" s="38"/>
      <c r="AC54" s="38"/>
      <c r="AD54" s="38"/>
      <c r="AF54" s="191"/>
      <c r="AG54" s="191"/>
      <c r="AH54" s="191"/>
      <c r="AI54" s="191"/>
      <c r="AJ54" s="191"/>
      <c r="AK54" s="191"/>
      <c r="AL54" s="191"/>
      <c r="AM54" s="191"/>
      <c r="AN54" s="191"/>
    </row>
    <row r="55" spans="1:40" s="381" customFormat="1" ht="13.5" thickBot="1" x14ac:dyDescent="0.3">
      <c r="A55" s="360" t="s">
        <v>144</v>
      </c>
      <c r="B55" s="359" t="s">
        <v>189</v>
      </c>
      <c r="C55" s="628"/>
      <c r="D55" s="358">
        <f>D54*$A$54</f>
        <v>0</v>
      </c>
      <c r="E55" s="358">
        <f>E54*$A$54</f>
        <v>0</v>
      </c>
      <c r="F55" s="358">
        <f>F54*$A$54</f>
        <v>0</v>
      </c>
      <c r="G55" s="358">
        <f>G54*$A$54</f>
        <v>0</v>
      </c>
      <c r="H55" s="357">
        <f>SUM(D55:G55)</f>
        <v>0</v>
      </c>
      <c r="I55" s="323">
        <f t="shared" ref="I55:O55" si="13">I54*$A$54</f>
        <v>0</v>
      </c>
      <c r="J55" s="323">
        <f t="shared" si="13"/>
        <v>0</v>
      </c>
      <c r="K55" s="323">
        <f t="shared" si="13"/>
        <v>0</v>
      </c>
      <c r="L55" s="323">
        <f t="shared" si="13"/>
        <v>0</v>
      </c>
      <c r="M55" s="323">
        <f t="shared" si="13"/>
        <v>0</v>
      </c>
      <c r="N55" s="323">
        <f t="shared" si="13"/>
        <v>0</v>
      </c>
      <c r="O55" s="323">
        <f t="shared" si="13"/>
        <v>0</v>
      </c>
      <c r="P55" s="322">
        <f>SUM(I55:O55)</f>
        <v>0</v>
      </c>
      <c r="Q55" s="356"/>
      <c r="R55" s="38"/>
      <c r="S55" s="38"/>
      <c r="T55" s="38"/>
      <c r="U55" s="38"/>
      <c r="V55" s="38"/>
      <c r="W55" s="38"/>
      <c r="X55" s="38"/>
      <c r="Y55" s="38"/>
      <c r="Z55" s="38"/>
      <c r="AA55" s="38"/>
      <c r="AB55" s="38"/>
      <c r="AC55" s="38"/>
      <c r="AD55" s="38"/>
      <c r="AF55" s="191"/>
      <c r="AG55" s="191"/>
      <c r="AH55" s="191"/>
      <c r="AI55" s="191"/>
      <c r="AJ55" s="191"/>
      <c r="AK55" s="191"/>
      <c r="AL55" s="191"/>
      <c r="AM55" s="191"/>
      <c r="AN55" s="191"/>
    </row>
    <row r="56" spans="1:40" s="191" customFormat="1" ht="13.5" thickBot="1" x14ac:dyDescent="0.3">
      <c r="A56" s="355"/>
      <c r="B56" s="355"/>
      <c r="C56" s="355"/>
      <c r="D56" s="355"/>
      <c r="E56" s="355"/>
      <c r="F56" s="355"/>
      <c r="G56" s="355"/>
      <c r="H56" s="355"/>
      <c r="I56" s="355"/>
      <c r="J56" s="355"/>
      <c r="K56" s="355"/>
      <c r="L56" s="355"/>
      <c r="M56" s="355"/>
      <c r="N56" s="355"/>
      <c r="O56" s="355"/>
      <c r="P56" s="355"/>
      <c r="Q56" s="355"/>
      <c r="R56" s="38"/>
      <c r="S56" s="38"/>
      <c r="T56" s="38"/>
      <c r="U56" s="38"/>
      <c r="V56" s="38"/>
      <c r="W56" s="38"/>
      <c r="X56" s="38"/>
      <c r="Y56" s="38"/>
      <c r="Z56" s="38"/>
      <c r="AA56" s="38"/>
      <c r="AB56" s="38"/>
      <c r="AC56" s="38"/>
      <c r="AD56" s="38"/>
    </row>
    <row r="57" spans="1:40" s="381" customFormat="1" x14ac:dyDescent="0.25">
      <c r="A57" s="970" t="s">
        <v>188</v>
      </c>
      <c r="B57" s="971"/>
      <c r="C57" s="1000" t="s">
        <v>187</v>
      </c>
      <c r="D57" s="1001"/>
      <c r="E57" s="1001"/>
      <c r="F57" s="1002"/>
      <c r="G57" s="1026" t="s">
        <v>142</v>
      </c>
      <c r="H57" s="1001"/>
      <c r="I57" s="1001"/>
      <c r="J57" s="1001"/>
      <c r="K57" s="1001"/>
      <c r="L57" s="1001"/>
      <c r="M57" s="1001"/>
      <c r="N57" s="1001"/>
      <c r="O57" s="1001"/>
      <c r="P57" s="975" t="s">
        <v>47</v>
      </c>
      <c r="Q57" s="999"/>
      <c r="R57" s="999" t="s">
        <v>58</v>
      </c>
      <c r="S57" s="999"/>
      <c r="T57" s="999" t="s">
        <v>45</v>
      </c>
      <c r="U57" s="999"/>
      <c r="V57" s="999" t="s">
        <v>44</v>
      </c>
      <c r="W57" s="999"/>
      <c r="X57" s="999" t="s">
        <v>43</v>
      </c>
      <c r="Y57" s="999"/>
      <c r="Z57" s="999" t="s">
        <v>42</v>
      </c>
      <c r="AA57" s="999"/>
      <c r="AB57" s="999" t="s">
        <v>41</v>
      </c>
      <c r="AC57" s="999"/>
      <c r="AD57" s="999" t="s">
        <v>164</v>
      </c>
      <c r="AE57" s="1050" t="s">
        <v>163</v>
      </c>
      <c r="AF57" s="191"/>
      <c r="AG57" s="191"/>
      <c r="AH57" s="191"/>
      <c r="AI57" s="191"/>
      <c r="AJ57" s="191"/>
      <c r="AK57" s="191"/>
      <c r="AL57" s="191"/>
      <c r="AM57" s="191"/>
      <c r="AN57" s="191"/>
    </row>
    <row r="58" spans="1:40" s="381" customFormat="1" ht="38.25" x14ac:dyDescent="0.25">
      <c r="A58" s="280" t="s">
        <v>162</v>
      </c>
      <c r="B58" s="281" t="s">
        <v>186</v>
      </c>
      <c r="C58" s="955" t="s">
        <v>159</v>
      </c>
      <c r="D58" s="956"/>
      <c r="E58" s="23" t="s">
        <v>158</v>
      </c>
      <c r="F58" s="22" t="s">
        <v>157</v>
      </c>
      <c r="G58" s="24" t="s">
        <v>156</v>
      </c>
      <c r="H58" s="23" t="str">
        <f>H22</f>
        <v>JJJJ</v>
      </c>
      <c r="I58" s="23" t="s">
        <v>156</v>
      </c>
      <c r="J58" s="23" t="str">
        <f>J22</f>
        <v>JJJJ</v>
      </c>
      <c r="K58" s="23" t="s">
        <v>156</v>
      </c>
      <c r="L58" s="23" t="str">
        <f>L22</f>
        <v>JJJJ</v>
      </c>
      <c r="M58" s="23" t="s">
        <v>156</v>
      </c>
      <c r="N58" s="23" t="str">
        <f>N22</f>
        <v>JJJJ</v>
      </c>
      <c r="O58" s="34" t="s">
        <v>155</v>
      </c>
      <c r="P58" s="277" t="s">
        <v>153</v>
      </c>
      <c r="Q58" s="276" t="s">
        <v>57</v>
      </c>
      <c r="R58" s="276" t="s">
        <v>185</v>
      </c>
      <c r="S58" s="276" t="s">
        <v>57</v>
      </c>
      <c r="T58" s="276" t="s">
        <v>185</v>
      </c>
      <c r="U58" s="276" t="s">
        <v>57</v>
      </c>
      <c r="V58" s="276" t="s">
        <v>185</v>
      </c>
      <c r="W58" s="276" t="s">
        <v>57</v>
      </c>
      <c r="X58" s="276" t="s">
        <v>185</v>
      </c>
      <c r="Y58" s="276" t="s">
        <v>57</v>
      </c>
      <c r="Z58" s="276" t="s">
        <v>185</v>
      </c>
      <c r="AA58" s="276" t="s">
        <v>57</v>
      </c>
      <c r="AB58" s="276" t="s">
        <v>185</v>
      </c>
      <c r="AC58" s="276" t="s">
        <v>57</v>
      </c>
      <c r="AD58" s="1045"/>
      <c r="AE58" s="1051"/>
      <c r="AF58" s="191"/>
      <c r="AG58" s="191"/>
      <c r="AH58" s="191"/>
      <c r="AI58" s="191"/>
      <c r="AJ58" s="191"/>
      <c r="AK58" s="191"/>
      <c r="AL58" s="191"/>
      <c r="AM58" s="191"/>
      <c r="AN58" s="191"/>
    </row>
    <row r="59" spans="1:40" s="381" customFormat="1" ht="14.25" x14ac:dyDescent="0.25">
      <c r="A59" s="463"/>
      <c r="B59" s="398"/>
      <c r="C59" s="957"/>
      <c r="D59" s="958"/>
      <c r="E59" s="350"/>
      <c r="F59" s="629"/>
      <c r="G59" s="351"/>
      <c r="H59" s="348">
        <f t="shared" ref="H59:H66" si="14">$F59*G59</f>
        <v>0</v>
      </c>
      <c r="I59" s="350"/>
      <c r="J59" s="348">
        <f t="shared" ref="J59:J66" si="15">$F59*I59</f>
        <v>0</v>
      </c>
      <c r="K59" s="350"/>
      <c r="L59" s="348">
        <f t="shared" ref="L59:L66" si="16">K59*$F59</f>
        <v>0</v>
      </c>
      <c r="M59" s="350"/>
      <c r="N59" s="348">
        <f t="shared" ref="N59:N66" si="17">M59*$F59</f>
        <v>0</v>
      </c>
      <c r="O59" s="352">
        <f t="shared" ref="O59:O66" si="18">H59+J59+L59+N59</f>
        <v>0</v>
      </c>
      <c r="P59" s="354"/>
      <c r="Q59" s="348">
        <f t="shared" ref="Q59:Q66" si="19">$O59*P59</f>
        <v>0</v>
      </c>
      <c r="R59" s="353"/>
      <c r="S59" s="348">
        <f t="shared" ref="S59:S66" si="20">$O59*R59</f>
        <v>0</v>
      </c>
      <c r="T59" s="350"/>
      <c r="U59" s="348">
        <f t="shared" ref="U59:U66" si="21">$O59*T59</f>
        <v>0</v>
      </c>
      <c r="V59" s="350"/>
      <c r="W59" s="348">
        <f t="shared" ref="W59:W66" si="22">$O59*V59</f>
        <v>0</v>
      </c>
      <c r="X59" s="349"/>
      <c r="Y59" s="348">
        <f t="shared" ref="Y59:Y66" si="23">$O59*X59</f>
        <v>0</v>
      </c>
      <c r="Z59" s="349"/>
      <c r="AA59" s="348">
        <f t="shared" ref="AA59:AA66" si="24">$O59*Z59</f>
        <v>0</v>
      </c>
      <c r="AB59" s="349"/>
      <c r="AC59" s="348">
        <f t="shared" ref="AC59:AC66" si="25">$O59*AB59</f>
        <v>0</v>
      </c>
      <c r="AD59" s="347">
        <f t="shared" ref="AD59:AD66" si="26">AC59+AA59+Y59+W59+U59+S59+Q59</f>
        <v>0</v>
      </c>
      <c r="AE59" s="630"/>
      <c r="AF59" s="631"/>
      <c r="AG59" s="191"/>
      <c r="AH59" s="191"/>
      <c r="AI59" s="191"/>
      <c r="AJ59" s="191"/>
      <c r="AK59" s="191"/>
      <c r="AL59" s="191"/>
      <c r="AM59" s="191"/>
      <c r="AN59" s="191"/>
    </row>
    <row r="60" spans="1:40" s="381" customFormat="1" ht="14.25" x14ac:dyDescent="0.25">
      <c r="A60" s="463"/>
      <c r="B60" s="398"/>
      <c r="C60" s="957"/>
      <c r="D60" s="958"/>
      <c r="E60" s="350"/>
      <c r="F60" s="629"/>
      <c r="G60" s="351"/>
      <c r="H60" s="348">
        <f t="shared" si="14"/>
        <v>0</v>
      </c>
      <c r="I60" s="350"/>
      <c r="J60" s="348">
        <f t="shared" si="15"/>
        <v>0</v>
      </c>
      <c r="K60" s="350"/>
      <c r="L60" s="348">
        <f t="shared" si="16"/>
        <v>0</v>
      </c>
      <c r="M60" s="350"/>
      <c r="N60" s="348">
        <f t="shared" si="17"/>
        <v>0</v>
      </c>
      <c r="O60" s="352">
        <f t="shared" si="18"/>
        <v>0</v>
      </c>
      <c r="P60" s="354"/>
      <c r="Q60" s="348">
        <f t="shared" si="19"/>
        <v>0</v>
      </c>
      <c r="R60" s="353"/>
      <c r="S60" s="348">
        <f t="shared" si="20"/>
        <v>0</v>
      </c>
      <c r="T60" s="350"/>
      <c r="U60" s="348">
        <f t="shared" si="21"/>
        <v>0</v>
      </c>
      <c r="V60" s="350"/>
      <c r="W60" s="348">
        <f t="shared" si="22"/>
        <v>0</v>
      </c>
      <c r="X60" s="349"/>
      <c r="Y60" s="348">
        <f t="shared" si="23"/>
        <v>0</v>
      </c>
      <c r="Z60" s="349"/>
      <c r="AA60" s="348">
        <f t="shared" si="24"/>
        <v>0</v>
      </c>
      <c r="AB60" s="349"/>
      <c r="AC60" s="348">
        <f t="shared" si="25"/>
        <v>0</v>
      </c>
      <c r="AD60" s="347">
        <f t="shared" si="26"/>
        <v>0</v>
      </c>
      <c r="AE60" s="630"/>
      <c r="AF60" s="631"/>
      <c r="AG60" s="191"/>
      <c r="AH60" s="191"/>
      <c r="AI60" s="191"/>
      <c r="AJ60" s="191"/>
      <c r="AK60" s="191"/>
      <c r="AL60" s="191"/>
      <c r="AM60" s="191"/>
      <c r="AN60" s="191"/>
    </row>
    <row r="61" spans="1:40" s="381" customFormat="1" ht="14.25" x14ac:dyDescent="0.25">
      <c r="A61" s="463"/>
      <c r="B61" s="398"/>
      <c r="C61" s="957"/>
      <c r="D61" s="958"/>
      <c r="E61" s="350"/>
      <c r="F61" s="629"/>
      <c r="G61" s="351"/>
      <c r="H61" s="348">
        <f t="shared" si="14"/>
        <v>0</v>
      </c>
      <c r="I61" s="350"/>
      <c r="J61" s="348">
        <f t="shared" si="15"/>
        <v>0</v>
      </c>
      <c r="K61" s="350"/>
      <c r="L61" s="348">
        <f t="shared" si="16"/>
        <v>0</v>
      </c>
      <c r="M61" s="350"/>
      <c r="N61" s="348">
        <f t="shared" si="17"/>
        <v>0</v>
      </c>
      <c r="O61" s="352">
        <f t="shared" si="18"/>
        <v>0</v>
      </c>
      <c r="P61" s="351"/>
      <c r="Q61" s="348">
        <f t="shared" si="19"/>
        <v>0</v>
      </c>
      <c r="R61" s="350"/>
      <c r="S61" s="348">
        <f t="shared" si="20"/>
        <v>0</v>
      </c>
      <c r="T61" s="350"/>
      <c r="U61" s="348">
        <f t="shared" si="21"/>
        <v>0</v>
      </c>
      <c r="V61" s="350"/>
      <c r="W61" s="348">
        <f t="shared" si="22"/>
        <v>0</v>
      </c>
      <c r="X61" s="349"/>
      <c r="Y61" s="348">
        <f t="shared" si="23"/>
        <v>0</v>
      </c>
      <c r="Z61" s="349"/>
      <c r="AA61" s="348">
        <f t="shared" si="24"/>
        <v>0</v>
      </c>
      <c r="AB61" s="349"/>
      <c r="AC61" s="348">
        <f t="shared" si="25"/>
        <v>0</v>
      </c>
      <c r="AD61" s="347">
        <f t="shared" si="26"/>
        <v>0</v>
      </c>
      <c r="AE61" s="630"/>
      <c r="AF61" s="631"/>
      <c r="AG61" s="191"/>
      <c r="AH61" s="191"/>
      <c r="AI61" s="191"/>
      <c r="AJ61" s="191"/>
      <c r="AK61" s="191"/>
      <c r="AL61" s="191"/>
      <c r="AM61" s="191"/>
      <c r="AN61" s="191"/>
    </row>
    <row r="62" spans="1:40" s="381" customFormat="1" ht="14.25" x14ac:dyDescent="0.25">
      <c r="A62" s="463"/>
      <c r="B62" s="398"/>
      <c r="C62" s="957"/>
      <c r="D62" s="958"/>
      <c r="E62" s="350"/>
      <c r="F62" s="629"/>
      <c r="G62" s="351"/>
      <c r="H62" s="348">
        <f t="shared" si="14"/>
        <v>0</v>
      </c>
      <c r="I62" s="350"/>
      <c r="J62" s="348">
        <f t="shared" si="15"/>
        <v>0</v>
      </c>
      <c r="K62" s="350"/>
      <c r="L62" s="348">
        <f t="shared" si="16"/>
        <v>0</v>
      </c>
      <c r="M62" s="350"/>
      <c r="N62" s="348">
        <f t="shared" si="17"/>
        <v>0</v>
      </c>
      <c r="O62" s="352">
        <f t="shared" si="18"/>
        <v>0</v>
      </c>
      <c r="P62" s="351"/>
      <c r="Q62" s="348">
        <f t="shared" si="19"/>
        <v>0</v>
      </c>
      <c r="R62" s="350"/>
      <c r="S62" s="348">
        <f t="shared" si="20"/>
        <v>0</v>
      </c>
      <c r="T62" s="350"/>
      <c r="U62" s="348">
        <f t="shared" si="21"/>
        <v>0</v>
      </c>
      <c r="V62" s="350"/>
      <c r="W62" s="348">
        <f t="shared" si="22"/>
        <v>0</v>
      </c>
      <c r="X62" s="349"/>
      <c r="Y62" s="348">
        <f t="shared" si="23"/>
        <v>0</v>
      </c>
      <c r="Z62" s="349"/>
      <c r="AA62" s="348">
        <f t="shared" si="24"/>
        <v>0</v>
      </c>
      <c r="AB62" s="349"/>
      <c r="AC62" s="348">
        <f t="shared" si="25"/>
        <v>0</v>
      </c>
      <c r="AD62" s="347">
        <f t="shared" si="26"/>
        <v>0</v>
      </c>
      <c r="AE62" s="630"/>
      <c r="AF62" s="631"/>
      <c r="AG62" s="191"/>
      <c r="AH62" s="191"/>
      <c r="AI62" s="191"/>
      <c r="AJ62" s="191"/>
      <c r="AK62" s="191"/>
      <c r="AL62" s="191"/>
      <c r="AM62" s="191"/>
      <c r="AN62" s="191"/>
    </row>
    <row r="63" spans="1:40" s="381" customFormat="1" ht="14.25" x14ac:dyDescent="0.25">
      <c r="A63" s="463"/>
      <c r="B63" s="398"/>
      <c r="C63" s="957"/>
      <c r="D63" s="958"/>
      <c r="E63" s="350"/>
      <c r="F63" s="629"/>
      <c r="G63" s="351"/>
      <c r="H63" s="348">
        <f t="shared" si="14"/>
        <v>0</v>
      </c>
      <c r="I63" s="350"/>
      <c r="J63" s="348">
        <f t="shared" si="15"/>
        <v>0</v>
      </c>
      <c r="K63" s="350"/>
      <c r="L63" s="348">
        <f t="shared" si="16"/>
        <v>0</v>
      </c>
      <c r="M63" s="350"/>
      <c r="N63" s="348">
        <f t="shared" si="17"/>
        <v>0</v>
      </c>
      <c r="O63" s="352">
        <f t="shared" si="18"/>
        <v>0</v>
      </c>
      <c r="P63" s="351"/>
      <c r="Q63" s="348">
        <f t="shared" si="19"/>
        <v>0</v>
      </c>
      <c r="R63" s="350"/>
      <c r="S63" s="348">
        <f t="shared" si="20"/>
        <v>0</v>
      </c>
      <c r="T63" s="350"/>
      <c r="U63" s="348">
        <f t="shared" si="21"/>
        <v>0</v>
      </c>
      <c r="V63" s="350"/>
      <c r="W63" s="348">
        <f t="shared" si="22"/>
        <v>0</v>
      </c>
      <c r="X63" s="349"/>
      <c r="Y63" s="348">
        <f t="shared" si="23"/>
        <v>0</v>
      </c>
      <c r="Z63" s="349"/>
      <c r="AA63" s="348">
        <f t="shared" si="24"/>
        <v>0</v>
      </c>
      <c r="AB63" s="349"/>
      <c r="AC63" s="348">
        <f t="shared" si="25"/>
        <v>0</v>
      </c>
      <c r="AD63" s="347">
        <f t="shared" si="26"/>
        <v>0</v>
      </c>
      <c r="AE63" s="630"/>
      <c r="AF63" s="631"/>
      <c r="AG63" s="191"/>
      <c r="AH63" s="191"/>
      <c r="AI63" s="191"/>
      <c r="AJ63" s="191"/>
      <c r="AK63" s="191"/>
      <c r="AL63" s="191"/>
      <c r="AM63" s="191"/>
      <c r="AN63" s="191"/>
    </row>
    <row r="64" spans="1:40" s="381" customFormat="1" ht="14.25" x14ac:dyDescent="0.25">
      <c r="A64" s="463"/>
      <c r="B64" s="398"/>
      <c r="C64" s="957"/>
      <c r="D64" s="958"/>
      <c r="E64" s="350"/>
      <c r="F64" s="629"/>
      <c r="G64" s="351"/>
      <c r="H64" s="348">
        <f t="shared" si="14"/>
        <v>0</v>
      </c>
      <c r="I64" s="350"/>
      <c r="J64" s="348">
        <f t="shared" si="15"/>
        <v>0</v>
      </c>
      <c r="K64" s="350"/>
      <c r="L64" s="348">
        <f t="shared" si="16"/>
        <v>0</v>
      </c>
      <c r="M64" s="350"/>
      <c r="N64" s="348">
        <f t="shared" si="17"/>
        <v>0</v>
      </c>
      <c r="O64" s="352">
        <f t="shared" si="18"/>
        <v>0</v>
      </c>
      <c r="P64" s="351"/>
      <c r="Q64" s="348">
        <f t="shared" si="19"/>
        <v>0</v>
      </c>
      <c r="R64" s="350"/>
      <c r="S64" s="348">
        <f t="shared" si="20"/>
        <v>0</v>
      </c>
      <c r="T64" s="350"/>
      <c r="U64" s="348">
        <f t="shared" si="21"/>
        <v>0</v>
      </c>
      <c r="V64" s="350"/>
      <c r="W64" s="348">
        <f t="shared" si="22"/>
        <v>0</v>
      </c>
      <c r="X64" s="349"/>
      <c r="Y64" s="348">
        <f t="shared" si="23"/>
        <v>0</v>
      </c>
      <c r="Z64" s="349"/>
      <c r="AA64" s="348">
        <f t="shared" si="24"/>
        <v>0</v>
      </c>
      <c r="AB64" s="349"/>
      <c r="AC64" s="348">
        <f t="shared" si="25"/>
        <v>0</v>
      </c>
      <c r="AD64" s="347">
        <f t="shared" si="26"/>
        <v>0</v>
      </c>
      <c r="AE64" s="630"/>
      <c r="AF64" s="631"/>
      <c r="AG64" s="191"/>
      <c r="AH64" s="191"/>
      <c r="AI64" s="191"/>
      <c r="AJ64" s="191"/>
      <c r="AK64" s="191"/>
      <c r="AL64" s="191"/>
      <c r="AM64" s="191"/>
      <c r="AN64" s="191"/>
    </row>
    <row r="65" spans="1:40" s="381" customFormat="1" ht="14.25" x14ac:dyDescent="0.25">
      <c r="A65" s="463"/>
      <c r="B65" s="398"/>
      <c r="C65" s="957"/>
      <c r="D65" s="958"/>
      <c r="E65" s="350"/>
      <c r="F65" s="629"/>
      <c r="G65" s="351"/>
      <c r="H65" s="348">
        <f t="shared" si="14"/>
        <v>0</v>
      </c>
      <c r="I65" s="350"/>
      <c r="J65" s="348">
        <f t="shared" si="15"/>
        <v>0</v>
      </c>
      <c r="K65" s="350"/>
      <c r="L65" s="348">
        <f t="shared" si="16"/>
        <v>0</v>
      </c>
      <c r="M65" s="350"/>
      <c r="N65" s="348">
        <f t="shared" si="17"/>
        <v>0</v>
      </c>
      <c r="O65" s="352">
        <f t="shared" si="18"/>
        <v>0</v>
      </c>
      <c r="P65" s="351"/>
      <c r="Q65" s="348">
        <f t="shared" si="19"/>
        <v>0</v>
      </c>
      <c r="R65" s="350"/>
      <c r="S65" s="348">
        <f t="shared" si="20"/>
        <v>0</v>
      </c>
      <c r="T65" s="350"/>
      <c r="U65" s="348">
        <f t="shared" si="21"/>
        <v>0</v>
      </c>
      <c r="V65" s="350"/>
      <c r="W65" s="348">
        <f t="shared" si="22"/>
        <v>0</v>
      </c>
      <c r="X65" s="349"/>
      <c r="Y65" s="348">
        <f t="shared" si="23"/>
        <v>0</v>
      </c>
      <c r="Z65" s="349"/>
      <c r="AA65" s="348">
        <f t="shared" si="24"/>
        <v>0</v>
      </c>
      <c r="AB65" s="349"/>
      <c r="AC65" s="348">
        <f t="shared" si="25"/>
        <v>0</v>
      </c>
      <c r="AD65" s="347">
        <f t="shared" si="26"/>
        <v>0</v>
      </c>
      <c r="AE65" s="630"/>
      <c r="AF65" s="631"/>
      <c r="AG65" s="191"/>
      <c r="AH65" s="191"/>
      <c r="AI65" s="191"/>
      <c r="AJ65" s="191"/>
      <c r="AK65" s="191"/>
      <c r="AL65" s="191"/>
      <c r="AM65" s="191"/>
      <c r="AN65" s="191"/>
    </row>
    <row r="66" spans="1:40" s="381" customFormat="1" ht="14.25" x14ac:dyDescent="0.25">
      <c r="A66" s="463"/>
      <c r="B66" s="398"/>
      <c r="C66" s="957"/>
      <c r="D66" s="958"/>
      <c r="E66" s="350"/>
      <c r="F66" s="629"/>
      <c r="G66" s="351"/>
      <c r="H66" s="348">
        <f t="shared" si="14"/>
        <v>0</v>
      </c>
      <c r="I66" s="350"/>
      <c r="J66" s="348">
        <f t="shared" si="15"/>
        <v>0</v>
      </c>
      <c r="K66" s="350"/>
      <c r="L66" s="348">
        <f t="shared" si="16"/>
        <v>0</v>
      </c>
      <c r="M66" s="350"/>
      <c r="N66" s="348">
        <f t="shared" si="17"/>
        <v>0</v>
      </c>
      <c r="O66" s="352">
        <f t="shared" si="18"/>
        <v>0</v>
      </c>
      <c r="P66" s="351"/>
      <c r="Q66" s="348">
        <f t="shared" si="19"/>
        <v>0</v>
      </c>
      <c r="R66" s="350"/>
      <c r="S66" s="348">
        <f t="shared" si="20"/>
        <v>0</v>
      </c>
      <c r="T66" s="350"/>
      <c r="U66" s="348">
        <f t="shared" si="21"/>
        <v>0</v>
      </c>
      <c r="V66" s="350"/>
      <c r="W66" s="348">
        <f t="shared" si="22"/>
        <v>0</v>
      </c>
      <c r="X66" s="349"/>
      <c r="Y66" s="348">
        <f t="shared" si="23"/>
        <v>0</v>
      </c>
      <c r="Z66" s="349"/>
      <c r="AA66" s="348">
        <f t="shared" si="24"/>
        <v>0</v>
      </c>
      <c r="AB66" s="349"/>
      <c r="AC66" s="348">
        <f t="shared" si="25"/>
        <v>0</v>
      </c>
      <c r="AD66" s="347">
        <f t="shared" si="26"/>
        <v>0</v>
      </c>
      <c r="AE66" s="630"/>
      <c r="AF66" s="631"/>
      <c r="AG66" s="191"/>
      <c r="AH66" s="191"/>
      <c r="AI66" s="191"/>
      <c r="AJ66" s="191"/>
      <c r="AK66" s="191"/>
      <c r="AL66" s="191"/>
      <c r="AM66" s="191"/>
      <c r="AN66" s="191"/>
    </row>
    <row r="67" spans="1:40" s="381" customFormat="1" ht="15" thickBot="1" x14ac:dyDescent="0.3">
      <c r="A67" s="346" t="s">
        <v>144</v>
      </c>
      <c r="B67" s="632"/>
      <c r="C67" s="961"/>
      <c r="D67" s="962"/>
      <c r="E67" s="341"/>
      <c r="F67" s="633"/>
      <c r="G67" s="345"/>
      <c r="H67" s="339">
        <f>SUM(H59:H66)</f>
        <v>0</v>
      </c>
      <c r="I67" s="344"/>
      <c r="J67" s="339">
        <f>SUM(J59:J66)</f>
        <v>0</v>
      </c>
      <c r="K67" s="344"/>
      <c r="L67" s="339">
        <f>SUM(L59:L66)</f>
        <v>0</v>
      </c>
      <c r="M67" s="344"/>
      <c r="N67" s="339">
        <f>SUM(N59:N66)</f>
        <v>0</v>
      </c>
      <c r="O67" s="343">
        <f>SUM(O59:O66)</f>
        <v>0</v>
      </c>
      <c r="P67" s="342"/>
      <c r="Q67" s="339">
        <f>SUM(Q59:Q66)</f>
        <v>0</v>
      </c>
      <c r="R67" s="341"/>
      <c r="S67" s="339">
        <f>SUM(S59:S66)</f>
        <v>0</v>
      </c>
      <c r="T67" s="341"/>
      <c r="U67" s="339">
        <f>SUM(U59:U66)</f>
        <v>0</v>
      </c>
      <c r="V67" s="341"/>
      <c r="W67" s="339">
        <f>SUM(W59:W66)</f>
        <v>0</v>
      </c>
      <c r="X67" s="340"/>
      <c r="Y67" s="339">
        <f>SUM(Y59:Y66)</f>
        <v>0</v>
      </c>
      <c r="Z67" s="340"/>
      <c r="AA67" s="339">
        <f>SUM(AA59:AA66)</f>
        <v>0</v>
      </c>
      <c r="AB67" s="340"/>
      <c r="AC67" s="339">
        <f>SUM(AC59:AC66)</f>
        <v>0</v>
      </c>
      <c r="AD67" s="338">
        <f>SUM(AD59:AD66)</f>
        <v>0</v>
      </c>
      <c r="AE67" s="634"/>
      <c r="AF67" s="631"/>
      <c r="AG67" s="191"/>
      <c r="AH67" s="191"/>
      <c r="AI67" s="191"/>
      <c r="AJ67" s="191"/>
      <c r="AK67" s="191"/>
      <c r="AL67" s="191"/>
      <c r="AM67" s="191"/>
      <c r="AN67" s="191"/>
    </row>
    <row r="68" spans="1:40" s="620" customFormat="1" ht="13.5" thickBot="1" x14ac:dyDescent="0.3">
      <c r="A68" s="116"/>
      <c r="B68" s="116"/>
      <c r="C68" s="116"/>
      <c r="D68" s="116"/>
      <c r="E68" s="116"/>
      <c r="F68" s="116"/>
      <c r="G68" s="116"/>
      <c r="H68" s="116"/>
      <c r="I68" s="116"/>
      <c r="J68" s="116"/>
      <c r="K68" s="116"/>
      <c r="L68" s="116"/>
      <c r="M68" s="116"/>
      <c r="N68" s="116"/>
      <c r="O68" s="116"/>
      <c r="P68" s="116"/>
      <c r="Q68" s="116"/>
      <c r="R68" s="116"/>
      <c r="S68" s="116"/>
      <c r="T68" s="275"/>
      <c r="U68" s="275"/>
      <c r="V68" s="275"/>
      <c r="W68" s="275"/>
      <c r="X68" s="275"/>
      <c r="Y68" s="275"/>
      <c r="Z68" s="275"/>
      <c r="AA68" s="275"/>
      <c r="AB68" s="275"/>
      <c r="AC68" s="275"/>
      <c r="AD68" s="275"/>
    </row>
    <row r="69" spans="1:40" s="381" customFormat="1" x14ac:dyDescent="0.2">
      <c r="A69" s="963" t="s">
        <v>184</v>
      </c>
      <c r="B69" s="964"/>
      <c r="C69" s="965"/>
      <c r="D69" s="635"/>
      <c r="E69" s="636"/>
      <c r="F69" s="636"/>
      <c r="G69" s="637"/>
      <c r="H69" s="1026" t="s">
        <v>142</v>
      </c>
      <c r="I69" s="1001"/>
      <c r="J69" s="1001"/>
      <c r="K69" s="1001"/>
      <c r="L69" s="1002"/>
      <c r="M69" s="559"/>
      <c r="N69" s="83"/>
      <c r="O69" s="83"/>
      <c r="P69" s="83"/>
      <c r="Q69" s="83"/>
      <c r="R69" s="1040"/>
      <c r="S69" s="1040"/>
      <c r="T69" s="1040"/>
      <c r="U69" s="1040"/>
      <c r="V69" s="1040"/>
      <c r="W69" s="1040"/>
      <c r="X69" s="1040"/>
      <c r="Y69" s="1040"/>
      <c r="Z69" s="1040"/>
      <c r="AA69" s="1040"/>
      <c r="AB69" s="1040"/>
      <c r="AC69" s="1040"/>
      <c r="AD69" s="1040"/>
      <c r="AE69" s="1049"/>
      <c r="AF69" s="191"/>
      <c r="AG69" s="191"/>
      <c r="AH69" s="191"/>
      <c r="AI69" s="191"/>
      <c r="AJ69" s="191"/>
      <c r="AK69" s="191"/>
      <c r="AL69" s="191"/>
      <c r="AM69" s="191"/>
      <c r="AN69" s="191"/>
    </row>
    <row r="70" spans="1:40" s="381" customFormat="1" ht="67.5" customHeight="1" x14ac:dyDescent="0.25">
      <c r="A70" s="43" t="s">
        <v>183</v>
      </c>
      <c r="B70" s="966" t="s">
        <v>182</v>
      </c>
      <c r="C70" s="967"/>
      <c r="D70" s="82" t="s">
        <v>181</v>
      </c>
      <c r="E70" s="23" t="s">
        <v>69</v>
      </c>
      <c r="F70" s="337" t="s">
        <v>180</v>
      </c>
      <c r="G70" s="336" t="s">
        <v>180</v>
      </c>
      <c r="H70" s="335" t="str">
        <f>H22</f>
        <v>JJJJ</v>
      </c>
      <c r="I70" s="334" t="str">
        <f>J22</f>
        <v>JJJJ</v>
      </c>
      <c r="J70" s="23" t="str">
        <f>L22</f>
        <v>JJJJ</v>
      </c>
      <c r="K70" s="333" t="str">
        <f>N22</f>
        <v>JJJJ</v>
      </c>
      <c r="L70" s="332" t="s">
        <v>57</v>
      </c>
      <c r="M70" s="331"/>
      <c r="N70" s="83"/>
      <c r="O70" s="574"/>
      <c r="P70" s="83"/>
      <c r="Q70" s="83"/>
      <c r="R70" s="330"/>
      <c r="S70" s="330"/>
      <c r="T70" s="330"/>
      <c r="U70" s="330"/>
      <c r="V70" s="330"/>
      <c r="W70" s="330"/>
      <c r="X70" s="330"/>
      <c r="Y70" s="330"/>
      <c r="Z70" s="330"/>
      <c r="AA70" s="330"/>
      <c r="AB70" s="330"/>
      <c r="AC70" s="330"/>
      <c r="AD70" s="1040"/>
      <c r="AE70" s="1049"/>
      <c r="AF70" s="191"/>
      <c r="AG70" s="191"/>
      <c r="AH70" s="191"/>
      <c r="AI70" s="191"/>
      <c r="AJ70" s="191"/>
      <c r="AK70" s="191"/>
      <c r="AL70" s="191"/>
      <c r="AM70" s="191"/>
      <c r="AN70" s="191"/>
    </row>
    <row r="71" spans="1:40" s="381" customFormat="1" ht="23.25" customHeight="1" x14ac:dyDescent="0.25">
      <c r="A71" s="575" t="s">
        <v>179</v>
      </c>
      <c r="B71" s="1036"/>
      <c r="C71" s="1037"/>
      <c r="D71" s="638"/>
      <c r="E71" s="639"/>
      <c r="F71" s="640"/>
      <c r="G71" s="641"/>
      <c r="H71" s="642"/>
      <c r="I71" s="639"/>
      <c r="J71" s="639"/>
      <c r="K71" s="639"/>
      <c r="L71" s="328">
        <f t="shared" ref="L71:L82" si="27">SUM(H71:K71)</f>
        <v>0</v>
      </c>
      <c r="M71" s="14"/>
      <c r="N71" s="1032"/>
      <c r="O71" s="1033"/>
      <c r="P71" s="37"/>
      <c r="Q71" s="37"/>
      <c r="R71" s="41"/>
      <c r="S71" s="41"/>
      <c r="T71" s="41"/>
      <c r="U71" s="41"/>
      <c r="V71" s="41"/>
      <c r="W71" s="41"/>
      <c r="X71" s="41"/>
      <c r="Y71" s="41"/>
      <c r="Z71" s="41"/>
      <c r="AA71" s="41"/>
      <c r="AB71" s="41"/>
      <c r="AC71" s="41"/>
      <c r="AD71" s="41"/>
      <c r="AE71" s="643"/>
      <c r="AF71" s="191"/>
      <c r="AG71" s="191"/>
      <c r="AH71" s="191"/>
      <c r="AI71" s="191"/>
      <c r="AJ71" s="191"/>
      <c r="AK71" s="191"/>
      <c r="AL71" s="191"/>
      <c r="AM71" s="191"/>
      <c r="AN71" s="191"/>
    </row>
    <row r="72" spans="1:40" s="381" customFormat="1" ht="38.25" x14ac:dyDescent="0.25">
      <c r="A72" s="575" t="s">
        <v>178</v>
      </c>
      <c r="B72" s="1028"/>
      <c r="C72" s="1029"/>
      <c r="D72" s="638"/>
      <c r="E72" s="639"/>
      <c r="F72" s="644"/>
      <c r="G72" s="645"/>
      <c r="H72" s="642"/>
      <c r="I72" s="639"/>
      <c r="J72" s="639"/>
      <c r="K72" s="639"/>
      <c r="L72" s="328">
        <f t="shared" si="27"/>
        <v>0</v>
      </c>
      <c r="M72" s="14"/>
      <c r="N72" s="1032"/>
      <c r="O72" s="1033"/>
      <c r="P72" s="37"/>
      <c r="Q72" s="37"/>
      <c r="R72" s="41"/>
      <c r="S72" s="41"/>
      <c r="T72" s="41"/>
      <c r="U72" s="41"/>
      <c r="V72" s="41"/>
      <c r="W72" s="41"/>
      <c r="X72" s="41"/>
      <c r="Y72" s="41"/>
      <c r="Z72" s="41"/>
      <c r="AA72" s="41"/>
      <c r="AB72" s="41"/>
      <c r="AC72" s="41"/>
      <c r="AD72" s="41"/>
      <c r="AE72" s="643"/>
      <c r="AF72" s="191"/>
      <c r="AG72" s="191"/>
      <c r="AH72" s="191"/>
      <c r="AI72" s="191"/>
      <c r="AJ72" s="191"/>
      <c r="AK72" s="191"/>
      <c r="AL72" s="191"/>
      <c r="AM72" s="191"/>
      <c r="AN72" s="191"/>
    </row>
    <row r="73" spans="1:40" s="381" customFormat="1" ht="25.5" x14ac:dyDescent="0.25">
      <c r="A73" s="575" t="s">
        <v>177</v>
      </c>
      <c r="B73" s="1028"/>
      <c r="C73" s="1029"/>
      <c r="D73" s="638"/>
      <c r="E73" s="639"/>
      <c r="F73" s="644"/>
      <c r="G73" s="645"/>
      <c r="H73" s="642"/>
      <c r="I73" s="639"/>
      <c r="J73" s="639"/>
      <c r="K73" s="639"/>
      <c r="L73" s="328">
        <f t="shared" si="27"/>
        <v>0</v>
      </c>
      <c r="M73" s="14"/>
      <c r="N73" s="1032"/>
      <c r="O73" s="1033"/>
      <c r="P73" s="37"/>
      <c r="Q73" s="37"/>
      <c r="R73" s="41"/>
      <c r="S73" s="41"/>
      <c r="T73" s="41"/>
      <c r="U73" s="41"/>
      <c r="V73" s="41"/>
      <c r="W73" s="41"/>
      <c r="X73" s="41"/>
      <c r="Y73" s="41"/>
      <c r="Z73" s="41"/>
      <c r="AA73" s="41"/>
      <c r="AB73" s="41"/>
      <c r="AC73" s="41"/>
      <c r="AD73" s="41"/>
      <c r="AE73" s="643"/>
      <c r="AF73" s="191"/>
      <c r="AG73" s="191"/>
      <c r="AH73" s="191"/>
      <c r="AI73" s="191"/>
      <c r="AJ73" s="191"/>
      <c r="AK73" s="191"/>
      <c r="AL73" s="191"/>
      <c r="AM73" s="191"/>
      <c r="AN73" s="191"/>
    </row>
    <row r="74" spans="1:40" s="381" customFormat="1" ht="25.5" x14ac:dyDescent="0.25">
      <c r="A74" s="575" t="s">
        <v>176</v>
      </c>
      <c r="B74" s="1028"/>
      <c r="C74" s="1029"/>
      <c r="D74" s="638"/>
      <c r="E74" s="639"/>
      <c r="F74" s="644"/>
      <c r="G74" s="645"/>
      <c r="H74" s="642"/>
      <c r="I74" s="639"/>
      <c r="J74" s="639"/>
      <c r="K74" s="639"/>
      <c r="L74" s="328">
        <f t="shared" si="27"/>
        <v>0</v>
      </c>
      <c r="M74" s="14"/>
      <c r="N74" s="1032"/>
      <c r="O74" s="1033"/>
      <c r="P74" s="37"/>
      <c r="Q74" s="37"/>
      <c r="R74" s="41"/>
      <c r="S74" s="41"/>
      <c r="T74" s="41"/>
      <c r="U74" s="41"/>
      <c r="V74" s="41"/>
      <c r="W74" s="41"/>
      <c r="X74" s="41"/>
      <c r="Y74" s="41"/>
      <c r="Z74" s="41"/>
      <c r="AA74" s="41"/>
      <c r="AB74" s="41"/>
      <c r="AC74" s="41"/>
      <c r="AD74" s="41"/>
      <c r="AE74" s="643"/>
      <c r="AF74" s="191"/>
      <c r="AG74" s="191"/>
      <c r="AH74" s="191"/>
      <c r="AI74" s="191"/>
      <c r="AJ74" s="191"/>
      <c r="AK74" s="191"/>
      <c r="AL74" s="191"/>
      <c r="AM74" s="191"/>
      <c r="AN74" s="191"/>
    </row>
    <row r="75" spans="1:40" s="381" customFormat="1" ht="14.25" x14ac:dyDescent="0.25">
      <c r="A75" s="575" t="s">
        <v>175</v>
      </c>
      <c r="B75" s="1028"/>
      <c r="C75" s="1029"/>
      <c r="D75" s="638"/>
      <c r="E75" s="639"/>
      <c r="F75" s="644"/>
      <c r="G75" s="645"/>
      <c r="H75" s="642"/>
      <c r="I75" s="639"/>
      <c r="J75" s="639"/>
      <c r="K75" s="639"/>
      <c r="L75" s="328">
        <f t="shared" si="27"/>
        <v>0</v>
      </c>
      <c r="M75" s="14"/>
      <c r="N75" s="1032"/>
      <c r="O75" s="1033"/>
      <c r="P75" s="37"/>
      <c r="Q75" s="37"/>
      <c r="R75" s="41"/>
      <c r="S75" s="41"/>
      <c r="T75" s="41"/>
      <c r="U75" s="41"/>
      <c r="V75" s="41"/>
      <c r="W75" s="41"/>
      <c r="X75" s="41"/>
      <c r="Y75" s="41"/>
      <c r="Z75" s="41"/>
      <c r="AA75" s="41"/>
      <c r="AB75" s="41"/>
      <c r="AC75" s="41"/>
      <c r="AD75" s="41"/>
      <c r="AE75" s="643"/>
      <c r="AF75" s="191"/>
      <c r="AG75" s="191"/>
      <c r="AH75" s="191"/>
      <c r="AI75" s="191"/>
      <c r="AJ75" s="191"/>
      <c r="AK75" s="191"/>
      <c r="AL75" s="191"/>
      <c r="AM75" s="191"/>
      <c r="AN75" s="191"/>
    </row>
    <row r="76" spans="1:40" s="381" customFormat="1" ht="38.25" x14ac:dyDescent="0.25">
      <c r="A76" s="575" t="s">
        <v>174</v>
      </c>
      <c r="B76" s="1028"/>
      <c r="C76" s="1029"/>
      <c r="D76" s="638"/>
      <c r="E76" s="639"/>
      <c r="F76" s="644"/>
      <c r="G76" s="645"/>
      <c r="H76" s="642"/>
      <c r="I76" s="639"/>
      <c r="J76" s="639"/>
      <c r="K76" s="639"/>
      <c r="L76" s="328">
        <f t="shared" si="27"/>
        <v>0</v>
      </c>
      <c r="M76" s="14"/>
      <c r="N76" s="1032"/>
      <c r="O76" s="1033"/>
      <c r="P76" s="37"/>
      <c r="Q76" s="37"/>
      <c r="R76" s="41"/>
      <c r="S76" s="41"/>
      <c r="T76" s="41"/>
      <c r="U76" s="41"/>
      <c r="V76" s="41"/>
      <c r="W76" s="41"/>
      <c r="X76" s="41"/>
      <c r="Y76" s="41"/>
      <c r="Z76" s="41"/>
      <c r="AA76" s="41"/>
      <c r="AB76" s="41"/>
      <c r="AC76" s="41"/>
      <c r="AD76" s="41"/>
      <c r="AE76" s="643"/>
      <c r="AF76" s="191"/>
      <c r="AG76" s="191"/>
      <c r="AH76" s="191"/>
      <c r="AI76" s="191"/>
      <c r="AJ76" s="191"/>
      <c r="AK76" s="191"/>
      <c r="AL76" s="191"/>
      <c r="AM76" s="191"/>
      <c r="AN76" s="191"/>
    </row>
    <row r="77" spans="1:40" s="381" customFormat="1" ht="14.25" x14ac:dyDescent="0.25">
      <c r="A77" s="575" t="s">
        <v>173</v>
      </c>
      <c r="B77" s="1028"/>
      <c r="C77" s="1029"/>
      <c r="D77" s="638"/>
      <c r="E77" s="639"/>
      <c r="F77" s="644"/>
      <c r="G77" s="645"/>
      <c r="H77" s="642"/>
      <c r="I77" s="639"/>
      <c r="J77" s="639"/>
      <c r="K77" s="639"/>
      <c r="L77" s="328">
        <f t="shared" si="27"/>
        <v>0</v>
      </c>
      <c r="M77" s="14"/>
      <c r="N77" s="1032"/>
      <c r="O77" s="1033"/>
      <c r="P77" s="37"/>
      <c r="Q77" s="37"/>
      <c r="R77" s="41"/>
      <c r="S77" s="41"/>
      <c r="T77" s="41"/>
      <c r="U77" s="41"/>
      <c r="V77" s="41"/>
      <c r="W77" s="41"/>
      <c r="X77" s="41"/>
      <c r="Y77" s="41"/>
      <c r="Z77" s="41"/>
      <c r="AA77" s="41"/>
      <c r="AB77" s="41"/>
      <c r="AC77" s="41"/>
      <c r="AD77" s="41"/>
      <c r="AE77" s="643"/>
      <c r="AF77" s="191"/>
      <c r="AG77" s="191"/>
      <c r="AH77" s="191"/>
      <c r="AI77" s="191"/>
      <c r="AJ77" s="191"/>
      <c r="AK77" s="191"/>
      <c r="AL77" s="191"/>
      <c r="AM77" s="191"/>
      <c r="AN77" s="191"/>
    </row>
    <row r="78" spans="1:40" s="381" customFormat="1" ht="14.25" x14ac:dyDescent="0.25">
      <c r="A78" s="575" t="s">
        <v>172</v>
      </c>
      <c r="B78" s="1028"/>
      <c r="C78" s="1029"/>
      <c r="D78" s="638"/>
      <c r="E78" s="639"/>
      <c r="F78" s="644"/>
      <c r="G78" s="645"/>
      <c r="H78" s="642"/>
      <c r="I78" s="639"/>
      <c r="J78" s="639"/>
      <c r="K78" s="639"/>
      <c r="L78" s="328">
        <f t="shared" si="27"/>
        <v>0</v>
      </c>
      <c r="M78" s="14"/>
      <c r="N78" s="1032"/>
      <c r="O78" s="1033"/>
      <c r="P78" s="37"/>
      <c r="Q78" s="37"/>
      <c r="R78" s="41"/>
      <c r="S78" s="41"/>
      <c r="T78" s="41"/>
      <c r="U78" s="41"/>
      <c r="V78" s="41"/>
      <c r="W78" s="41"/>
      <c r="X78" s="41"/>
      <c r="Y78" s="41"/>
      <c r="Z78" s="41"/>
      <c r="AA78" s="41"/>
      <c r="AB78" s="41"/>
      <c r="AC78" s="41"/>
      <c r="AD78" s="41"/>
      <c r="AE78" s="643"/>
      <c r="AF78" s="191"/>
      <c r="AG78" s="191"/>
      <c r="AH78" s="191"/>
      <c r="AI78" s="191"/>
      <c r="AJ78" s="191"/>
      <c r="AK78" s="191"/>
      <c r="AL78" s="191"/>
      <c r="AM78" s="191"/>
      <c r="AN78" s="191"/>
    </row>
    <row r="79" spans="1:40" s="381" customFormat="1" ht="14.25" x14ac:dyDescent="0.25">
      <c r="A79" s="575" t="s">
        <v>171</v>
      </c>
      <c r="B79" s="1028"/>
      <c r="C79" s="1029"/>
      <c r="D79" s="638"/>
      <c r="E79" s="639"/>
      <c r="F79" s="644"/>
      <c r="G79" s="645"/>
      <c r="H79" s="642"/>
      <c r="I79" s="639"/>
      <c r="J79" s="639"/>
      <c r="K79" s="639"/>
      <c r="L79" s="328">
        <f t="shared" si="27"/>
        <v>0</v>
      </c>
      <c r="M79" s="14"/>
      <c r="N79" s="1032"/>
      <c r="O79" s="1033"/>
      <c r="P79" s="37"/>
      <c r="Q79" s="37"/>
      <c r="R79" s="41"/>
      <c r="S79" s="41"/>
      <c r="T79" s="41"/>
      <c r="U79" s="41"/>
      <c r="V79" s="41"/>
      <c r="W79" s="41"/>
      <c r="X79" s="41"/>
      <c r="Y79" s="41"/>
      <c r="Z79" s="41"/>
      <c r="AA79" s="41"/>
      <c r="AB79" s="41"/>
      <c r="AC79" s="41"/>
      <c r="AD79" s="41"/>
      <c r="AE79" s="643"/>
      <c r="AF79" s="191"/>
      <c r="AG79" s="191"/>
      <c r="AH79" s="191"/>
      <c r="AI79" s="191"/>
      <c r="AJ79" s="191"/>
      <c r="AK79" s="191"/>
      <c r="AL79" s="191"/>
      <c r="AM79" s="191"/>
      <c r="AN79" s="191"/>
    </row>
    <row r="80" spans="1:40" s="381" customFormat="1" ht="38.25" x14ac:dyDescent="0.25">
      <c r="A80" s="575" t="s">
        <v>170</v>
      </c>
      <c r="B80" s="1028"/>
      <c r="C80" s="1029"/>
      <c r="D80" s="638"/>
      <c r="E80" s="639"/>
      <c r="F80" s="644"/>
      <c r="G80" s="645"/>
      <c r="H80" s="642"/>
      <c r="I80" s="639"/>
      <c r="J80" s="639"/>
      <c r="K80" s="639"/>
      <c r="L80" s="328">
        <f t="shared" si="27"/>
        <v>0</v>
      </c>
      <c r="M80" s="14"/>
      <c r="N80" s="1032"/>
      <c r="O80" s="1033"/>
      <c r="P80" s="329"/>
      <c r="Q80" s="37"/>
      <c r="R80" s="41"/>
      <c r="S80" s="41"/>
      <c r="T80" s="41"/>
      <c r="U80" s="41"/>
      <c r="V80" s="41"/>
      <c r="W80" s="41"/>
      <c r="X80" s="41"/>
      <c r="Y80" s="41"/>
      <c r="Z80" s="41"/>
      <c r="AA80" s="41"/>
      <c r="AB80" s="41"/>
      <c r="AC80" s="41"/>
      <c r="AD80" s="41"/>
      <c r="AE80" s="643"/>
      <c r="AF80" s="191"/>
      <c r="AG80" s="191"/>
      <c r="AH80" s="191"/>
      <c r="AI80" s="191"/>
      <c r="AJ80" s="191"/>
      <c r="AK80" s="191"/>
      <c r="AL80" s="191"/>
      <c r="AM80" s="191"/>
      <c r="AN80" s="191"/>
    </row>
    <row r="81" spans="1:40" s="381" customFormat="1" ht="64.5" thickBot="1" x14ac:dyDescent="0.3">
      <c r="A81" s="575" t="s">
        <v>169</v>
      </c>
      <c r="B81" s="1028"/>
      <c r="C81" s="1029"/>
      <c r="D81" s="638"/>
      <c r="E81" s="639"/>
      <c r="F81" s="644"/>
      <c r="G81" s="645"/>
      <c r="H81" s="642"/>
      <c r="I81" s="639"/>
      <c r="J81" s="639"/>
      <c r="K81" s="639"/>
      <c r="L81" s="328">
        <f t="shared" si="27"/>
        <v>0</v>
      </c>
      <c r="M81" s="14"/>
      <c r="N81" s="1032"/>
      <c r="O81" s="1033"/>
      <c r="P81" s="37"/>
      <c r="Q81" s="37"/>
      <c r="R81" s="41"/>
      <c r="S81" s="41"/>
      <c r="T81" s="41"/>
      <c r="U81" s="41"/>
      <c r="V81" s="41"/>
      <c r="W81" s="41"/>
      <c r="X81" s="41"/>
      <c r="Y81" s="41"/>
      <c r="Z81" s="41"/>
      <c r="AA81" s="41"/>
      <c r="AB81" s="41"/>
      <c r="AC81" s="41"/>
      <c r="AD81" s="41"/>
      <c r="AE81" s="643"/>
      <c r="AF81" s="191"/>
      <c r="AG81" s="191"/>
      <c r="AH81" s="191"/>
      <c r="AI81" s="191"/>
      <c r="AJ81" s="191"/>
      <c r="AK81" s="191"/>
      <c r="AL81" s="191"/>
      <c r="AM81" s="191"/>
      <c r="AN81" s="191"/>
    </row>
    <row r="82" spans="1:40" s="381" customFormat="1" ht="25.5" x14ac:dyDescent="0.25">
      <c r="A82" s="575" t="s">
        <v>168</v>
      </c>
      <c r="B82" s="1028"/>
      <c r="C82" s="1029"/>
      <c r="D82" s="638"/>
      <c r="E82" s="639"/>
      <c r="F82" s="644"/>
      <c r="G82" s="645"/>
      <c r="H82" s="642"/>
      <c r="I82" s="639"/>
      <c r="J82" s="639"/>
      <c r="K82" s="639"/>
      <c r="L82" s="328">
        <f t="shared" si="27"/>
        <v>0</v>
      </c>
      <c r="M82" s="327" t="s">
        <v>140</v>
      </c>
      <c r="N82" s="326" t="s">
        <v>139</v>
      </c>
      <c r="O82" s="326" t="s">
        <v>45</v>
      </c>
      <c r="P82" s="326" t="s">
        <v>44</v>
      </c>
      <c r="Q82" s="326" t="s">
        <v>43</v>
      </c>
      <c r="R82" s="326" t="s">
        <v>42</v>
      </c>
      <c r="S82" s="326" t="s">
        <v>41</v>
      </c>
      <c r="T82" s="248" t="s">
        <v>144</v>
      </c>
      <c r="U82" s="83"/>
      <c r="V82" s="41"/>
      <c r="W82" s="41"/>
      <c r="X82" s="41"/>
      <c r="Y82" s="41"/>
      <c r="Z82" s="41"/>
      <c r="AA82" s="41"/>
      <c r="AB82" s="41"/>
      <c r="AC82" s="41"/>
      <c r="AD82" s="41"/>
      <c r="AE82" s="643"/>
      <c r="AF82" s="191"/>
      <c r="AG82" s="191"/>
      <c r="AH82" s="191"/>
      <c r="AI82" s="191"/>
      <c r="AJ82" s="191"/>
      <c r="AK82" s="191"/>
      <c r="AL82" s="191"/>
      <c r="AM82" s="191"/>
      <c r="AN82" s="191"/>
    </row>
    <row r="83" spans="1:40" s="623" customFormat="1" ht="13.5" thickBot="1" x14ac:dyDescent="0.3">
      <c r="A83" s="298" t="s">
        <v>144</v>
      </c>
      <c r="B83" s="1027"/>
      <c r="C83" s="982"/>
      <c r="D83" s="646"/>
      <c r="E83" s="647"/>
      <c r="F83" s="648"/>
      <c r="G83" s="649"/>
      <c r="H83" s="325">
        <f>SUM(H71:H82)</f>
        <v>0</v>
      </c>
      <c r="I83" s="325">
        <f>SUM(I71:I82)</f>
        <v>0</v>
      </c>
      <c r="J83" s="325">
        <f>SUM(J71:J82)</f>
        <v>0</v>
      </c>
      <c r="K83" s="325">
        <f>SUM(K71:K82)</f>
        <v>0</v>
      </c>
      <c r="L83" s="325">
        <f>SUM(L71:L82)</f>
        <v>0</v>
      </c>
      <c r="M83" s="735"/>
      <c r="N83" s="735"/>
      <c r="O83" s="735"/>
      <c r="P83" s="735"/>
      <c r="Q83" s="735"/>
      <c r="R83" s="735"/>
      <c r="S83" s="735"/>
      <c r="T83" s="733">
        <f>SUM(M83:S83)</f>
        <v>0</v>
      </c>
      <c r="U83" s="102"/>
      <c r="V83" s="83"/>
      <c r="W83" s="83"/>
      <c r="X83" s="83"/>
      <c r="Y83" s="83"/>
      <c r="Z83" s="83"/>
      <c r="AA83" s="83"/>
      <c r="AB83" s="83"/>
      <c r="AC83" s="83"/>
      <c r="AD83" s="83"/>
      <c r="AE83" s="83"/>
      <c r="AF83" s="83"/>
      <c r="AG83" s="83"/>
      <c r="AH83" s="620"/>
      <c r="AI83" s="620"/>
      <c r="AJ83" s="620"/>
      <c r="AK83" s="620"/>
      <c r="AL83" s="620"/>
      <c r="AM83" s="620"/>
      <c r="AN83" s="620"/>
    </row>
    <row r="84" spans="1:40" s="381" customFormat="1" x14ac:dyDescent="0.25">
      <c r="A84" s="321"/>
      <c r="B84" s="1034"/>
      <c r="C84" s="1035"/>
      <c r="D84" s="320"/>
      <c r="E84" s="319"/>
      <c r="F84" s="318"/>
      <c r="G84" s="317"/>
      <c r="H84" s="316"/>
      <c r="I84" s="316"/>
      <c r="J84" s="316"/>
      <c r="K84" s="316"/>
      <c r="L84" s="316"/>
      <c r="M84" s="734"/>
      <c r="N84" s="734"/>
      <c r="O84" s="734"/>
      <c r="P84" s="734"/>
      <c r="Q84" s="734"/>
      <c r="R84" s="734"/>
      <c r="S84" s="734"/>
      <c r="T84" s="734"/>
      <c r="U84" s="315"/>
      <c r="V84" s="305"/>
      <c r="W84" s="37"/>
      <c r="X84" s="37"/>
      <c r="Y84" s="37"/>
      <c r="Z84" s="37"/>
      <c r="AA84" s="37"/>
      <c r="AB84" s="37"/>
      <c r="AC84" s="37"/>
      <c r="AD84" s="37"/>
      <c r="AE84" s="191"/>
      <c r="AF84" s="191"/>
      <c r="AG84" s="191"/>
      <c r="AH84" s="191"/>
      <c r="AI84" s="191"/>
      <c r="AJ84" s="191"/>
      <c r="AK84" s="191"/>
      <c r="AL84" s="191"/>
      <c r="AM84" s="191"/>
      <c r="AN84" s="191"/>
    </row>
    <row r="85" spans="1:40" s="381" customFormat="1" x14ac:dyDescent="0.25">
      <c r="A85" s="100"/>
      <c r="B85" s="1030"/>
      <c r="C85" s="1031"/>
      <c r="D85" s="314"/>
      <c r="E85" s="312"/>
      <c r="F85" s="313"/>
      <c r="G85" s="312"/>
      <c r="H85" s="310"/>
      <c r="I85" s="311"/>
      <c r="J85" s="310"/>
      <c r="K85" s="311"/>
      <c r="L85" s="310"/>
      <c r="M85" s="308"/>
      <c r="N85" s="309"/>
      <c r="O85" s="308"/>
      <c r="P85" s="308"/>
      <c r="Q85" s="308"/>
      <c r="R85" s="308"/>
      <c r="S85" s="308"/>
      <c r="T85" s="307"/>
      <c r="U85" s="306"/>
      <c r="V85" s="305"/>
      <c r="W85" s="37"/>
      <c r="X85" s="37"/>
      <c r="Y85" s="37"/>
      <c r="Z85" s="37"/>
      <c r="AA85" s="37"/>
      <c r="AB85" s="37"/>
      <c r="AC85" s="37"/>
      <c r="AD85" s="37"/>
      <c r="AE85" s="191"/>
      <c r="AF85" s="191"/>
      <c r="AG85" s="191"/>
      <c r="AH85" s="191"/>
      <c r="AI85" s="191"/>
      <c r="AJ85" s="191"/>
      <c r="AK85" s="191"/>
      <c r="AL85" s="191"/>
      <c r="AM85" s="191"/>
      <c r="AN85" s="191"/>
    </row>
    <row r="86" spans="1:40" s="620" customFormat="1" ht="13.5" thickBot="1" x14ac:dyDescent="0.3">
      <c r="A86" s="38"/>
      <c r="B86" s="38"/>
      <c r="C86" s="38"/>
      <c r="D86" s="38"/>
      <c r="E86" s="38"/>
      <c r="F86" s="38"/>
      <c r="G86" s="38"/>
      <c r="H86" s="38"/>
      <c r="I86" s="38"/>
      <c r="J86" s="38"/>
      <c r="K86" s="38"/>
      <c r="L86" s="650"/>
      <c r="M86" s="651"/>
      <c r="N86" s="38"/>
      <c r="O86" s="38"/>
      <c r="P86" s="38"/>
      <c r="Q86" s="38"/>
      <c r="R86" s="38"/>
      <c r="S86" s="38"/>
      <c r="T86" s="38"/>
      <c r="U86" s="38"/>
      <c r="V86" s="38"/>
      <c r="W86" s="38"/>
      <c r="X86" s="38"/>
      <c r="Y86" s="38"/>
      <c r="Z86" s="38"/>
      <c r="AA86" s="38"/>
      <c r="AB86" s="38"/>
      <c r="AC86" s="38"/>
      <c r="AD86" s="38"/>
    </row>
    <row r="87" spans="1:40" s="623" customFormat="1" x14ac:dyDescent="0.25">
      <c r="A87" s="970" t="s">
        <v>132</v>
      </c>
      <c r="B87" s="1039"/>
      <c r="C87" s="1026" t="s">
        <v>165</v>
      </c>
      <c r="D87" s="1001"/>
      <c r="E87" s="1001"/>
      <c r="F87" s="1002"/>
      <c r="G87" s="1026" t="s">
        <v>142</v>
      </c>
      <c r="H87" s="1001"/>
      <c r="I87" s="1001"/>
      <c r="J87" s="1001"/>
      <c r="K87" s="1001"/>
      <c r="L87" s="1001"/>
      <c r="M87" s="1001"/>
      <c r="N87" s="1001"/>
      <c r="O87" s="1001"/>
      <c r="P87" s="974" t="s">
        <v>47</v>
      </c>
      <c r="Q87" s="968"/>
      <c r="R87" s="968" t="s">
        <v>58</v>
      </c>
      <c r="S87" s="968"/>
      <c r="T87" s="968" t="s">
        <v>45</v>
      </c>
      <c r="U87" s="968"/>
      <c r="V87" s="968" t="s">
        <v>44</v>
      </c>
      <c r="W87" s="968"/>
      <c r="X87" s="968" t="s">
        <v>43</v>
      </c>
      <c r="Y87" s="968"/>
      <c r="Z87" s="968" t="s">
        <v>42</v>
      </c>
      <c r="AA87" s="968"/>
      <c r="AB87" s="968" t="s">
        <v>41</v>
      </c>
      <c r="AC87" s="968"/>
      <c r="AD87" s="1043" t="s">
        <v>164</v>
      </c>
      <c r="AE87" s="1041" t="s">
        <v>163</v>
      </c>
      <c r="AF87" s="620"/>
      <c r="AG87" s="620"/>
      <c r="AH87" s="620"/>
      <c r="AI87" s="620"/>
      <c r="AJ87" s="38"/>
      <c r="AK87" s="38"/>
      <c r="AL87" s="620"/>
      <c r="AM87" s="620"/>
      <c r="AN87" s="620"/>
    </row>
    <row r="88" spans="1:40" s="623" customFormat="1" ht="38.25" x14ac:dyDescent="0.25">
      <c r="A88" s="13" t="s">
        <v>162</v>
      </c>
      <c r="B88" s="304" t="s">
        <v>167</v>
      </c>
      <c r="C88" s="1056" t="s">
        <v>159</v>
      </c>
      <c r="D88" s="956"/>
      <c r="E88" s="23" t="s">
        <v>158</v>
      </c>
      <c r="F88" s="115" t="s">
        <v>157</v>
      </c>
      <c r="G88" s="24" t="s">
        <v>156</v>
      </c>
      <c r="H88" s="23" t="str">
        <f>H22</f>
        <v>JJJJ</v>
      </c>
      <c r="I88" s="23" t="s">
        <v>156</v>
      </c>
      <c r="J88" s="23" t="str">
        <f>J22</f>
        <v>JJJJ</v>
      </c>
      <c r="K88" s="23" t="s">
        <v>156</v>
      </c>
      <c r="L88" s="23" t="str">
        <f>L22</f>
        <v>JJJJ</v>
      </c>
      <c r="M88" s="23" t="s">
        <v>156</v>
      </c>
      <c r="N88" s="23" t="str">
        <f>N22</f>
        <v>JJJJ</v>
      </c>
      <c r="O88" s="34" t="s">
        <v>144</v>
      </c>
      <c r="P88" s="277" t="s">
        <v>152</v>
      </c>
      <c r="Q88" s="276" t="s">
        <v>57</v>
      </c>
      <c r="R88" s="276" t="s">
        <v>152</v>
      </c>
      <c r="S88" s="276" t="s">
        <v>57</v>
      </c>
      <c r="T88" s="276" t="s">
        <v>152</v>
      </c>
      <c r="U88" s="276" t="s">
        <v>57</v>
      </c>
      <c r="V88" s="588" t="s">
        <v>152</v>
      </c>
      <c r="W88" s="276" t="s">
        <v>57</v>
      </c>
      <c r="X88" s="588" t="s">
        <v>152</v>
      </c>
      <c r="Y88" s="276" t="s">
        <v>57</v>
      </c>
      <c r="Z88" s="588" t="s">
        <v>152</v>
      </c>
      <c r="AA88" s="276" t="s">
        <v>57</v>
      </c>
      <c r="AB88" s="588" t="s">
        <v>152</v>
      </c>
      <c r="AC88" s="276" t="s">
        <v>57</v>
      </c>
      <c r="AD88" s="1044"/>
      <c r="AE88" s="1042"/>
      <c r="AF88" s="620"/>
      <c r="AG88" s="620"/>
      <c r="AH88" s="620"/>
      <c r="AI88" s="620"/>
      <c r="AJ88" s="38"/>
      <c r="AK88" s="38"/>
      <c r="AL88" s="620"/>
      <c r="AM88" s="620"/>
      <c r="AN88" s="620"/>
    </row>
    <row r="89" spans="1:40" s="381" customFormat="1" x14ac:dyDescent="0.25">
      <c r="A89" s="212"/>
      <c r="B89" s="652"/>
      <c r="C89" s="957"/>
      <c r="D89" s="1038"/>
      <c r="E89" s="653"/>
      <c r="F89" s="750"/>
      <c r="G89" s="655"/>
      <c r="H89" s="656">
        <f t="shared" ref="H89:H102" si="28">$F89*G89</f>
        <v>0</v>
      </c>
      <c r="I89" s="657"/>
      <c r="J89" s="656">
        <f t="shared" ref="J89:J102" si="29">$F89*I89</f>
        <v>0</v>
      </c>
      <c r="K89" s="657"/>
      <c r="L89" s="656">
        <f t="shared" ref="L89:L102" si="30">$F89*K89</f>
        <v>0</v>
      </c>
      <c r="M89" s="657"/>
      <c r="N89" s="656">
        <f t="shared" ref="N89:N102" si="31">$F89*M89</f>
        <v>0</v>
      </c>
      <c r="O89" s="303">
        <f t="shared" ref="O89:O102" si="32">H89+J89+L89+N89</f>
        <v>0</v>
      </c>
      <c r="P89" s="302"/>
      <c r="Q89" s="299">
        <f t="shared" ref="Q89:Q102" si="33">$O89*P89</f>
        <v>0</v>
      </c>
      <c r="R89" s="300"/>
      <c r="S89" s="299">
        <f t="shared" ref="S89:S102" si="34">$O89*R89</f>
        <v>0</v>
      </c>
      <c r="T89" s="300"/>
      <c r="U89" s="299">
        <f t="shared" ref="U89:U102" si="35">$O89*T89</f>
        <v>0</v>
      </c>
      <c r="V89" s="300"/>
      <c r="W89" s="299">
        <f t="shared" ref="W89:W102" si="36">$O89*V89</f>
        <v>0</v>
      </c>
      <c r="X89" s="300"/>
      <c r="Y89" s="299">
        <f t="shared" ref="Y89:Y102" si="37">$O89*X89</f>
        <v>0</v>
      </c>
      <c r="Z89" s="300"/>
      <c r="AA89" s="299">
        <f t="shared" ref="AA89:AA102" si="38">$O89*Z89</f>
        <v>0</v>
      </c>
      <c r="AB89" s="300"/>
      <c r="AC89" s="299">
        <f t="shared" ref="AC89:AC102" si="39">$O89*AB89</f>
        <v>0</v>
      </c>
      <c r="AD89" s="299">
        <f t="shared" ref="AD89:AD102" si="40">AC89+AA89+Y89+W89+U89+S89+Q89</f>
        <v>0</v>
      </c>
      <c r="AE89" s="658"/>
      <c r="AF89" s="191"/>
      <c r="AG89" s="191"/>
      <c r="AH89" s="191"/>
      <c r="AI89" s="191"/>
      <c r="AJ89" s="191"/>
      <c r="AK89" s="191"/>
      <c r="AL89" s="191"/>
      <c r="AM89" s="191"/>
      <c r="AN89" s="191"/>
    </row>
    <row r="90" spans="1:40" s="381" customFormat="1" x14ac:dyDescent="0.25">
      <c r="A90" s="212"/>
      <c r="B90" s="652"/>
      <c r="C90" s="957"/>
      <c r="D90" s="1038"/>
      <c r="E90" s="653"/>
      <c r="F90" s="750"/>
      <c r="G90" s="655"/>
      <c r="H90" s="656">
        <f t="shared" si="28"/>
        <v>0</v>
      </c>
      <c r="I90" s="657"/>
      <c r="J90" s="656">
        <f t="shared" si="29"/>
        <v>0</v>
      </c>
      <c r="K90" s="657"/>
      <c r="L90" s="656">
        <f t="shared" si="30"/>
        <v>0</v>
      </c>
      <c r="M90" s="657"/>
      <c r="N90" s="656">
        <f t="shared" si="31"/>
        <v>0</v>
      </c>
      <c r="O90" s="303">
        <f t="shared" si="32"/>
        <v>0</v>
      </c>
      <c r="P90" s="302"/>
      <c r="Q90" s="299">
        <f t="shared" si="33"/>
        <v>0</v>
      </c>
      <c r="R90" s="300"/>
      <c r="S90" s="299">
        <f t="shared" si="34"/>
        <v>0</v>
      </c>
      <c r="T90" s="300"/>
      <c r="U90" s="299">
        <f t="shared" si="35"/>
        <v>0</v>
      </c>
      <c r="V90" s="301"/>
      <c r="W90" s="299">
        <f t="shared" si="36"/>
        <v>0</v>
      </c>
      <c r="X90" s="300"/>
      <c r="Y90" s="299">
        <f t="shared" si="37"/>
        <v>0</v>
      </c>
      <c r="Z90" s="300"/>
      <c r="AA90" s="299">
        <f t="shared" si="38"/>
        <v>0</v>
      </c>
      <c r="AB90" s="300"/>
      <c r="AC90" s="299">
        <f t="shared" si="39"/>
        <v>0</v>
      </c>
      <c r="AD90" s="299">
        <f t="shared" si="40"/>
        <v>0</v>
      </c>
      <c r="AE90" s="658"/>
      <c r="AF90" s="191"/>
      <c r="AG90" s="191"/>
      <c r="AH90" s="191"/>
      <c r="AI90" s="191"/>
      <c r="AJ90" s="191"/>
      <c r="AK90" s="191"/>
      <c r="AL90" s="191"/>
      <c r="AM90" s="191"/>
      <c r="AN90" s="191"/>
    </row>
    <row r="91" spans="1:40" s="381" customFormat="1" x14ac:dyDescent="0.25">
      <c r="A91" s="212"/>
      <c r="B91" s="652"/>
      <c r="C91" s="957"/>
      <c r="D91" s="1038"/>
      <c r="E91" s="653"/>
      <c r="F91" s="750"/>
      <c r="G91" s="655"/>
      <c r="H91" s="656">
        <f t="shared" si="28"/>
        <v>0</v>
      </c>
      <c r="I91" s="657"/>
      <c r="J91" s="656">
        <f t="shared" si="29"/>
        <v>0</v>
      </c>
      <c r="K91" s="657"/>
      <c r="L91" s="656">
        <f t="shared" si="30"/>
        <v>0</v>
      </c>
      <c r="M91" s="657"/>
      <c r="N91" s="656">
        <f t="shared" si="31"/>
        <v>0</v>
      </c>
      <c r="O91" s="303">
        <f t="shared" si="32"/>
        <v>0</v>
      </c>
      <c r="P91" s="302"/>
      <c r="Q91" s="299">
        <f t="shared" si="33"/>
        <v>0</v>
      </c>
      <c r="R91" s="300"/>
      <c r="S91" s="299">
        <f t="shared" si="34"/>
        <v>0</v>
      </c>
      <c r="T91" s="300"/>
      <c r="U91" s="299">
        <f t="shared" si="35"/>
        <v>0</v>
      </c>
      <c r="V91" s="301"/>
      <c r="W91" s="299">
        <f t="shared" si="36"/>
        <v>0</v>
      </c>
      <c r="X91" s="300"/>
      <c r="Y91" s="299">
        <f t="shared" si="37"/>
        <v>0</v>
      </c>
      <c r="Z91" s="300"/>
      <c r="AA91" s="299">
        <f t="shared" si="38"/>
        <v>0</v>
      </c>
      <c r="AB91" s="300"/>
      <c r="AC91" s="299">
        <f t="shared" si="39"/>
        <v>0</v>
      </c>
      <c r="AD91" s="299">
        <f t="shared" si="40"/>
        <v>0</v>
      </c>
      <c r="AE91" s="658"/>
      <c r="AF91" s="191"/>
      <c r="AG91" s="191"/>
      <c r="AH91" s="191"/>
      <c r="AI91" s="191"/>
      <c r="AJ91" s="191"/>
      <c r="AK91" s="191"/>
      <c r="AL91" s="191"/>
      <c r="AM91" s="191"/>
      <c r="AN91" s="191"/>
    </row>
    <row r="92" spans="1:40" s="381" customFormat="1" x14ac:dyDescent="0.25">
      <c r="A92" s="212"/>
      <c r="B92" s="652"/>
      <c r="C92" s="957"/>
      <c r="D92" s="1038"/>
      <c r="E92" s="653"/>
      <c r="F92" s="750"/>
      <c r="G92" s="655"/>
      <c r="H92" s="656">
        <f t="shared" si="28"/>
        <v>0</v>
      </c>
      <c r="I92" s="657"/>
      <c r="J92" s="656">
        <f t="shared" si="29"/>
        <v>0</v>
      </c>
      <c r="K92" s="657"/>
      <c r="L92" s="656">
        <f t="shared" si="30"/>
        <v>0</v>
      </c>
      <c r="M92" s="657"/>
      <c r="N92" s="656">
        <f t="shared" si="31"/>
        <v>0</v>
      </c>
      <c r="O92" s="303">
        <f t="shared" si="32"/>
        <v>0</v>
      </c>
      <c r="P92" s="302"/>
      <c r="Q92" s="299">
        <f t="shared" si="33"/>
        <v>0</v>
      </c>
      <c r="R92" s="300"/>
      <c r="S92" s="299">
        <f t="shared" si="34"/>
        <v>0</v>
      </c>
      <c r="T92" s="300"/>
      <c r="U92" s="299">
        <f t="shared" si="35"/>
        <v>0</v>
      </c>
      <c r="V92" s="301"/>
      <c r="W92" s="299">
        <f t="shared" si="36"/>
        <v>0</v>
      </c>
      <c r="X92" s="300"/>
      <c r="Y92" s="299">
        <f t="shared" si="37"/>
        <v>0</v>
      </c>
      <c r="Z92" s="300"/>
      <c r="AA92" s="299">
        <f t="shared" si="38"/>
        <v>0</v>
      </c>
      <c r="AB92" s="300"/>
      <c r="AC92" s="299">
        <f t="shared" si="39"/>
        <v>0</v>
      </c>
      <c r="AD92" s="299">
        <f t="shared" si="40"/>
        <v>0</v>
      </c>
      <c r="AE92" s="658"/>
      <c r="AF92" s="191"/>
      <c r="AG92" s="191"/>
      <c r="AH92" s="191"/>
      <c r="AI92" s="191"/>
      <c r="AJ92" s="191"/>
      <c r="AK92" s="191"/>
      <c r="AL92" s="191"/>
      <c r="AM92" s="191"/>
      <c r="AN92" s="191"/>
    </row>
    <row r="93" spans="1:40" s="381" customFormat="1" x14ac:dyDescent="0.25">
      <c r="A93" s="212"/>
      <c r="B93" s="652"/>
      <c r="C93" s="957"/>
      <c r="D93" s="1038"/>
      <c r="E93" s="653"/>
      <c r="F93" s="750"/>
      <c r="G93" s="655"/>
      <c r="H93" s="656">
        <f t="shared" si="28"/>
        <v>0</v>
      </c>
      <c r="I93" s="657"/>
      <c r="J93" s="656">
        <f t="shared" si="29"/>
        <v>0</v>
      </c>
      <c r="K93" s="657"/>
      <c r="L93" s="656">
        <f t="shared" si="30"/>
        <v>0</v>
      </c>
      <c r="M93" s="657"/>
      <c r="N93" s="656">
        <f t="shared" si="31"/>
        <v>0</v>
      </c>
      <c r="O93" s="303">
        <f t="shared" si="32"/>
        <v>0</v>
      </c>
      <c r="P93" s="302"/>
      <c r="Q93" s="299">
        <f t="shared" si="33"/>
        <v>0</v>
      </c>
      <c r="R93" s="300"/>
      <c r="S93" s="299">
        <f t="shared" si="34"/>
        <v>0</v>
      </c>
      <c r="T93" s="300"/>
      <c r="U93" s="299">
        <f t="shared" si="35"/>
        <v>0</v>
      </c>
      <c r="V93" s="301"/>
      <c r="W93" s="299">
        <f t="shared" si="36"/>
        <v>0</v>
      </c>
      <c r="X93" s="300"/>
      <c r="Y93" s="299">
        <f t="shared" si="37"/>
        <v>0</v>
      </c>
      <c r="Z93" s="300"/>
      <c r="AA93" s="299">
        <f t="shared" si="38"/>
        <v>0</v>
      </c>
      <c r="AB93" s="300"/>
      <c r="AC93" s="299">
        <f t="shared" si="39"/>
        <v>0</v>
      </c>
      <c r="AD93" s="299">
        <f t="shared" si="40"/>
        <v>0</v>
      </c>
      <c r="AE93" s="658"/>
      <c r="AF93" s="191"/>
      <c r="AG93" s="191"/>
      <c r="AH93" s="191"/>
      <c r="AI93" s="191"/>
      <c r="AJ93" s="191"/>
      <c r="AK93" s="191"/>
      <c r="AL93" s="191"/>
      <c r="AM93" s="191"/>
      <c r="AN93" s="191"/>
    </row>
    <row r="94" spans="1:40" s="381" customFormat="1" x14ac:dyDescent="0.25">
      <c r="A94" s="212"/>
      <c r="B94" s="652"/>
      <c r="C94" s="957"/>
      <c r="D94" s="1038"/>
      <c r="E94" s="653"/>
      <c r="F94" s="750"/>
      <c r="G94" s="655"/>
      <c r="H94" s="656">
        <f t="shared" si="28"/>
        <v>0</v>
      </c>
      <c r="I94" s="657"/>
      <c r="J94" s="656">
        <f t="shared" si="29"/>
        <v>0</v>
      </c>
      <c r="K94" s="657"/>
      <c r="L94" s="656">
        <f t="shared" si="30"/>
        <v>0</v>
      </c>
      <c r="M94" s="657"/>
      <c r="N94" s="656">
        <f t="shared" si="31"/>
        <v>0</v>
      </c>
      <c r="O94" s="303">
        <f t="shared" si="32"/>
        <v>0</v>
      </c>
      <c r="P94" s="302"/>
      <c r="Q94" s="299">
        <f t="shared" si="33"/>
        <v>0</v>
      </c>
      <c r="R94" s="300"/>
      <c r="S94" s="299">
        <f t="shared" si="34"/>
        <v>0</v>
      </c>
      <c r="T94" s="300"/>
      <c r="U94" s="299">
        <f t="shared" si="35"/>
        <v>0</v>
      </c>
      <c r="V94" s="301"/>
      <c r="W94" s="299">
        <f t="shared" si="36"/>
        <v>0</v>
      </c>
      <c r="X94" s="300"/>
      <c r="Y94" s="299">
        <f t="shared" si="37"/>
        <v>0</v>
      </c>
      <c r="Z94" s="300"/>
      <c r="AA94" s="299">
        <f t="shared" si="38"/>
        <v>0</v>
      </c>
      <c r="AB94" s="300"/>
      <c r="AC94" s="299">
        <f t="shared" si="39"/>
        <v>0</v>
      </c>
      <c r="AD94" s="299">
        <f t="shared" si="40"/>
        <v>0</v>
      </c>
      <c r="AE94" s="658"/>
      <c r="AF94" s="191"/>
      <c r="AG94" s="191"/>
      <c r="AH94" s="191"/>
      <c r="AI94" s="191"/>
      <c r="AJ94" s="191"/>
      <c r="AK94" s="191"/>
      <c r="AL94" s="191"/>
      <c r="AM94" s="191"/>
      <c r="AN94" s="191"/>
    </row>
    <row r="95" spans="1:40" s="381" customFormat="1" x14ac:dyDescent="0.25">
      <c r="A95" s="212"/>
      <c r="B95" s="652"/>
      <c r="C95" s="957"/>
      <c r="D95" s="1038"/>
      <c r="E95" s="653"/>
      <c r="F95" s="750"/>
      <c r="G95" s="655"/>
      <c r="H95" s="656">
        <f t="shared" si="28"/>
        <v>0</v>
      </c>
      <c r="I95" s="657"/>
      <c r="J95" s="656">
        <f t="shared" si="29"/>
        <v>0</v>
      </c>
      <c r="K95" s="657"/>
      <c r="L95" s="656">
        <f t="shared" si="30"/>
        <v>0</v>
      </c>
      <c r="M95" s="657"/>
      <c r="N95" s="656">
        <f t="shared" si="31"/>
        <v>0</v>
      </c>
      <c r="O95" s="303">
        <f t="shared" si="32"/>
        <v>0</v>
      </c>
      <c r="P95" s="302"/>
      <c r="Q95" s="299">
        <f t="shared" si="33"/>
        <v>0</v>
      </c>
      <c r="R95" s="300"/>
      <c r="S95" s="299">
        <f t="shared" si="34"/>
        <v>0</v>
      </c>
      <c r="T95" s="300"/>
      <c r="U95" s="299">
        <f t="shared" si="35"/>
        <v>0</v>
      </c>
      <c r="V95" s="301"/>
      <c r="W95" s="299">
        <f t="shared" si="36"/>
        <v>0</v>
      </c>
      <c r="X95" s="300"/>
      <c r="Y95" s="299">
        <f t="shared" si="37"/>
        <v>0</v>
      </c>
      <c r="Z95" s="300"/>
      <c r="AA95" s="299">
        <f t="shared" si="38"/>
        <v>0</v>
      </c>
      <c r="AB95" s="300"/>
      <c r="AC95" s="299">
        <f t="shared" si="39"/>
        <v>0</v>
      </c>
      <c r="AD95" s="299">
        <f t="shared" si="40"/>
        <v>0</v>
      </c>
      <c r="AE95" s="658"/>
      <c r="AF95" s="191"/>
      <c r="AG95" s="191"/>
      <c r="AH95" s="191"/>
      <c r="AI95" s="191"/>
      <c r="AJ95" s="191"/>
      <c r="AK95" s="191"/>
      <c r="AL95" s="191"/>
      <c r="AM95" s="191"/>
      <c r="AN95" s="191"/>
    </row>
    <row r="96" spans="1:40" s="381" customFormat="1" x14ac:dyDescent="0.25">
      <c r="A96" s="212"/>
      <c r="B96" s="652"/>
      <c r="C96" s="957"/>
      <c r="D96" s="1038"/>
      <c r="E96" s="653"/>
      <c r="F96" s="750"/>
      <c r="G96" s="655"/>
      <c r="H96" s="656">
        <f t="shared" si="28"/>
        <v>0</v>
      </c>
      <c r="I96" s="657"/>
      <c r="J96" s="656">
        <f t="shared" si="29"/>
        <v>0</v>
      </c>
      <c r="K96" s="657"/>
      <c r="L96" s="656">
        <f t="shared" si="30"/>
        <v>0</v>
      </c>
      <c r="M96" s="657"/>
      <c r="N96" s="656">
        <f t="shared" si="31"/>
        <v>0</v>
      </c>
      <c r="O96" s="303">
        <f t="shared" si="32"/>
        <v>0</v>
      </c>
      <c r="P96" s="302"/>
      <c r="Q96" s="299">
        <f t="shared" si="33"/>
        <v>0</v>
      </c>
      <c r="R96" s="300"/>
      <c r="S96" s="299">
        <f t="shared" si="34"/>
        <v>0</v>
      </c>
      <c r="T96" s="300"/>
      <c r="U96" s="299">
        <f t="shared" si="35"/>
        <v>0</v>
      </c>
      <c r="V96" s="301"/>
      <c r="W96" s="299">
        <f t="shared" si="36"/>
        <v>0</v>
      </c>
      <c r="X96" s="300"/>
      <c r="Y96" s="299">
        <f t="shared" si="37"/>
        <v>0</v>
      </c>
      <c r="Z96" s="300"/>
      <c r="AA96" s="299">
        <f t="shared" si="38"/>
        <v>0</v>
      </c>
      <c r="AB96" s="300"/>
      <c r="AC96" s="299">
        <f t="shared" si="39"/>
        <v>0</v>
      </c>
      <c r="AD96" s="299">
        <f t="shared" si="40"/>
        <v>0</v>
      </c>
      <c r="AE96" s="658"/>
      <c r="AF96" s="191"/>
      <c r="AG96" s="191"/>
      <c r="AH96" s="191"/>
      <c r="AI96" s="191"/>
      <c r="AJ96" s="191"/>
      <c r="AK96" s="191"/>
      <c r="AL96" s="191"/>
      <c r="AM96" s="191"/>
      <c r="AN96" s="191"/>
    </row>
    <row r="97" spans="1:40" s="381" customFormat="1" x14ac:dyDescent="0.25">
      <c r="A97" s="212"/>
      <c r="B97" s="652"/>
      <c r="C97" s="957"/>
      <c r="D97" s="1038"/>
      <c r="E97" s="653"/>
      <c r="F97" s="750"/>
      <c r="G97" s="655"/>
      <c r="H97" s="656">
        <f t="shared" si="28"/>
        <v>0</v>
      </c>
      <c r="I97" s="657"/>
      <c r="J97" s="656">
        <f t="shared" si="29"/>
        <v>0</v>
      </c>
      <c r="K97" s="657"/>
      <c r="L97" s="656">
        <f t="shared" si="30"/>
        <v>0</v>
      </c>
      <c r="M97" s="657"/>
      <c r="N97" s="656">
        <f t="shared" si="31"/>
        <v>0</v>
      </c>
      <c r="O97" s="303">
        <f t="shared" si="32"/>
        <v>0</v>
      </c>
      <c r="P97" s="302"/>
      <c r="Q97" s="299">
        <f t="shared" si="33"/>
        <v>0</v>
      </c>
      <c r="R97" s="300"/>
      <c r="S97" s="299">
        <f t="shared" si="34"/>
        <v>0</v>
      </c>
      <c r="T97" s="300"/>
      <c r="U97" s="299">
        <f t="shared" si="35"/>
        <v>0</v>
      </c>
      <c r="V97" s="301"/>
      <c r="W97" s="299">
        <f t="shared" si="36"/>
        <v>0</v>
      </c>
      <c r="X97" s="300"/>
      <c r="Y97" s="299">
        <f t="shared" si="37"/>
        <v>0</v>
      </c>
      <c r="Z97" s="300"/>
      <c r="AA97" s="299">
        <f t="shared" si="38"/>
        <v>0</v>
      </c>
      <c r="AB97" s="300"/>
      <c r="AC97" s="299">
        <f t="shared" si="39"/>
        <v>0</v>
      </c>
      <c r="AD97" s="299">
        <f t="shared" si="40"/>
        <v>0</v>
      </c>
      <c r="AE97" s="658"/>
      <c r="AF97" s="191"/>
      <c r="AG97" s="191"/>
      <c r="AH97" s="191"/>
      <c r="AI97" s="191"/>
      <c r="AJ97" s="191"/>
      <c r="AK97" s="191"/>
      <c r="AL97" s="191"/>
      <c r="AM97" s="191"/>
      <c r="AN97" s="191"/>
    </row>
    <row r="98" spans="1:40" s="381" customFormat="1" x14ac:dyDescent="0.25">
      <c r="A98" s="212"/>
      <c r="B98" s="652"/>
      <c r="C98" s="957"/>
      <c r="D98" s="1038"/>
      <c r="E98" s="653"/>
      <c r="F98" s="750"/>
      <c r="G98" s="655"/>
      <c r="H98" s="656">
        <f t="shared" si="28"/>
        <v>0</v>
      </c>
      <c r="I98" s="657"/>
      <c r="J98" s="656">
        <f t="shared" si="29"/>
        <v>0</v>
      </c>
      <c r="K98" s="657"/>
      <c r="L98" s="656">
        <f t="shared" si="30"/>
        <v>0</v>
      </c>
      <c r="M98" s="657"/>
      <c r="N98" s="656">
        <f t="shared" si="31"/>
        <v>0</v>
      </c>
      <c r="O98" s="303">
        <f t="shared" si="32"/>
        <v>0</v>
      </c>
      <c r="P98" s="302"/>
      <c r="Q98" s="299">
        <f t="shared" si="33"/>
        <v>0</v>
      </c>
      <c r="R98" s="300"/>
      <c r="S98" s="299">
        <f t="shared" si="34"/>
        <v>0</v>
      </c>
      <c r="T98" s="300"/>
      <c r="U98" s="299">
        <f t="shared" si="35"/>
        <v>0</v>
      </c>
      <c r="V98" s="301"/>
      <c r="W98" s="299">
        <f t="shared" si="36"/>
        <v>0</v>
      </c>
      <c r="X98" s="300"/>
      <c r="Y98" s="299">
        <f t="shared" si="37"/>
        <v>0</v>
      </c>
      <c r="Z98" s="300"/>
      <c r="AA98" s="299">
        <f t="shared" si="38"/>
        <v>0</v>
      </c>
      <c r="AB98" s="300"/>
      <c r="AC98" s="299">
        <f t="shared" si="39"/>
        <v>0</v>
      </c>
      <c r="AD98" s="299">
        <f t="shared" si="40"/>
        <v>0</v>
      </c>
      <c r="AE98" s="658"/>
      <c r="AF98" s="191"/>
      <c r="AG98" s="191"/>
      <c r="AH98" s="191"/>
      <c r="AI98" s="191"/>
      <c r="AJ98" s="191"/>
      <c r="AK98" s="191"/>
      <c r="AL98" s="191"/>
      <c r="AM98" s="191"/>
      <c r="AN98" s="191"/>
    </row>
    <row r="99" spans="1:40" s="381" customFormat="1" x14ac:dyDescent="0.25">
      <c r="A99" s="212"/>
      <c r="B99" s="652"/>
      <c r="C99" s="957"/>
      <c r="D99" s="1038"/>
      <c r="E99" s="653"/>
      <c r="F99" s="750"/>
      <c r="G99" s="655"/>
      <c r="H99" s="656">
        <f t="shared" si="28"/>
        <v>0</v>
      </c>
      <c r="I99" s="657"/>
      <c r="J99" s="656">
        <f t="shared" si="29"/>
        <v>0</v>
      </c>
      <c r="K99" s="657"/>
      <c r="L99" s="656">
        <f t="shared" si="30"/>
        <v>0</v>
      </c>
      <c r="M99" s="657"/>
      <c r="N99" s="656">
        <f t="shared" si="31"/>
        <v>0</v>
      </c>
      <c r="O99" s="303">
        <f t="shared" si="32"/>
        <v>0</v>
      </c>
      <c r="P99" s="302"/>
      <c r="Q99" s="299">
        <f t="shared" si="33"/>
        <v>0</v>
      </c>
      <c r="R99" s="300"/>
      <c r="S99" s="299">
        <f t="shared" si="34"/>
        <v>0</v>
      </c>
      <c r="T99" s="300"/>
      <c r="U99" s="299">
        <f t="shared" si="35"/>
        <v>0</v>
      </c>
      <c r="V99" s="301"/>
      <c r="W99" s="299">
        <f t="shared" si="36"/>
        <v>0</v>
      </c>
      <c r="X99" s="300"/>
      <c r="Y99" s="299">
        <f t="shared" si="37"/>
        <v>0</v>
      </c>
      <c r="Z99" s="300"/>
      <c r="AA99" s="299">
        <f t="shared" si="38"/>
        <v>0</v>
      </c>
      <c r="AB99" s="300"/>
      <c r="AC99" s="299">
        <f t="shared" si="39"/>
        <v>0</v>
      </c>
      <c r="AD99" s="299">
        <f t="shared" si="40"/>
        <v>0</v>
      </c>
      <c r="AE99" s="658"/>
      <c r="AF99" s="191"/>
      <c r="AG99" s="191"/>
      <c r="AH99" s="191"/>
      <c r="AI99" s="191"/>
      <c r="AJ99" s="191"/>
      <c r="AK99" s="191"/>
      <c r="AL99" s="191"/>
      <c r="AM99" s="191"/>
      <c r="AN99" s="191"/>
    </row>
    <row r="100" spans="1:40" s="381" customFormat="1" x14ac:dyDescent="0.25">
      <c r="A100" s="212"/>
      <c r="B100" s="652"/>
      <c r="C100" s="957"/>
      <c r="D100" s="1038"/>
      <c r="E100" s="653"/>
      <c r="F100" s="750"/>
      <c r="G100" s="655"/>
      <c r="H100" s="656">
        <f t="shared" si="28"/>
        <v>0</v>
      </c>
      <c r="I100" s="657"/>
      <c r="J100" s="656">
        <f t="shared" si="29"/>
        <v>0</v>
      </c>
      <c r="K100" s="657"/>
      <c r="L100" s="656">
        <f t="shared" si="30"/>
        <v>0</v>
      </c>
      <c r="M100" s="657"/>
      <c r="N100" s="656">
        <f t="shared" si="31"/>
        <v>0</v>
      </c>
      <c r="O100" s="303">
        <f t="shared" si="32"/>
        <v>0</v>
      </c>
      <c r="P100" s="302"/>
      <c r="Q100" s="299">
        <f t="shared" si="33"/>
        <v>0</v>
      </c>
      <c r="R100" s="300"/>
      <c r="S100" s="299">
        <f t="shared" si="34"/>
        <v>0</v>
      </c>
      <c r="T100" s="300"/>
      <c r="U100" s="299">
        <f t="shared" si="35"/>
        <v>0</v>
      </c>
      <c r="V100" s="301"/>
      <c r="W100" s="299">
        <f t="shared" si="36"/>
        <v>0</v>
      </c>
      <c r="X100" s="300"/>
      <c r="Y100" s="299">
        <f t="shared" si="37"/>
        <v>0</v>
      </c>
      <c r="Z100" s="300"/>
      <c r="AA100" s="299">
        <f t="shared" si="38"/>
        <v>0</v>
      </c>
      <c r="AB100" s="300"/>
      <c r="AC100" s="299">
        <f t="shared" si="39"/>
        <v>0</v>
      </c>
      <c r="AD100" s="299">
        <f t="shared" si="40"/>
        <v>0</v>
      </c>
      <c r="AE100" s="658"/>
      <c r="AF100" s="191"/>
      <c r="AG100" s="191"/>
      <c r="AH100" s="191"/>
      <c r="AI100" s="191"/>
      <c r="AJ100" s="191"/>
      <c r="AK100" s="191"/>
      <c r="AL100" s="191"/>
      <c r="AM100" s="191"/>
      <c r="AN100" s="191"/>
    </row>
    <row r="101" spans="1:40" s="381" customFormat="1" x14ac:dyDescent="0.25">
      <c r="A101" s="212"/>
      <c r="B101" s="652"/>
      <c r="C101" s="957"/>
      <c r="D101" s="1038"/>
      <c r="E101" s="653"/>
      <c r="F101" s="750"/>
      <c r="G101" s="655"/>
      <c r="H101" s="656">
        <f t="shared" si="28"/>
        <v>0</v>
      </c>
      <c r="I101" s="657"/>
      <c r="J101" s="656">
        <f t="shared" si="29"/>
        <v>0</v>
      </c>
      <c r="K101" s="657"/>
      <c r="L101" s="656">
        <f t="shared" si="30"/>
        <v>0</v>
      </c>
      <c r="M101" s="657"/>
      <c r="N101" s="656">
        <f t="shared" si="31"/>
        <v>0</v>
      </c>
      <c r="O101" s="303">
        <f t="shared" si="32"/>
        <v>0</v>
      </c>
      <c r="P101" s="302"/>
      <c r="Q101" s="299">
        <f t="shared" si="33"/>
        <v>0</v>
      </c>
      <c r="R101" s="300"/>
      <c r="S101" s="299">
        <f t="shared" si="34"/>
        <v>0</v>
      </c>
      <c r="T101" s="300"/>
      <c r="U101" s="299">
        <f t="shared" si="35"/>
        <v>0</v>
      </c>
      <c r="V101" s="301"/>
      <c r="W101" s="299">
        <f t="shared" si="36"/>
        <v>0</v>
      </c>
      <c r="X101" s="300"/>
      <c r="Y101" s="299">
        <f t="shared" si="37"/>
        <v>0</v>
      </c>
      <c r="Z101" s="300"/>
      <c r="AA101" s="299">
        <f t="shared" si="38"/>
        <v>0</v>
      </c>
      <c r="AB101" s="300"/>
      <c r="AC101" s="299">
        <f t="shared" si="39"/>
        <v>0</v>
      </c>
      <c r="AD101" s="299">
        <f t="shared" si="40"/>
        <v>0</v>
      </c>
      <c r="AE101" s="658"/>
      <c r="AF101" s="191"/>
      <c r="AG101" s="191"/>
      <c r="AH101" s="191"/>
      <c r="AI101" s="191"/>
      <c r="AJ101" s="191"/>
      <c r="AK101" s="191"/>
      <c r="AL101" s="191"/>
      <c r="AM101" s="191"/>
      <c r="AN101" s="191"/>
    </row>
    <row r="102" spans="1:40" s="381" customFormat="1" x14ac:dyDescent="0.25">
      <c r="A102" s="212"/>
      <c r="B102" s="652"/>
      <c r="C102" s="957"/>
      <c r="D102" s="1038"/>
      <c r="E102" s="653"/>
      <c r="F102" s="750"/>
      <c r="G102" s="655"/>
      <c r="H102" s="656">
        <f t="shared" si="28"/>
        <v>0</v>
      </c>
      <c r="I102" s="657"/>
      <c r="J102" s="656">
        <f t="shared" si="29"/>
        <v>0</v>
      </c>
      <c r="K102" s="657"/>
      <c r="L102" s="656">
        <f t="shared" si="30"/>
        <v>0</v>
      </c>
      <c r="M102" s="657"/>
      <c r="N102" s="656">
        <f t="shared" si="31"/>
        <v>0</v>
      </c>
      <c r="O102" s="303">
        <f t="shared" si="32"/>
        <v>0</v>
      </c>
      <c r="P102" s="302"/>
      <c r="Q102" s="299">
        <f t="shared" si="33"/>
        <v>0</v>
      </c>
      <c r="R102" s="300"/>
      <c r="S102" s="299">
        <f t="shared" si="34"/>
        <v>0</v>
      </c>
      <c r="T102" s="300"/>
      <c r="U102" s="299">
        <f t="shared" si="35"/>
        <v>0</v>
      </c>
      <c r="V102" s="301"/>
      <c r="W102" s="299">
        <f t="shared" si="36"/>
        <v>0</v>
      </c>
      <c r="X102" s="300"/>
      <c r="Y102" s="299">
        <f t="shared" si="37"/>
        <v>0</v>
      </c>
      <c r="Z102" s="300"/>
      <c r="AA102" s="299">
        <f t="shared" si="38"/>
        <v>0</v>
      </c>
      <c r="AB102" s="300"/>
      <c r="AC102" s="299">
        <f t="shared" si="39"/>
        <v>0</v>
      </c>
      <c r="AD102" s="299">
        <f t="shared" si="40"/>
        <v>0</v>
      </c>
      <c r="AE102" s="658"/>
      <c r="AF102" s="191"/>
      <c r="AG102" s="191"/>
      <c r="AH102" s="191"/>
      <c r="AI102" s="191"/>
      <c r="AJ102" s="191"/>
      <c r="AK102" s="191"/>
      <c r="AL102" s="191"/>
      <c r="AM102" s="191"/>
      <c r="AN102" s="191"/>
    </row>
    <row r="103" spans="1:40" s="381" customFormat="1" ht="13.5" thickBot="1" x14ac:dyDescent="0.3">
      <c r="A103" s="298" t="s">
        <v>144</v>
      </c>
      <c r="B103" s="659"/>
      <c r="C103" s="1054"/>
      <c r="D103" s="1055"/>
      <c r="E103" s="660"/>
      <c r="F103" s="661"/>
      <c r="G103" s="297"/>
      <c r="H103" s="293">
        <f>SUM(H89:H102)</f>
        <v>0</v>
      </c>
      <c r="I103" s="293"/>
      <c r="J103" s="293">
        <f>SUM(J89:J102)</f>
        <v>0</v>
      </c>
      <c r="K103" s="293"/>
      <c r="L103" s="293">
        <f>SUM(L89:L102)</f>
        <v>0</v>
      </c>
      <c r="M103" s="293"/>
      <c r="N103" s="293">
        <f>SUM(N89:N102)</f>
        <v>0</v>
      </c>
      <c r="O103" s="296">
        <f>SUM(O89:O102)</f>
        <v>0</v>
      </c>
      <c r="P103" s="295"/>
      <c r="Q103" s="287">
        <f>SUM(Q89:Q102)</f>
        <v>0</v>
      </c>
      <c r="R103" s="76"/>
      <c r="S103" s="287">
        <f>SUM(S89:S102)</f>
        <v>0</v>
      </c>
      <c r="T103" s="76"/>
      <c r="U103" s="294">
        <f>SUM(U89:U102)</f>
        <v>0</v>
      </c>
      <c r="V103" s="76"/>
      <c r="W103" s="287">
        <f>SUM(W89:W102)</f>
        <v>0</v>
      </c>
      <c r="X103" s="76"/>
      <c r="Y103" s="287">
        <f>SUM(Y89:Y102)</f>
        <v>0</v>
      </c>
      <c r="Z103" s="76"/>
      <c r="AA103" s="287">
        <f>SUM(AA89:AA102)</f>
        <v>0</v>
      </c>
      <c r="AB103" s="76"/>
      <c r="AC103" s="287">
        <f>SUM(AC89:AC102)</f>
        <v>0</v>
      </c>
      <c r="AD103" s="287">
        <f>SUM(AD89:AD102)</f>
        <v>0</v>
      </c>
      <c r="AE103" s="662"/>
      <c r="AF103" s="191"/>
      <c r="AG103" s="191"/>
      <c r="AH103" s="191"/>
      <c r="AI103" s="191"/>
      <c r="AJ103" s="191"/>
      <c r="AK103" s="191"/>
      <c r="AL103" s="191"/>
      <c r="AM103" s="191"/>
      <c r="AN103" s="191"/>
    </row>
    <row r="104" spans="1:40" s="620" customFormat="1" ht="13.5" thickBot="1" x14ac:dyDescent="0.3">
      <c r="A104" s="275"/>
      <c r="B104" s="275"/>
      <c r="C104" s="275"/>
      <c r="D104" s="275"/>
      <c r="E104" s="275"/>
      <c r="F104" s="275"/>
      <c r="G104" s="275"/>
      <c r="H104" s="275"/>
      <c r="I104" s="275"/>
      <c r="J104" s="275"/>
      <c r="K104" s="275"/>
      <c r="L104" s="293"/>
      <c r="M104" s="293"/>
      <c r="N104" s="275"/>
      <c r="O104" s="275"/>
      <c r="P104" s="275"/>
      <c r="Q104" s="275"/>
      <c r="R104" s="275"/>
      <c r="S104" s="275"/>
      <c r="T104" s="275"/>
      <c r="U104" s="275"/>
      <c r="V104" s="275"/>
      <c r="W104" s="275"/>
      <c r="X104" s="275"/>
      <c r="Y104" s="275"/>
      <c r="Z104" s="275"/>
      <c r="AA104" s="275"/>
      <c r="AB104" s="275"/>
      <c r="AC104" s="275"/>
      <c r="AD104" s="275"/>
    </row>
    <row r="105" spans="1:40" s="623" customFormat="1" x14ac:dyDescent="0.25">
      <c r="A105" s="1064" t="s">
        <v>131</v>
      </c>
      <c r="B105" s="1065"/>
      <c r="C105" s="975" t="s">
        <v>165</v>
      </c>
      <c r="D105" s="976"/>
      <c r="E105" s="976"/>
      <c r="F105" s="977"/>
      <c r="G105" s="1026" t="s">
        <v>142</v>
      </c>
      <c r="H105" s="1001"/>
      <c r="I105" s="1001"/>
      <c r="J105" s="1001"/>
      <c r="K105" s="1001"/>
      <c r="L105" s="1001"/>
      <c r="M105" s="1001"/>
      <c r="N105" s="1001"/>
      <c r="O105" s="1001"/>
      <c r="P105" s="974" t="s">
        <v>47</v>
      </c>
      <c r="Q105" s="968"/>
      <c r="R105" s="968" t="s">
        <v>58</v>
      </c>
      <c r="S105" s="968"/>
      <c r="T105" s="968" t="s">
        <v>45</v>
      </c>
      <c r="U105" s="968"/>
      <c r="V105" s="968" t="s">
        <v>44</v>
      </c>
      <c r="W105" s="968"/>
      <c r="X105" s="968" t="s">
        <v>43</v>
      </c>
      <c r="Y105" s="968"/>
      <c r="Z105" s="968" t="s">
        <v>42</v>
      </c>
      <c r="AA105" s="968"/>
      <c r="AB105" s="968" t="s">
        <v>41</v>
      </c>
      <c r="AC105" s="968"/>
      <c r="AD105" s="1047" t="s">
        <v>164</v>
      </c>
      <c r="AE105" s="1041" t="s">
        <v>163</v>
      </c>
      <c r="AF105" s="620"/>
      <c r="AG105" s="620"/>
      <c r="AH105" s="620"/>
      <c r="AI105" s="620"/>
      <c r="AJ105" s="38"/>
      <c r="AK105" s="38"/>
      <c r="AL105" s="620"/>
      <c r="AM105" s="620"/>
      <c r="AN105" s="620"/>
    </row>
    <row r="106" spans="1:40" s="274" customFormat="1" ht="38.25" x14ac:dyDescent="0.2">
      <c r="A106" s="280" t="s">
        <v>162</v>
      </c>
      <c r="B106" s="281" t="s">
        <v>166</v>
      </c>
      <c r="C106" s="990" t="s">
        <v>159</v>
      </c>
      <c r="D106" s="1052"/>
      <c r="E106" s="23" t="s">
        <v>158</v>
      </c>
      <c r="F106" s="22" t="s">
        <v>157</v>
      </c>
      <c r="G106" s="24" t="s">
        <v>156</v>
      </c>
      <c r="H106" s="23" t="str">
        <f>H22</f>
        <v>JJJJ</v>
      </c>
      <c r="I106" s="23" t="s">
        <v>156</v>
      </c>
      <c r="J106" s="23" t="str">
        <f>J22</f>
        <v>JJJJ</v>
      </c>
      <c r="K106" s="23" t="s">
        <v>156</v>
      </c>
      <c r="L106" s="23" t="str">
        <f>L22</f>
        <v>JJJJ</v>
      </c>
      <c r="M106" s="23" t="s">
        <v>156</v>
      </c>
      <c r="N106" s="755" t="str">
        <f>N22</f>
        <v>JJJJ</v>
      </c>
      <c r="O106" s="34" t="s">
        <v>155</v>
      </c>
      <c r="P106" s="276" t="s">
        <v>152</v>
      </c>
      <c r="Q106" s="276" t="s">
        <v>57</v>
      </c>
      <c r="R106" s="276" t="s">
        <v>152</v>
      </c>
      <c r="S106" s="276" t="s">
        <v>57</v>
      </c>
      <c r="T106" s="276" t="s">
        <v>152</v>
      </c>
      <c r="U106" s="276" t="s">
        <v>57</v>
      </c>
      <c r="V106" s="276" t="s">
        <v>152</v>
      </c>
      <c r="W106" s="276" t="s">
        <v>57</v>
      </c>
      <c r="X106" s="276" t="s">
        <v>152</v>
      </c>
      <c r="Y106" s="276" t="s">
        <v>57</v>
      </c>
      <c r="Z106" s="276" t="s">
        <v>152</v>
      </c>
      <c r="AA106" s="276" t="s">
        <v>57</v>
      </c>
      <c r="AB106" s="276" t="s">
        <v>152</v>
      </c>
      <c r="AC106" s="276" t="s">
        <v>57</v>
      </c>
      <c r="AD106" s="1048"/>
      <c r="AE106" s="1042"/>
      <c r="AF106" s="275"/>
      <c r="AG106" s="275"/>
      <c r="AH106" s="275"/>
      <c r="AI106" s="275"/>
      <c r="AJ106" s="663"/>
      <c r="AK106" s="663"/>
      <c r="AL106" s="275"/>
      <c r="AM106" s="275"/>
      <c r="AN106" s="275"/>
    </row>
    <row r="107" spans="1:40" s="623" customFormat="1" x14ac:dyDescent="0.25">
      <c r="A107" s="212"/>
      <c r="B107" s="664"/>
      <c r="C107" s="1053"/>
      <c r="D107" s="1037"/>
      <c r="E107" s="301"/>
      <c r="F107" s="665"/>
      <c r="G107" s="590"/>
      <c r="H107" s="299">
        <f t="shared" ref="H107:H116" si="41">$F107*G107</f>
        <v>0</v>
      </c>
      <c r="I107" s="301"/>
      <c r="J107" s="299">
        <f t="shared" ref="J107:J116" si="42">$F107*I107</f>
        <v>0</v>
      </c>
      <c r="K107" s="301"/>
      <c r="L107" s="299">
        <f t="shared" ref="L107:L116" si="43">$F107*K107</f>
        <v>0</v>
      </c>
      <c r="M107" s="301"/>
      <c r="N107" s="299">
        <f t="shared" ref="N107:N116" si="44">$F107*M107</f>
        <v>0</v>
      </c>
      <c r="O107" s="666">
        <f t="shared" ref="O107:O116" si="45">H107+J107+L107+N107</f>
        <v>0</v>
      </c>
      <c r="P107" s="269"/>
      <c r="Q107" s="289">
        <f t="shared" ref="Q107:Q116" si="46">$O107*P107</f>
        <v>0</v>
      </c>
      <c r="R107" s="292"/>
      <c r="S107" s="290">
        <f t="shared" ref="S107:S116" si="47">$O107*R107</f>
        <v>0</v>
      </c>
      <c r="T107" s="267"/>
      <c r="U107" s="289">
        <f t="shared" ref="U107:U116" si="48">$O107*T107</f>
        <v>0</v>
      </c>
      <c r="V107" s="267"/>
      <c r="W107" s="289">
        <f t="shared" ref="W107:W116" si="49">$O107*V107</f>
        <v>0</v>
      </c>
      <c r="X107" s="267"/>
      <c r="Y107" s="289">
        <f t="shared" ref="Y107:Y116" si="50">$O107*X107</f>
        <v>0</v>
      </c>
      <c r="Z107" s="267"/>
      <c r="AA107" s="289">
        <f t="shared" ref="AA107:AA116" si="51">$O107*Z107</f>
        <v>0</v>
      </c>
      <c r="AB107" s="267"/>
      <c r="AC107" s="289">
        <f>$O107*AB107</f>
        <v>0</v>
      </c>
      <c r="AD107" s="289">
        <f t="shared" ref="AD107:AD116" si="52">AC107+AA107+Y107+W107+U107+S107+Q107</f>
        <v>0</v>
      </c>
      <c r="AE107" s="658"/>
      <c r="AF107" s="620"/>
      <c r="AG107" s="620"/>
      <c r="AH107" s="620"/>
      <c r="AI107" s="620"/>
      <c r="AJ107" s="38"/>
      <c r="AK107" s="38"/>
      <c r="AL107" s="620"/>
      <c r="AM107" s="620"/>
      <c r="AN107" s="620"/>
    </row>
    <row r="108" spans="1:40" s="623" customFormat="1" x14ac:dyDescent="0.25">
      <c r="A108" s="212"/>
      <c r="B108" s="272"/>
      <c r="C108" s="1053"/>
      <c r="D108" s="1037"/>
      <c r="E108" s="301"/>
      <c r="F108" s="667"/>
      <c r="G108" s="590"/>
      <c r="H108" s="299">
        <f t="shared" si="41"/>
        <v>0</v>
      </c>
      <c r="I108" s="301"/>
      <c r="J108" s="299">
        <f t="shared" si="42"/>
        <v>0</v>
      </c>
      <c r="K108" s="301"/>
      <c r="L108" s="299">
        <f t="shared" si="43"/>
        <v>0</v>
      </c>
      <c r="M108" s="301"/>
      <c r="N108" s="299">
        <f t="shared" si="44"/>
        <v>0</v>
      </c>
      <c r="O108" s="666">
        <f t="shared" si="45"/>
        <v>0</v>
      </c>
      <c r="P108" s="269"/>
      <c r="Q108" s="289">
        <f t="shared" si="46"/>
        <v>0</v>
      </c>
      <c r="R108" s="292"/>
      <c r="S108" s="290">
        <f t="shared" si="47"/>
        <v>0</v>
      </c>
      <c r="T108" s="267"/>
      <c r="U108" s="289">
        <f t="shared" si="48"/>
        <v>0</v>
      </c>
      <c r="V108" s="267"/>
      <c r="W108" s="289">
        <f t="shared" si="49"/>
        <v>0</v>
      </c>
      <c r="X108" s="267"/>
      <c r="Y108" s="289">
        <f t="shared" si="50"/>
        <v>0</v>
      </c>
      <c r="Z108" s="267"/>
      <c r="AA108" s="289">
        <f t="shared" si="51"/>
        <v>0</v>
      </c>
      <c r="AB108" s="267"/>
      <c r="AC108" s="289">
        <f t="shared" ref="AC108:AC116" si="53">$O108*AB108</f>
        <v>0</v>
      </c>
      <c r="AD108" s="289">
        <f t="shared" si="52"/>
        <v>0</v>
      </c>
      <c r="AE108" s="658"/>
      <c r="AF108" s="620"/>
      <c r="AG108" s="620"/>
      <c r="AH108" s="620"/>
      <c r="AI108" s="620"/>
      <c r="AJ108" s="38"/>
      <c r="AK108" s="38"/>
      <c r="AL108" s="620"/>
      <c r="AM108" s="620"/>
      <c r="AN108" s="620"/>
    </row>
    <row r="109" spans="1:40" s="623" customFormat="1" x14ac:dyDescent="0.25">
      <c r="A109" s="212"/>
      <c r="B109" s="272"/>
      <c r="C109" s="1053"/>
      <c r="D109" s="1037"/>
      <c r="E109" s="301"/>
      <c r="F109" s="667"/>
      <c r="G109" s="590"/>
      <c r="H109" s="299">
        <f t="shared" si="41"/>
        <v>0</v>
      </c>
      <c r="I109" s="301"/>
      <c r="J109" s="299">
        <f t="shared" si="42"/>
        <v>0</v>
      </c>
      <c r="K109" s="301"/>
      <c r="L109" s="299">
        <f t="shared" si="43"/>
        <v>0</v>
      </c>
      <c r="M109" s="301"/>
      <c r="N109" s="299">
        <f t="shared" si="44"/>
        <v>0</v>
      </c>
      <c r="O109" s="666">
        <f t="shared" si="45"/>
        <v>0</v>
      </c>
      <c r="P109" s="269"/>
      <c r="Q109" s="289">
        <f t="shared" si="46"/>
        <v>0</v>
      </c>
      <c r="R109" s="292"/>
      <c r="S109" s="290">
        <f t="shared" si="47"/>
        <v>0</v>
      </c>
      <c r="T109" s="267"/>
      <c r="U109" s="289">
        <f t="shared" si="48"/>
        <v>0</v>
      </c>
      <c r="V109" s="267"/>
      <c r="W109" s="289">
        <f t="shared" si="49"/>
        <v>0</v>
      </c>
      <c r="X109" s="267"/>
      <c r="Y109" s="289">
        <f t="shared" si="50"/>
        <v>0</v>
      </c>
      <c r="Z109" s="267"/>
      <c r="AA109" s="289">
        <f t="shared" si="51"/>
        <v>0</v>
      </c>
      <c r="AB109" s="267"/>
      <c r="AC109" s="289">
        <f t="shared" si="53"/>
        <v>0</v>
      </c>
      <c r="AD109" s="289">
        <f t="shared" si="52"/>
        <v>0</v>
      </c>
      <c r="AE109" s="658"/>
      <c r="AF109" s="620"/>
      <c r="AG109" s="620"/>
      <c r="AH109" s="620"/>
      <c r="AI109" s="620"/>
      <c r="AJ109" s="38"/>
      <c r="AK109" s="38"/>
      <c r="AL109" s="620"/>
      <c r="AM109" s="620"/>
      <c r="AN109" s="620"/>
    </row>
    <row r="110" spans="1:40" s="623" customFormat="1" x14ac:dyDescent="0.25">
      <c r="A110" s="212"/>
      <c r="B110" s="272"/>
      <c r="C110" s="1053"/>
      <c r="D110" s="1037"/>
      <c r="E110" s="301"/>
      <c r="F110" s="667"/>
      <c r="G110" s="590"/>
      <c r="H110" s="299">
        <f t="shared" si="41"/>
        <v>0</v>
      </c>
      <c r="I110" s="301"/>
      <c r="J110" s="299">
        <f t="shared" si="42"/>
        <v>0</v>
      </c>
      <c r="K110" s="301"/>
      <c r="L110" s="299">
        <f t="shared" si="43"/>
        <v>0</v>
      </c>
      <c r="M110" s="301"/>
      <c r="N110" s="299">
        <f t="shared" si="44"/>
        <v>0</v>
      </c>
      <c r="O110" s="666">
        <f t="shared" si="45"/>
        <v>0</v>
      </c>
      <c r="P110" s="269"/>
      <c r="Q110" s="289">
        <f t="shared" si="46"/>
        <v>0</v>
      </c>
      <c r="R110" s="292"/>
      <c r="S110" s="290">
        <f t="shared" si="47"/>
        <v>0</v>
      </c>
      <c r="T110" s="267"/>
      <c r="U110" s="289">
        <f t="shared" si="48"/>
        <v>0</v>
      </c>
      <c r="V110" s="267"/>
      <c r="W110" s="289">
        <f t="shared" si="49"/>
        <v>0</v>
      </c>
      <c r="X110" s="267"/>
      <c r="Y110" s="289">
        <f t="shared" si="50"/>
        <v>0</v>
      </c>
      <c r="Z110" s="267"/>
      <c r="AA110" s="289">
        <f t="shared" si="51"/>
        <v>0</v>
      </c>
      <c r="AB110" s="267"/>
      <c r="AC110" s="289">
        <f t="shared" si="53"/>
        <v>0</v>
      </c>
      <c r="AD110" s="289">
        <f t="shared" si="52"/>
        <v>0</v>
      </c>
      <c r="AE110" s="658"/>
      <c r="AF110" s="620"/>
      <c r="AG110" s="620"/>
      <c r="AH110" s="620"/>
      <c r="AI110" s="620"/>
      <c r="AJ110" s="38"/>
      <c r="AK110" s="38"/>
      <c r="AL110" s="620"/>
      <c r="AM110" s="620"/>
      <c r="AN110" s="620"/>
    </row>
    <row r="111" spans="1:40" s="623" customFormat="1" x14ac:dyDescent="0.25">
      <c r="A111" s="212"/>
      <c r="B111" s="272"/>
      <c r="C111" s="1053"/>
      <c r="D111" s="1037"/>
      <c r="E111" s="301"/>
      <c r="F111" s="667"/>
      <c r="G111" s="590"/>
      <c r="H111" s="299">
        <f t="shared" si="41"/>
        <v>0</v>
      </c>
      <c r="I111" s="301"/>
      <c r="J111" s="299">
        <f t="shared" si="42"/>
        <v>0</v>
      </c>
      <c r="K111" s="301"/>
      <c r="L111" s="299">
        <f t="shared" si="43"/>
        <v>0</v>
      </c>
      <c r="M111" s="301"/>
      <c r="N111" s="299">
        <f t="shared" si="44"/>
        <v>0</v>
      </c>
      <c r="O111" s="666">
        <f t="shared" si="45"/>
        <v>0</v>
      </c>
      <c r="P111" s="269"/>
      <c r="Q111" s="289">
        <f t="shared" si="46"/>
        <v>0</v>
      </c>
      <c r="R111" s="292"/>
      <c r="S111" s="290">
        <f t="shared" si="47"/>
        <v>0</v>
      </c>
      <c r="T111" s="267"/>
      <c r="U111" s="289">
        <f t="shared" si="48"/>
        <v>0</v>
      </c>
      <c r="V111" s="267"/>
      <c r="W111" s="289">
        <f t="shared" si="49"/>
        <v>0</v>
      </c>
      <c r="X111" s="267"/>
      <c r="Y111" s="289">
        <f t="shared" si="50"/>
        <v>0</v>
      </c>
      <c r="Z111" s="267"/>
      <c r="AA111" s="289">
        <f t="shared" si="51"/>
        <v>0</v>
      </c>
      <c r="AB111" s="267"/>
      <c r="AC111" s="289">
        <f t="shared" si="53"/>
        <v>0</v>
      </c>
      <c r="AD111" s="289">
        <f t="shared" si="52"/>
        <v>0</v>
      </c>
      <c r="AE111" s="658"/>
      <c r="AF111" s="620"/>
      <c r="AG111" s="620"/>
      <c r="AH111" s="620"/>
      <c r="AI111" s="620"/>
      <c r="AJ111" s="38"/>
      <c r="AK111" s="38"/>
      <c r="AL111" s="620"/>
      <c r="AM111" s="620"/>
      <c r="AN111" s="620"/>
    </row>
    <row r="112" spans="1:40" s="623" customFormat="1" x14ac:dyDescent="0.25">
      <c r="A112" s="212"/>
      <c r="B112" s="272"/>
      <c r="C112" s="1053"/>
      <c r="D112" s="1037"/>
      <c r="E112" s="301"/>
      <c r="F112" s="667"/>
      <c r="G112" s="590"/>
      <c r="H112" s="299">
        <f t="shared" si="41"/>
        <v>0</v>
      </c>
      <c r="I112" s="301"/>
      <c r="J112" s="299">
        <f t="shared" si="42"/>
        <v>0</v>
      </c>
      <c r="K112" s="301"/>
      <c r="L112" s="299">
        <f t="shared" si="43"/>
        <v>0</v>
      </c>
      <c r="M112" s="301"/>
      <c r="N112" s="299">
        <f t="shared" si="44"/>
        <v>0</v>
      </c>
      <c r="O112" s="666">
        <f t="shared" si="45"/>
        <v>0</v>
      </c>
      <c r="P112" s="269"/>
      <c r="Q112" s="289">
        <f t="shared" si="46"/>
        <v>0</v>
      </c>
      <c r="R112" s="291"/>
      <c r="S112" s="290">
        <f t="shared" si="47"/>
        <v>0</v>
      </c>
      <c r="T112" s="267"/>
      <c r="U112" s="289">
        <f t="shared" si="48"/>
        <v>0</v>
      </c>
      <c r="V112" s="267"/>
      <c r="W112" s="289">
        <f t="shared" si="49"/>
        <v>0</v>
      </c>
      <c r="X112" s="267"/>
      <c r="Y112" s="289">
        <f t="shared" si="50"/>
        <v>0</v>
      </c>
      <c r="Z112" s="267"/>
      <c r="AA112" s="289">
        <f t="shared" si="51"/>
        <v>0</v>
      </c>
      <c r="AB112" s="267"/>
      <c r="AC112" s="289">
        <f t="shared" si="53"/>
        <v>0</v>
      </c>
      <c r="AD112" s="289">
        <f t="shared" si="52"/>
        <v>0</v>
      </c>
      <c r="AE112" s="658"/>
      <c r="AF112" s="620"/>
      <c r="AG112" s="620"/>
      <c r="AH112" s="620"/>
      <c r="AI112" s="620"/>
      <c r="AJ112" s="38"/>
      <c r="AK112" s="38"/>
      <c r="AL112" s="620"/>
      <c r="AM112" s="620"/>
      <c r="AN112" s="620"/>
    </row>
    <row r="113" spans="1:40" s="623" customFormat="1" x14ac:dyDescent="0.25">
      <c r="A113" s="212"/>
      <c r="B113" s="272"/>
      <c r="C113" s="1053"/>
      <c r="D113" s="1037"/>
      <c r="E113" s="301"/>
      <c r="F113" s="667"/>
      <c r="G113" s="590"/>
      <c r="H113" s="299">
        <f t="shared" si="41"/>
        <v>0</v>
      </c>
      <c r="I113" s="301"/>
      <c r="J113" s="299">
        <f t="shared" si="42"/>
        <v>0</v>
      </c>
      <c r="K113" s="301"/>
      <c r="L113" s="299">
        <f t="shared" si="43"/>
        <v>0</v>
      </c>
      <c r="M113" s="301"/>
      <c r="N113" s="299">
        <f t="shared" si="44"/>
        <v>0</v>
      </c>
      <c r="O113" s="666">
        <f t="shared" si="45"/>
        <v>0</v>
      </c>
      <c r="P113" s="269"/>
      <c r="Q113" s="289">
        <f t="shared" si="46"/>
        <v>0</v>
      </c>
      <c r="R113" s="291"/>
      <c r="S113" s="290">
        <f t="shared" si="47"/>
        <v>0</v>
      </c>
      <c r="T113" s="267"/>
      <c r="U113" s="289">
        <f t="shared" si="48"/>
        <v>0</v>
      </c>
      <c r="V113" s="267"/>
      <c r="W113" s="289">
        <f t="shared" si="49"/>
        <v>0</v>
      </c>
      <c r="X113" s="267"/>
      <c r="Y113" s="289">
        <f t="shared" si="50"/>
        <v>0</v>
      </c>
      <c r="Z113" s="267"/>
      <c r="AA113" s="289">
        <f t="shared" si="51"/>
        <v>0</v>
      </c>
      <c r="AB113" s="267"/>
      <c r="AC113" s="289">
        <f t="shared" si="53"/>
        <v>0</v>
      </c>
      <c r="AD113" s="289">
        <f t="shared" si="52"/>
        <v>0</v>
      </c>
      <c r="AE113" s="658"/>
      <c r="AF113" s="620"/>
      <c r="AG113" s="620"/>
      <c r="AH113" s="620"/>
      <c r="AI113" s="620"/>
      <c r="AJ113" s="38"/>
      <c r="AK113" s="38"/>
      <c r="AL113" s="620"/>
      <c r="AM113" s="620"/>
      <c r="AN113" s="620"/>
    </row>
    <row r="114" spans="1:40" s="623" customFormat="1" x14ac:dyDescent="0.25">
      <c r="A114" s="212"/>
      <c r="B114" s="272"/>
      <c r="C114" s="1053"/>
      <c r="D114" s="1037"/>
      <c r="E114" s="301"/>
      <c r="F114" s="667"/>
      <c r="G114" s="590"/>
      <c r="H114" s="299">
        <f t="shared" si="41"/>
        <v>0</v>
      </c>
      <c r="I114" s="301"/>
      <c r="J114" s="299">
        <f t="shared" si="42"/>
        <v>0</v>
      </c>
      <c r="K114" s="301"/>
      <c r="L114" s="299">
        <f t="shared" si="43"/>
        <v>0</v>
      </c>
      <c r="M114" s="301"/>
      <c r="N114" s="299">
        <f t="shared" si="44"/>
        <v>0</v>
      </c>
      <c r="O114" s="666">
        <f t="shared" si="45"/>
        <v>0</v>
      </c>
      <c r="P114" s="269"/>
      <c r="Q114" s="289">
        <f t="shared" si="46"/>
        <v>0</v>
      </c>
      <c r="R114" s="291"/>
      <c r="S114" s="290">
        <f t="shared" si="47"/>
        <v>0</v>
      </c>
      <c r="T114" s="267"/>
      <c r="U114" s="289">
        <f t="shared" si="48"/>
        <v>0</v>
      </c>
      <c r="V114" s="267"/>
      <c r="W114" s="289">
        <f t="shared" si="49"/>
        <v>0</v>
      </c>
      <c r="X114" s="267"/>
      <c r="Y114" s="289">
        <f t="shared" si="50"/>
        <v>0</v>
      </c>
      <c r="Z114" s="267"/>
      <c r="AA114" s="289">
        <f t="shared" si="51"/>
        <v>0</v>
      </c>
      <c r="AB114" s="267"/>
      <c r="AC114" s="289">
        <f t="shared" si="53"/>
        <v>0</v>
      </c>
      <c r="AD114" s="289">
        <f t="shared" si="52"/>
        <v>0</v>
      </c>
      <c r="AE114" s="658"/>
      <c r="AF114" s="620"/>
      <c r="AG114" s="620"/>
      <c r="AH114" s="620"/>
      <c r="AI114" s="620"/>
      <c r="AJ114" s="38"/>
      <c r="AK114" s="38"/>
      <c r="AL114" s="620"/>
      <c r="AM114" s="620"/>
      <c r="AN114" s="620"/>
    </row>
    <row r="115" spans="1:40" s="623" customFormat="1" x14ac:dyDescent="0.25">
      <c r="A115" s="212"/>
      <c r="B115" s="272"/>
      <c r="C115" s="1053"/>
      <c r="D115" s="1037"/>
      <c r="E115" s="301"/>
      <c r="F115" s="667"/>
      <c r="G115" s="590"/>
      <c r="H115" s="299">
        <f t="shared" si="41"/>
        <v>0</v>
      </c>
      <c r="I115" s="301"/>
      <c r="J115" s="299">
        <f t="shared" si="42"/>
        <v>0</v>
      </c>
      <c r="K115" s="301"/>
      <c r="L115" s="299">
        <f t="shared" si="43"/>
        <v>0</v>
      </c>
      <c r="M115" s="301"/>
      <c r="N115" s="299">
        <f t="shared" si="44"/>
        <v>0</v>
      </c>
      <c r="O115" s="666">
        <f t="shared" si="45"/>
        <v>0</v>
      </c>
      <c r="P115" s="269"/>
      <c r="Q115" s="289">
        <f t="shared" si="46"/>
        <v>0</v>
      </c>
      <c r="R115" s="291"/>
      <c r="S115" s="290">
        <f t="shared" si="47"/>
        <v>0</v>
      </c>
      <c r="T115" s="267"/>
      <c r="U115" s="289">
        <f t="shared" si="48"/>
        <v>0</v>
      </c>
      <c r="V115" s="267"/>
      <c r="W115" s="289">
        <f t="shared" si="49"/>
        <v>0</v>
      </c>
      <c r="X115" s="267"/>
      <c r="Y115" s="289">
        <f t="shared" si="50"/>
        <v>0</v>
      </c>
      <c r="Z115" s="267"/>
      <c r="AA115" s="289">
        <f t="shared" si="51"/>
        <v>0</v>
      </c>
      <c r="AB115" s="267"/>
      <c r="AC115" s="289">
        <f t="shared" si="53"/>
        <v>0</v>
      </c>
      <c r="AD115" s="289">
        <f t="shared" si="52"/>
        <v>0</v>
      </c>
      <c r="AE115" s="658"/>
      <c r="AF115" s="620"/>
      <c r="AG115" s="620"/>
      <c r="AH115" s="620"/>
      <c r="AI115" s="620"/>
      <c r="AJ115" s="38"/>
      <c r="AK115" s="38"/>
      <c r="AL115" s="620"/>
      <c r="AM115" s="620"/>
      <c r="AN115" s="620"/>
    </row>
    <row r="116" spans="1:40" s="623" customFormat="1" x14ac:dyDescent="0.25">
      <c r="A116" s="212"/>
      <c r="B116" s="272"/>
      <c r="C116" s="1053"/>
      <c r="D116" s="1037"/>
      <c r="E116" s="301"/>
      <c r="F116" s="667"/>
      <c r="G116" s="590"/>
      <c r="H116" s="299">
        <f t="shared" si="41"/>
        <v>0</v>
      </c>
      <c r="I116" s="301"/>
      <c r="J116" s="299">
        <f t="shared" si="42"/>
        <v>0</v>
      </c>
      <c r="K116" s="301"/>
      <c r="L116" s="299">
        <f t="shared" si="43"/>
        <v>0</v>
      </c>
      <c r="M116" s="301"/>
      <c r="N116" s="299">
        <f t="shared" si="44"/>
        <v>0</v>
      </c>
      <c r="O116" s="666">
        <f t="shared" si="45"/>
        <v>0</v>
      </c>
      <c r="P116" s="269"/>
      <c r="Q116" s="289">
        <f t="shared" si="46"/>
        <v>0</v>
      </c>
      <c r="R116" s="291"/>
      <c r="S116" s="290">
        <f t="shared" si="47"/>
        <v>0</v>
      </c>
      <c r="T116" s="267"/>
      <c r="U116" s="289">
        <f t="shared" si="48"/>
        <v>0</v>
      </c>
      <c r="V116" s="267"/>
      <c r="W116" s="289">
        <f t="shared" si="49"/>
        <v>0</v>
      </c>
      <c r="X116" s="267"/>
      <c r="Y116" s="289">
        <f t="shared" si="50"/>
        <v>0</v>
      </c>
      <c r="Z116" s="267"/>
      <c r="AA116" s="289">
        <f t="shared" si="51"/>
        <v>0</v>
      </c>
      <c r="AB116" s="267"/>
      <c r="AC116" s="289">
        <f t="shared" si="53"/>
        <v>0</v>
      </c>
      <c r="AD116" s="289">
        <f t="shared" si="52"/>
        <v>0</v>
      </c>
      <c r="AE116" s="658"/>
      <c r="AF116" s="620"/>
      <c r="AG116" s="620"/>
      <c r="AH116" s="620"/>
      <c r="AI116" s="620"/>
      <c r="AJ116" s="38"/>
      <c r="AK116" s="38"/>
      <c r="AL116" s="620"/>
      <c r="AM116" s="620"/>
      <c r="AN116" s="620"/>
    </row>
    <row r="117" spans="1:40" s="623" customFormat="1" ht="13.5" thickBot="1" x14ac:dyDescent="0.3">
      <c r="A117" s="288" t="s">
        <v>144</v>
      </c>
      <c r="B117" s="668"/>
      <c r="C117" s="1062"/>
      <c r="D117" s="1063"/>
      <c r="E117" s="76"/>
      <c r="F117" s="669"/>
      <c r="G117" s="295"/>
      <c r="H117" s="287">
        <f>SUM(H107:H116)</f>
        <v>0</v>
      </c>
      <c r="I117" s="76"/>
      <c r="J117" s="287">
        <f>SUM(J107:J116)</f>
        <v>0</v>
      </c>
      <c r="K117" s="76"/>
      <c r="L117" s="287">
        <f>SUM(L107:L116)</f>
        <v>0</v>
      </c>
      <c r="M117" s="76"/>
      <c r="N117" s="287">
        <f>SUM(N107:N116)</f>
        <v>0</v>
      </c>
      <c r="O117" s="286">
        <f>SUM(O107:O116)</f>
        <v>0</v>
      </c>
      <c r="P117" s="285"/>
      <c r="Q117" s="282">
        <f>SUM(Q107:Q116)</f>
        <v>0</v>
      </c>
      <c r="R117" s="283"/>
      <c r="S117" s="284">
        <f>SUM(S107:S116)</f>
        <v>0</v>
      </c>
      <c r="T117" s="283"/>
      <c r="U117" s="282">
        <f>SUM(U107:U116)</f>
        <v>0</v>
      </c>
      <c r="V117" s="283"/>
      <c r="W117" s="282">
        <f>SUM(W107:W116)</f>
        <v>0</v>
      </c>
      <c r="X117" s="283"/>
      <c r="Y117" s="282">
        <f>SUM(Y107:Y116)</f>
        <v>0</v>
      </c>
      <c r="Z117" s="283"/>
      <c r="AA117" s="282">
        <f>SUM(AA107:AA116)</f>
        <v>0</v>
      </c>
      <c r="AB117" s="283"/>
      <c r="AC117" s="282">
        <f>SUM(AC107:AC116)</f>
        <v>0</v>
      </c>
      <c r="AD117" s="282">
        <f>SUM(AD107:AD116)</f>
        <v>0</v>
      </c>
      <c r="AE117" s="662"/>
      <c r="AF117" s="620"/>
      <c r="AG117" s="620"/>
      <c r="AH117" s="620"/>
      <c r="AI117" s="620"/>
      <c r="AJ117" s="38"/>
      <c r="AK117" s="38"/>
      <c r="AL117" s="620"/>
      <c r="AM117" s="620"/>
      <c r="AN117" s="620"/>
    </row>
    <row r="118" spans="1:40" s="623" customFormat="1" ht="13.5" thickBot="1" x14ac:dyDescent="0.3">
      <c r="A118" s="38"/>
      <c r="B118" s="38"/>
      <c r="C118" s="38"/>
      <c r="D118" s="38"/>
      <c r="E118" s="38"/>
      <c r="F118" s="38"/>
      <c r="G118" s="38"/>
      <c r="H118" s="38"/>
      <c r="I118" s="38"/>
      <c r="J118" s="38"/>
      <c r="K118" s="38"/>
      <c r="L118" s="294"/>
      <c r="M118" s="76"/>
      <c r="N118" s="38"/>
      <c r="O118" s="38"/>
      <c r="P118" s="38"/>
      <c r="Q118" s="38"/>
      <c r="R118" s="38"/>
      <c r="S118" s="38"/>
      <c r="T118" s="38"/>
      <c r="U118" s="38"/>
      <c r="V118" s="38"/>
      <c r="W118" s="38"/>
      <c r="X118" s="38"/>
      <c r="Y118" s="38"/>
      <c r="Z118" s="38"/>
      <c r="AA118" s="38"/>
      <c r="AB118" s="38"/>
      <c r="AC118" s="38"/>
      <c r="AD118" s="38"/>
      <c r="AF118" s="620"/>
      <c r="AG118" s="620"/>
      <c r="AH118" s="620"/>
      <c r="AI118" s="620"/>
      <c r="AJ118" s="620"/>
      <c r="AK118" s="620"/>
      <c r="AL118" s="620"/>
      <c r="AM118" s="620"/>
      <c r="AN118" s="620"/>
    </row>
    <row r="119" spans="1:40" s="623" customFormat="1" x14ac:dyDescent="0.25">
      <c r="A119" s="1064" t="s">
        <v>130</v>
      </c>
      <c r="B119" s="1065"/>
      <c r="C119" s="975" t="s">
        <v>165</v>
      </c>
      <c r="D119" s="976"/>
      <c r="E119" s="976"/>
      <c r="F119" s="977"/>
      <c r="G119" s="1026" t="s">
        <v>142</v>
      </c>
      <c r="H119" s="1001"/>
      <c r="I119" s="1001"/>
      <c r="J119" s="1001"/>
      <c r="K119" s="1001"/>
      <c r="L119" s="1001"/>
      <c r="M119" s="1001"/>
      <c r="N119" s="1001"/>
      <c r="O119" s="1001"/>
      <c r="P119" s="974" t="s">
        <v>47</v>
      </c>
      <c r="Q119" s="968"/>
      <c r="R119" s="968" t="s">
        <v>58</v>
      </c>
      <c r="S119" s="968"/>
      <c r="T119" s="968" t="s">
        <v>45</v>
      </c>
      <c r="U119" s="968"/>
      <c r="V119" s="968" t="s">
        <v>44</v>
      </c>
      <c r="W119" s="968"/>
      <c r="X119" s="968" t="s">
        <v>43</v>
      </c>
      <c r="Y119" s="968"/>
      <c r="Z119" s="968" t="s">
        <v>42</v>
      </c>
      <c r="AA119" s="968"/>
      <c r="AB119" s="968" t="s">
        <v>41</v>
      </c>
      <c r="AC119" s="968"/>
      <c r="AD119" s="1043" t="s">
        <v>164</v>
      </c>
      <c r="AE119" s="1041" t="s">
        <v>163</v>
      </c>
      <c r="AF119" s="620"/>
      <c r="AG119" s="620"/>
      <c r="AH119" s="620"/>
      <c r="AI119" s="620"/>
      <c r="AJ119" s="38"/>
      <c r="AK119" s="38"/>
      <c r="AL119" s="620"/>
      <c r="AM119" s="620"/>
      <c r="AN119" s="620"/>
    </row>
    <row r="120" spans="1:40" s="274" customFormat="1" ht="38.25" x14ac:dyDescent="0.2">
      <c r="A120" s="280" t="s">
        <v>162</v>
      </c>
      <c r="B120" s="281" t="s">
        <v>161</v>
      </c>
      <c r="C120" s="280" t="s">
        <v>160</v>
      </c>
      <c r="D120" s="23" t="s">
        <v>159</v>
      </c>
      <c r="E120" s="23" t="s">
        <v>158</v>
      </c>
      <c r="F120" s="22" t="s">
        <v>157</v>
      </c>
      <c r="G120" s="13" t="s">
        <v>156</v>
      </c>
      <c r="H120" s="23" t="str">
        <f>H22</f>
        <v>JJJJ</v>
      </c>
      <c r="I120" s="279" t="s">
        <v>156</v>
      </c>
      <c r="J120" s="23" t="str">
        <f>J22</f>
        <v>JJJJ</v>
      </c>
      <c r="K120" s="279" t="s">
        <v>156</v>
      </c>
      <c r="L120" s="23" t="str">
        <f>L22</f>
        <v>JJJJ</v>
      </c>
      <c r="M120" s="279" t="s">
        <v>156</v>
      </c>
      <c r="N120" s="278" t="str">
        <f>N22</f>
        <v>JJJJ</v>
      </c>
      <c r="O120" s="34" t="s">
        <v>155</v>
      </c>
      <c r="P120" s="277" t="s">
        <v>154</v>
      </c>
      <c r="Q120" s="276" t="s">
        <v>57</v>
      </c>
      <c r="R120" s="276" t="s">
        <v>153</v>
      </c>
      <c r="S120" s="276" t="s">
        <v>57</v>
      </c>
      <c r="T120" s="276" t="s">
        <v>153</v>
      </c>
      <c r="U120" s="276" t="s">
        <v>57</v>
      </c>
      <c r="V120" s="276" t="s">
        <v>152</v>
      </c>
      <c r="W120" s="276" t="s">
        <v>57</v>
      </c>
      <c r="X120" s="276" t="s">
        <v>152</v>
      </c>
      <c r="Y120" s="276" t="s">
        <v>57</v>
      </c>
      <c r="Z120" s="276" t="s">
        <v>152</v>
      </c>
      <c r="AA120" s="276" t="s">
        <v>57</v>
      </c>
      <c r="AB120" s="276" t="s">
        <v>152</v>
      </c>
      <c r="AC120" s="276" t="s">
        <v>57</v>
      </c>
      <c r="AD120" s="1046"/>
      <c r="AE120" s="1042"/>
      <c r="AF120" s="275"/>
      <c r="AG120" s="275"/>
      <c r="AH120" s="275"/>
      <c r="AI120" s="275"/>
      <c r="AJ120" s="663"/>
      <c r="AK120" s="663"/>
      <c r="AL120" s="275"/>
      <c r="AM120" s="275"/>
      <c r="AN120" s="275"/>
    </row>
    <row r="121" spans="1:40" s="643" customFormat="1" x14ac:dyDescent="0.2">
      <c r="A121" s="212"/>
      <c r="B121" s="273"/>
      <c r="C121" s="271"/>
      <c r="D121" s="270"/>
      <c r="E121" s="270"/>
      <c r="F121" s="670"/>
      <c r="G121" s="590"/>
      <c r="H121" s="671">
        <f t="shared" ref="H121:H127" si="54">$F121*G121</f>
        <v>0</v>
      </c>
      <c r="I121" s="301"/>
      <c r="J121" s="671">
        <f t="shared" ref="J121:J127" si="55">$F121*I121</f>
        <v>0</v>
      </c>
      <c r="K121" s="301"/>
      <c r="L121" s="671">
        <f t="shared" ref="L121:L127" si="56">$F121*K121</f>
        <v>0</v>
      </c>
      <c r="M121" s="301"/>
      <c r="N121" s="671">
        <f t="shared" ref="N121:N127" si="57">$F121*M121</f>
        <v>0</v>
      </c>
      <c r="O121" s="672">
        <f t="shared" ref="O121:O127" si="58">N121+L121+J121+H121</f>
        <v>0</v>
      </c>
      <c r="P121" s="269"/>
      <c r="Q121" s="266">
        <f t="shared" ref="Q121:Q127" si="59">$O121*P121</f>
        <v>0</v>
      </c>
      <c r="R121" s="267"/>
      <c r="S121" s="266">
        <f t="shared" ref="S121:S127" si="60">$O121*R121</f>
        <v>0</v>
      </c>
      <c r="T121" s="267"/>
      <c r="U121" s="268">
        <f t="shared" ref="U121:U127" si="61">$O121*T121</f>
        <v>0</v>
      </c>
      <c r="V121" s="267"/>
      <c r="W121" s="266">
        <f t="shared" ref="W121:W127" si="62">$O121*V121</f>
        <v>0</v>
      </c>
      <c r="X121" s="267"/>
      <c r="Y121" s="266">
        <f t="shared" ref="Y121:Y127" si="63">$O121*X121</f>
        <v>0</v>
      </c>
      <c r="Z121" s="267"/>
      <c r="AA121" s="266">
        <f t="shared" ref="AA121:AA127" si="64">$O121*Z121</f>
        <v>0</v>
      </c>
      <c r="AB121" s="267"/>
      <c r="AC121" s="266">
        <f t="shared" ref="AC121:AC127" si="65">$O121*AB121</f>
        <v>0</v>
      </c>
      <c r="AD121" s="266">
        <f t="shared" ref="AD121:AD127" si="66">AC121+AA121+Y121+W121+U121+S121+Q121</f>
        <v>0</v>
      </c>
      <c r="AE121" s="658"/>
      <c r="AJ121" s="663"/>
      <c r="AK121" s="663"/>
    </row>
    <row r="122" spans="1:40" s="643" customFormat="1" x14ac:dyDescent="0.2">
      <c r="A122" s="212"/>
      <c r="B122" s="272"/>
      <c r="C122" s="271"/>
      <c r="D122" s="270"/>
      <c r="E122" s="270"/>
      <c r="F122" s="670"/>
      <c r="G122" s="590"/>
      <c r="H122" s="671">
        <f t="shared" si="54"/>
        <v>0</v>
      </c>
      <c r="I122" s="301"/>
      <c r="J122" s="671">
        <f t="shared" si="55"/>
        <v>0</v>
      </c>
      <c r="K122" s="301"/>
      <c r="L122" s="671">
        <f t="shared" si="56"/>
        <v>0</v>
      </c>
      <c r="M122" s="301"/>
      <c r="N122" s="671">
        <f t="shared" si="57"/>
        <v>0</v>
      </c>
      <c r="O122" s="672">
        <f t="shared" si="58"/>
        <v>0</v>
      </c>
      <c r="P122" s="269"/>
      <c r="Q122" s="266">
        <f t="shared" si="59"/>
        <v>0</v>
      </c>
      <c r="R122" s="267"/>
      <c r="S122" s="266">
        <f t="shared" si="60"/>
        <v>0</v>
      </c>
      <c r="T122" s="267"/>
      <c r="U122" s="268">
        <f t="shared" si="61"/>
        <v>0</v>
      </c>
      <c r="V122" s="267"/>
      <c r="W122" s="266">
        <f t="shared" si="62"/>
        <v>0</v>
      </c>
      <c r="X122" s="267"/>
      <c r="Y122" s="266">
        <f t="shared" si="63"/>
        <v>0</v>
      </c>
      <c r="Z122" s="267"/>
      <c r="AA122" s="266">
        <f t="shared" si="64"/>
        <v>0</v>
      </c>
      <c r="AB122" s="267"/>
      <c r="AC122" s="266">
        <f t="shared" si="65"/>
        <v>0</v>
      </c>
      <c r="AD122" s="266">
        <f t="shared" si="66"/>
        <v>0</v>
      </c>
      <c r="AE122" s="658"/>
      <c r="AJ122" s="663"/>
      <c r="AK122" s="663"/>
    </row>
    <row r="123" spans="1:40" s="643" customFormat="1" x14ac:dyDescent="0.2">
      <c r="A123" s="212"/>
      <c r="B123" s="272"/>
      <c r="C123" s="271"/>
      <c r="D123" s="270"/>
      <c r="E123" s="270"/>
      <c r="F123" s="670"/>
      <c r="G123" s="590"/>
      <c r="H123" s="671">
        <f t="shared" si="54"/>
        <v>0</v>
      </c>
      <c r="I123" s="301"/>
      <c r="J123" s="671">
        <f t="shared" si="55"/>
        <v>0</v>
      </c>
      <c r="K123" s="301"/>
      <c r="L123" s="671">
        <f t="shared" si="56"/>
        <v>0</v>
      </c>
      <c r="M123" s="301"/>
      <c r="N123" s="671">
        <f t="shared" si="57"/>
        <v>0</v>
      </c>
      <c r="O123" s="672">
        <f t="shared" si="58"/>
        <v>0</v>
      </c>
      <c r="P123" s="269"/>
      <c r="Q123" s="266">
        <f t="shared" si="59"/>
        <v>0</v>
      </c>
      <c r="R123" s="267"/>
      <c r="S123" s="266">
        <f t="shared" si="60"/>
        <v>0</v>
      </c>
      <c r="T123" s="267"/>
      <c r="U123" s="268">
        <f t="shared" si="61"/>
        <v>0</v>
      </c>
      <c r="V123" s="267"/>
      <c r="W123" s="266">
        <f t="shared" si="62"/>
        <v>0</v>
      </c>
      <c r="X123" s="267"/>
      <c r="Y123" s="266">
        <f t="shared" si="63"/>
        <v>0</v>
      </c>
      <c r="Z123" s="267"/>
      <c r="AA123" s="266">
        <f t="shared" si="64"/>
        <v>0</v>
      </c>
      <c r="AB123" s="267"/>
      <c r="AC123" s="266">
        <f t="shared" si="65"/>
        <v>0</v>
      </c>
      <c r="AD123" s="266">
        <f t="shared" si="66"/>
        <v>0</v>
      </c>
      <c r="AE123" s="658"/>
      <c r="AJ123" s="663"/>
      <c r="AK123" s="663"/>
    </row>
    <row r="124" spans="1:40" s="643" customFormat="1" x14ac:dyDescent="0.2">
      <c r="A124" s="212"/>
      <c r="B124" s="272"/>
      <c r="C124" s="271"/>
      <c r="D124" s="270"/>
      <c r="E124" s="270"/>
      <c r="F124" s="670"/>
      <c r="G124" s="590"/>
      <c r="H124" s="671">
        <f t="shared" si="54"/>
        <v>0</v>
      </c>
      <c r="I124" s="301"/>
      <c r="J124" s="671">
        <f t="shared" si="55"/>
        <v>0</v>
      </c>
      <c r="K124" s="301"/>
      <c r="L124" s="671">
        <f t="shared" si="56"/>
        <v>0</v>
      </c>
      <c r="M124" s="301"/>
      <c r="N124" s="671">
        <f t="shared" si="57"/>
        <v>0</v>
      </c>
      <c r="O124" s="672">
        <f t="shared" si="58"/>
        <v>0</v>
      </c>
      <c r="P124" s="269"/>
      <c r="Q124" s="266">
        <f t="shared" si="59"/>
        <v>0</v>
      </c>
      <c r="R124" s="267"/>
      <c r="S124" s="266">
        <f t="shared" si="60"/>
        <v>0</v>
      </c>
      <c r="T124" s="267"/>
      <c r="U124" s="268">
        <f t="shared" si="61"/>
        <v>0</v>
      </c>
      <c r="V124" s="267"/>
      <c r="W124" s="266">
        <f t="shared" si="62"/>
        <v>0</v>
      </c>
      <c r="X124" s="267"/>
      <c r="Y124" s="266">
        <f t="shared" si="63"/>
        <v>0</v>
      </c>
      <c r="Z124" s="267"/>
      <c r="AA124" s="266">
        <f t="shared" si="64"/>
        <v>0</v>
      </c>
      <c r="AB124" s="267"/>
      <c r="AC124" s="266">
        <f t="shared" si="65"/>
        <v>0</v>
      </c>
      <c r="AD124" s="266">
        <f t="shared" si="66"/>
        <v>0</v>
      </c>
      <c r="AE124" s="658"/>
      <c r="AJ124" s="663"/>
      <c r="AK124" s="663"/>
    </row>
    <row r="125" spans="1:40" s="643" customFormat="1" x14ac:dyDescent="0.2">
      <c r="A125" s="212"/>
      <c r="B125" s="272"/>
      <c r="C125" s="271"/>
      <c r="D125" s="270"/>
      <c r="E125" s="270"/>
      <c r="F125" s="670"/>
      <c r="G125" s="590"/>
      <c r="H125" s="671">
        <f t="shared" si="54"/>
        <v>0</v>
      </c>
      <c r="I125" s="301"/>
      <c r="J125" s="671">
        <f t="shared" si="55"/>
        <v>0</v>
      </c>
      <c r="K125" s="301"/>
      <c r="L125" s="671">
        <f t="shared" si="56"/>
        <v>0</v>
      </c>
      <c r="M125" s="301"/>
      <c r="N125" s="671">
        <f t="shared" si="57"/>
        <v>0</v>
      </c>
      <c r="O125" s="672">
        <f t="shared" si="58"/>
        <v>0</v>
      </c>
      <c r="P125" s="269"/>
      <c r="Q125" s="266">
        <f t="shared" si="59"/>
        <v>0</v>
      </c>
      <c r="R125" s="267"/>
      <c r="S125" s="266">
        <f t="shared" si="60"/>
        <v>0</v>
      </c>
      <c r="T125" s="267"/>
      <c r="U125" s="268">
        <f t="shared" si="61"/>
        <v>0</v>
      </c>
      <c r="V125" s="267"/>
      <c r="W125" s="266">
        <f t="shared" si="62"/>
        <v>0</v>
      </c>
      <c r="X125" s="267"/>
      <c r="Y125" s="266">
        <f t="shared" si="63"/>
        <v>0</v>
      </c>
      <c r="Z125" s="267"/>
      <c r="AA125" s="266">
        <f t="shared" si="64"/>
        <v>0</v>
      </c>
      <c r="AB125" s="267"/>
      <c r="AC125" s="266">
        <f t="shared" si="65"/>
        <v>0</v>
      </c>
      <c r="AD125" s="266">
        <f t="shared" si="66"/>
        <v>0</v>
      </c>
      <c r="AE125" s="658"/>
      <c r="AJ125" s="663"/>
      <c r="AK125" s="663"/>
    </row>
    <row r="126" spans="1:40" s="643" customFormat="1" x14ac:dyDescent="0.2">
      <c r="A126" s="212"/>
      <c r="B126" s="272"/>
      <c r="C126" s="271"/>
      <c r="D126" s="270"/>
      <c r="E126" s="270"/>
      <c r="F126" s="670"/>
      <c r="G126" s="590"/>
      <c r="H126" s="671">
        <f t="shared" si="54"/>
        <v>0</v>
      </c>
      <c r="I126" s="301"/>
      <c r="J126" s="671">
        <f t="shared" si="55"/>
        <v>0</v>
      </c>
      <c r="K126" s="301"/>
      <c r="L126" s="671">
        <f t="shared" si="56"/>
        <v>0</v>
      </c>
      <c r="M126" s="301"/>
      <c r="N126" s="671">
        <f t="shared" si="57"/>
        <v>0</v>
      </c>
      <c r="O126" s="672">
        <f t="shared" si="58"/>
        <v>0</v>
      </c>
      <c r="P126" s="269"/>
      <c r="Q126" s="266">
        <f t="shared" si="59"/>
        <v>0</v>
      </c>
      <c r="R126" s="267"/>
      <c r="S126" s="266">
        <f t="shared" si="60"/>
        <v>0</v>
      </c>
      <c r="T126" s="267"/>
      <c r="U126" s="268">
        <f t="shared" si="61"/>
        <v>0</v>
      </c>
      <c r="V126" s="267"/>
      <c r="W126" s="266">
        <f t="shared" si="62"/>
        <v>0</v>
      </c>
      <c r="X126" s="267"/>
      <c r="Y126" s="266">
        <f t="shared" si="63"/>
        <v>0</v>
      </c>
      <c r="Z126" s="267"/>
      <c r="AA126" s="266">
        <f t="shared" si="64"/>
        <v>0</v>
      </c>
      <c r="AB126" s="267"/>
      <c r="AC126" s="266">
        <f t="shared" si="65"/>
        <v>0</v>
      </c>
      <c r="AD126" s="266">
        <f t="shared" si="66"/>
        <v>0</v>
      </c>
      <c r="AE126" s="658"/>
      <c r="AJ126" s="663"/>
      <c r="AK126" s="663"/>
    </row>
    <row r="127" spans="1:40" s="643" customFormat="1" x14ac:dyDescent="0.2">
      <c r="A127" s="212"/>
      <c r="B127" s="272"/>
      <c r="C127" s="271"/>
      <c r="D127" s="270"/>
      <c r="E127" s="270"/>
      <c r="F127" s="670"/>
      <c r="G127" s="590"/>
      <c r="H127" s="671">
        <f t="shared" si="54"/>
        <v>0</v>
      </c>
      <c r="I127" s="301"/>
      <c r="J127" s="671">
        <f t="shared" si="55"/>
        <v>0</v>
      </c>
      <c r="K127" s="301"/>
      <c r="L127" s="671">
        <f t="shared" si="56"/>
        <v>0</v>
      </c>
      <c r="M127" s="301"/>
      <c r="N127" s="671">
        <f t="shared" si="57"/>
        <v>0</v>
      </c>
      <c r="O127" s="672">
        <f t="shared" si="58"/>
        <v>0</v>
      </c>
      <c r="P127" s="269"/>
      <c r="Q127" s="266">
        <f t="shared" si="59"/>
        <v>0</v>
      </c>
      <c r="R127" s="267"/>
      <c r="S127" s="266">
        <f t="shared" si="60"/>
        <v>0</v>
      </c>
      <c r="T127" s="267"/>
      <c r="U127" s="268">
        <f t="shared" si="61"/>
        <v>0</v>
      </c>
      <c r="V127" s="267"/>
      <c r="W127" s="266">
        <f t="shared" si="62"/>
        <v>0</v>
      </c>
      <c r="X127" s="267"/>
      <c r="Y127" s="266">
        <f t="shared" si="63"/>
        <v>0</v>
      </c>
      <c r="Z127" s="267"/>
      <c r="AA127" s="266">
        <f t="shared" si="64"/>
        <v>0</v>
      </c>
      <c r="AB127" s="267"/>
      <c r="AC127" s="266">
        <f t="shared" si="65"/>
        <v>0</v>
      </c>
      <c r="AD127" s="266">
        <f t="shared" si="66"/>
        <v>0</v>
      </c>
      <c r="AE127" s="658"/>
      <c r="AJ127" s="663"/>
      <c r="AK127" s="663"/>
    </row>
    <row r="128" spans="1:40" s="249" customFormat="1" ht="13.5" thickBot="1" x14ac:dyDescent="0.25">
      <c r="A128" s="261" t="s">
        <v>144</v>
      </c>
      <c r="B128" s="265"/>
      <c r="C128" s="264"/>
      <c r="D128" s="263"/>
      <c r="E128" s="263"/>
      <c r="F128" s="262"/>
      <c r="G128" s="261"/>
      <c r="H128" s="259">
        <f>SUM(H121:H127)</f>
        <v>0</v>
      </c>
      <c r="I128" s="260"/>
      <c r="J128" s="259">
        <f>SUM(J121:J127)</f>
        <v>0</v>
      </c>
      <c r="K128" s="260"/>
      <c r="L128" s="259">
        <f>SUM(L121:L127)</f>
        <v>0</v>
      </c>
      <c r="M128" s="260"/>
      <c r="N128" s="259">
        <f>SUM(N121:N127)</f>
        <v>0</v>
      </c>
      <c r="O128" s="258">
        <f>SUM(O121:O127)</f>
        <v>0</v>
      </c>
      <c r="P128" s="257"/>
      <c r="Q128" s="254">
        <f>SUM(Q121:Q127)</f>
        <v>0</v>
      </c>
      <c r="R128" s="255"/>
      <c r="S128" s="254">
        <f>SUM(S121:S127)</f>
        <v>0</v>
      </c>
      <c r="T128" s="255"/>
      <c r="U128" s="256">
        <f>SUM(U121:U127)</f>
        <v>0</v>
      </c>
      <c r="V128" s="255"/>
      <c r="W128" s="254">
        <f>SUM(W121:W127)</f>
        <v>0</v>
      </c>
      <c r="X128" s="255"/>
      <c r="Y128" s="254">
        <f>SUM(Y121:Y127)</f>
        <v>0</v>
      </c>
      <c r="Z128" s="255"/>
      <c r="AA128" s="254">
        <f>SUM(AA121:AA127)</f>
        <v>0</v>
      </c>
      <c r="AB128" s="255"/>
      <c r="AC128" s="254">
        <f>SUM(AC121:AC127)</f>
        <v>0</v>
      </c>
      <c r="AD128" s="254">
        <f>SUM(AD121:AD127)</f>
        <v>0</v>
      </c>
      <c r="AE128" s="253"/>
      <c r="AJ128" s="663"/>
      <c r="AK128" s="663"/>
    </row>
    <row r="129" spans="1:40" s="673" customFormat="1" x14ac:dyDescent="0.25">
      <c r="A129" s="250"/>
      <c r="B129" s="250"/>
      <c r="C129" s="250"/>
      <c r="D129" s="250"/>
      <c r="E129" s="250"/>
      <c r="F129" s="250"/>
      <c r="G129" s="250"/>
      <c r="H129" s="250"/>
      <c r="I129" s="250"/>
      <c r="J129" s="250"/>
      <c r="K129" s="250"/>
      <c r="L129" s="252"/>
      <c r="M129" s="251"/>
      <c r="N129" s="250"/>
      <c r="O129" s="250"/>
      <c r="P129" s="249"/>
      <c r="Q129" s="249"/>
      <c r="R129" s="249"/>
      <c r="S129" s="249"/>
      <c r="T129" s="249"/>
      <c r="U129" s="249"/>
      <c r="V129" s="249"/>
      <c r="W129" s="249"/>
      <c r="X129" s="249"/>
      <c r="Y129" s="249"/>
      <c r="Z129" s="249"/>
      <c r="AA129" s="249"/>
      <c r="AB129" s="249"/>
      <c r="AC129" s="249"/>
      <c r="AD129" s="249"/>
      <c r="AF129" s="643"/>
      <c r="AG129" s="643"/>
      <c r="AH129" s="643"/>
      <c r="AI129" s="643"/>
      <c r="AJ129" s="643"/>
      <c r="AK129" s="643"/>
      <c r="AL129" s="643"/>
      <c r="AM129" s="643"/>
      <c r="AN129" s="643"/>
    </row>
    <row r="130" spans="1:40" s="673" customFormat="1" ht="13.5" thickBot="1" x14ac:dyDescent="0.3">
      <c r="A130" s="45"/>
      <c r="B130" s="45"/>
      <c r="C130" s="45"/>
      <c r="D130" s="45"/>
      <c r="E130" s="45"/>
      <c r="F130" s="45"/>
      <c r="G130" s="45"/>
      <c r="H130" s="45"/>
      <c r="I130" s="45"/>
      <c r="J130" s="45"/>
      <c r="K130" s="45"/>
      <c r="L130" s="249"/>
      <c r="M130" s="249"/>
      <c r="N130" s="45"/>
      <c r="O130" s="45"/>
      <c r="P130" s="45"/>
      <c r="Q130" s="45"/>
      <c r="R130" s="45"/>
      <c r="S130" s="45"/>
      <c r="T130" s="45"/>
      <c r="U130" s="45"/>
      <c r="V130" s="45"/>
      <c r="W130" s="45"/>
      <c r="X130" s="45"/>
      <c r="Y130" s="45"/>
      <c r="Z130" s="45"/>
      <c r="AA130" s="45"/>
      <c r="AB130" s="45"/>
      <c r="AC130" s="45"/>
      <c r="AD130" s="45"/>
      <c r="AF130" s="643"/>
      <c r="AG130" s="643"/>
      <c r="AH130" s="643"/>
      <c r="AI130" s="643"/>
    </row>
    <row r="131" spans="1:40" s="673" customFormat="1" x14ac:dyDescent="0.2">
      <c r="A131" s="963" t="s">
        <v>151</v>
      </c>
      <c r="B131" s="1060"/>
      <c r="C131" s="1060"/>
      <c r="D131" s="1060"/>
      <c r="E131" s="1060"/>
      <c r="F131" s="1060"/>
      <c r="G131" s="1060"/>
      <c r="H131" s="1060"/>
      <c r="I131" s="1060"/>
      <c r="J131" s="1061"/>
      <c r="K131" s="248" t="s">
        <v>150</v>
      </c>
      <c r="L131" s="45"/>
      <c r="M131" s="45"/>
      <c r="N131" s="45"/>
      <c r="O131" s="45"/>
      <c r="P131" s="1040"/>
      <c r="Q131" s="1040"/>
      <c r="R131" s="1040"/>
      <c r="S131" s="1040"/>
      <c r="T131" s="1040"/>
      <c r="U131" s="1040"/>
      <c r="V131" s="1040"/>
      <c r="W131" s="1040"/>
      <c r="X131" s="1040"/>
      <c r="Y131" s="1040"/>
      <c r="Z131" s="1040"/>
      <c r="AA131" s="1040"/>
      <c r="AB131" s="1040"/>
      <c r="AC131" s="1040"/>
      <c r="AD131" s="45"/>
      <c r="AE131" s="643"/>
      <c r="AF131" s="643"/>
      <c r="AG131" s="643"/>
      <c r="AH131" s="643"/>
      <c r="AI131" s="643"/>
    </row>
    <row r="132" spans="1:40" s="673" customFormat="1" x14ac:dyDescent="0.25">
      <c r="A132" s="247" t="s">
        <v>149</v>
      </c>
      <c r="B132" s="1078" t="s">
        <v>148</v>
      </c>
      <c r="C132" s="1079"/>
      <c r="D132" s="1079"/>
      <c r="E132" s="1079"/>
      <c r="F132" s="1079"/>
      <c r="G132" s="1079"/>
      <c r="H132" s="1079"/>
      <c r="I132" s="1079"/>
      <c r="J132" s="1080"/>
      <c r="K132" s="246"/>
      <c r="L132" s="45"/>
      <c r="M132" s="45"/>
      <c r="N132" s="643"/>
      <c r="O132" s="643"/>
      <c r="P132" s="41"/>
      <c r="Q132" s="41"/>
      <c r="R132" s="41"/>
      <c r="S132" s="41"/>
      <c r="T132" s="41"/>
      <c r="U132" s="41"/>
      <c r="V132" s="41"/>
      <c r="W132" s="41"/>
      <c r="X132" s="41"/>
      <c r="Y132" s="41"/>
      <c r="Z132" s="41"/>
      <c r="AA132" s="41"/>
      <c r="AB132" s="41"/>
      <c r="AC132" s="41"/>
      <c r="AD132" s="41"/>
      <c r="AE132" s="643"/>
      <c r="AF132" s="643"/>
      <c r="AG132" s="643"/>
      <c r="AH132" s="643"/>
      <c r="AI132" s="643"/>
    </row>
    <row r="133" spans="1:40" s="673" customFormat="1" ht="14.25" x14ac:dyDescent="0.2">
      <c r="A133" s="245"/>
      <c r="B133" s="1057"/>
      <c r="C133" s="1058"/>
      <c r="D133" s="1058"/>
      <c r="E133" s="1058"/>
      <c r="F133" s="1058"/>
      <c r="G133" s="1058"/>
      <c r="H133" s="1058"/>
      <c r="I133" s="1058"/>
      <c r="J133" s="1059"/>
      <c r="K133" s="674"/>
      <c r="L133" s="643"/>
      <c r="M133" s="643"/>
      <c r="N133" s="643"/>
      <c r="O133" s="643"/>
      <c r="P133" s="41"/>
      <c r="Q133" s="41"/>
      <c r="R133" s="41"/>
      <c r="S133" s="41"/>
      <c r="T133" s="41"/>
      <c r="U133" s="41"/>
      <c r="V133" s="41"/>
      <c r="W133" s="41"/>
      <c r="X133" s="41"/>
      <c r="Y133" s="41"/>
      <c r="Z133" s="41"/>
      <c r="AA133" s="41"/>
      <c r="AB133" s="41"/>
      <c r="AC133" s="41"/>
      <c r="AD133" s="41"/>
      <c r="AE133" s="643"/>
      <c r="AF133" s="643"/>
      <c r="AG133" s="643"/>
      <c r="AH133" s="643"/>
      <c r="AI133" s="643"/>
    </row>
    <row r="134" spans="1:40" s="673" customFormat="1" ht="14.25" x14ac:dyDescent="0.2">
      <c r="A134" s="245"/>
      <c r="B134" s="1057"/>
      <c r="C134" s="1058"/>
      <c r="D134" s="1058"/>
      <c r="E134" s="1058"/>
      <c r="F134" s="1058"/>
      <c r="G134" s="1058"/>
      <c r="H134" s="1058"/>
      <c r="I134" s="1058"/>
      <c r="J134" s="1059"/>
      <c r="K134" s="675"/>
      <c r="L134" s="643"/>
      <c r="M134" s="643"/>
      <c r="N134" s="643"/>
      <c r="O134" s="643"/>
      <c r="P134" s="41"/>
      <c r="Q134" s="41"/>
      <c r="R134" s="41"/>
      <c r="S134" s="41"/>
      <c r="T134" s="41"/>
      <c r="U134" s="41"/>
      <c r="V134" s="41"/>
      <c r="W134" s="41"/>
      <c r="X134" s="41"/>
      <c r="Y134" s="41"/>
      <c r="Z134" s="41"/>
      <c r="AA134" s="41"/>
      <c r="AB134" s="41"/>
      <c r="AC134" s="41"/>
      <c r="AD134" s="41"/>
      <c r="AE134" s="643"/>
      <c r="AF134" s="643"/>
      <c r="AG134" s="643"/>
      <c r="AH134" s="643"/>
      <c r="AI134" s="643"/>
    </row>
    <row r="135" spans="1:40" s="673" customFormat="1" ht="14.25" x14ac:dyDescent="0.2">
      <c r="A135" s="245"/>
      <c r="B135" s="1057"/>
      <c r="C135" s="1058"/>
      <c r="D135" s="1058"/>
      <c r="E135" s="1058"/>
      <c r="F135" s="1058"/>
      <c r="G135" s="1058"/>
      <c r="H135" s="1058"/>
      <c r="I135" s="1058"/>
      <c r="J135" s="1059"/>
      <c r="K135" s="675"/>
      <c r="L135" s="643"/>
      <c r="M135" s="643"/>
      <c r="N135" s="643"/>
      <c r="O135" s="643"/>
      <c r="P135" s="41"/>
      <c r="Q135" s="41"/>
      <c r="R135" s="41"/>
      <c r="S135" s="41"/>
      <c r="T135" s="41"/>
      <c r="U135" s="41"/>
      <c r="V135" s="41"/>
      <c r="W135" s="41"/>
      <c r="X135" s="41"/>
      <c r="Y135" s="41"/>
      <c r="Z135" s="41"/>
      <c r="AA135" s="41"/>
      <c r="AB135" s="41"/>
      <c r="AC135" s="41"/>
      <c r="AD135" s="41"/>
      <c r="AE135" s="643"/>
      <c r="AF135" s="643"/>
      <c r="AG135" s="643"/>
      <c r="AH135" s="643"/>
      <c r="AI135" s="643"/>
    </row>
    <row r="136" spans="1:40" s="673" customFormat="1" ht="14.25" x14ac:dyDescent="0.2">
      <c r="A136" s="245"/>
      <c r="B136" s="1057"/>
      <c r="C136" s="1058"/>
      <c r="D136" s="1058"/>
      <c r="E136" s="1058"/>
      <c r="F136" s="1058"/>
      <c r="G136" s="1058"/>
      <c r="H136" s="1058"/>
      <c r="I136" s="1058"/>
      <c r="J136" s="1059"/>
      <c r="K136" s="675"/>
      <c r="L136" s="643"/>
      <c r="M136" s="643"/>
      <c r="N136" s="643"/>
      <c r="O136" s="643"/>
      <c r="P136" s="232"/>
      <c r="Q136" s="232"/>
      <c r="R136" s="232"/>
      <c r="S136" s="232"/>
      <c r="T136" s="232"/>
      <c r="U136" s="232"/>
      <c r="V136" s="41"/>
      <c r="W136" s="41"/>
      <c r="X136" s="41"/>
      <c r="Y136" s="41"/>
      <c r="Z136" s="41"/>
      <c r="AA136" s="41"/>
      <c r="AB136" s="41"/>
      <c r="AC136" s="41"/>
      <c r="AD136" s="41"/>
      <c r="AE136" s="643"/>
      <c r="AF136" s="643"/>
      <c r="AG136" s="643"/>
      <c r="AH136" s="643"/>
      <c r="AI136" s="643"/>
    </row>
    <row r="137" spans="1:40" s="673" customFormat="1" ht="14.25" x14ac:dyDescent="0.2">
      <c r="A137" s="245"/>
      <c r="B137" s="1057"/>
      <c r="C137" s="1058"/>
      <c r="D137" s="1058"/>
      <c r="E137" s="1058"/>
      <c r="F137" s="1058"/>
      <c r="G137" s="1058"/>
      <c r="H137" s="1058"/>
      <c r="I137" s="1058"/>
      <c r="J137" s="1059"/>
      <c r="K137" s="675"/>
      <c r="L137" s="643"/>
      <c r="M137" s="643"/>
      <c r="N137" s="643"/>
      <c r="O137" s="643"/>
      <c r="P137" s="232"/>
      <c r="Q137" s="232"/>
      <c r="R137" s="232"/>
      <c r="S137" s="232"/>
      <c r="T137" s="232"/>
      <c r="U137" s="232"/>
      <c r="V137" s="41"/>
      <c r="W137" s="41"/>
      <c r="X137" s="41"/>
      <c r="Y137" s="41"/>
      <c r="Z137" s="41"/>
      <c r="AA137" s="41"/>
      <c r="AB137" s="41"/>
      <c r="AC137" s="41"/>
      <c r="AD137" s="41"/>
      <c r="AE137" s="643"/>
      <c r="AF137" s="643"/>
      <c r="AG137" s="643"/>
      <c r="AH137" s="643"/>
      <c r="AI137" s="643"/>
    </row>
    <row r="138" spans="1:40" s="673" customFormat="1" ht="14.25" x14ac:dyDescent="0.2">
      <c r="A138" s="245"/>
      <c r="B138" s="1057"/>
      <c r="C138" s="1058"/>
      <c r="D138" s="1058"/>
      <c r="E138" s="1058"/>
      <c r="F138" s="1058"/>
      <c r="G138" s="1058"/>
      <c r="H138" s="1058"/>
      <c r="I138" s="1058"/>
      <c r="J138" s="1059"/>
      <c r="K138" s="675"/>
      <c r="L138" s="643"/>
      <c r="M138" s="643"/>
      <c r="N138" s="643"/>
      <c r="O138" s="643"/>
      <c r="P138" s="232"/>
      <c r="Q138" s="232"/>
      <c r="R138" s="232"/>
      <c r="S138" s="232"/>
      <c r="T138" s="232"/>
      <c r="U138" s="232"/>
      <c r="V138" s="41"/>
      <c r="W138" s="41"/>
      <c r="X138" s="41"/>
      <c r="Y138" s="41"/>
      <c r="Z138" s="41"/>
      <c r="AA138" s="41"/>
      <c r="AB138" s="41"/>
      <c r="AC138" s="41"/>
      <c r="AD138" s="41"/>
      <c r="AE138" s="643"/>
      <c r="AF138" s="643"/>
      <c r="AG138" s="643"/>
      <c r="AH138" s="643"/>
      <c r="AI138" s="643"/>
    </row>
    <row r="139" spans="1:40" s="673" customFormat="1" ht="15" thickBot="1" x14ac:dyDescent="0.25">
      <c r="A139" s="244"/>
      <c r="B139" s="1087"/>
      <c r="C139" s="1088"/>
      <c r="D139" s="1088"/>
      <c r="E139" s="1088"/>
      <c r="F139" s="1088"/>
      <c r="G139" s="1088"/>
      <c r="H139" s="1088"/>
      <c r="I139" s="1088"/>
      <c r="J139" s="1089"/>
      <c r="K139" s="676"/>
      <c r="L139" s="643"/>
      <c r="M139" s="643"/>
      <c r="N139" s="643"/>
      <c r="O139" s="643"/>
      <c r="P139" s="232"/>
      <c r="Q139" s="232"/>
      <c r="R139" s="232"/>
      <c r="S139" s="232"/>
      <c r="T139" s="232"/>
      <c r="U139" s="232"/>
      <c r="V139" s="41"/>
      <c r="W139" s="41"/>
      <c r="X139" s="41"/>
      <c r="Y139" s="41"/>
      <c r="Z139" s="41"/>
      <c r="AA139" s="41"/>
      <c r="AB139" s="41"/>
      <c r="AC139" s="41"/>
      <c r="AD139" s="41"/>
      <c r="AE139" s="643"/>
      <c r="AF139" s="643"/>
      <c r="AG139" s="643"/>
      <c r="AH139" s="643"/>
      <c r="AI139" s="643"/>
    </row>
    <row r="140" spans="1:40" s="623" customFormat="1" ht="13.5" thickBot="1" x14ac:dyDescent="0.3">
      <c r="A140" s="38"/>
      <c r="B140" s="38"/>
      <c r="C140" s="572"/>
      <c r="D140" s="572"/>
      <c r="E140" s="572"/>
      <c r="F140" s="572"/>
      <c r="G140" s="572"/>
      <c r="H140" s="620"/>
      <c r="I140" s="620"/>
      <c r="J140" s="620"/>
      <c r="K140" s="620"/>
      <c r="L140" s="643"/>
      <c r="M140" s="643"/>
      <c r="N140" s="620"/>
      <c r="O140" s="620"/>
      <c r="P140" s="239"/>
      <c r="Q140" s="239"/>
      <c r="R140" s="239"/>
      <c r="S140" s="239"/>
      <c r="T140" s="239"/>
      <c r="U140" s="239"/>
      <c r="V140" s="37"/>
      <c r="W140" s="37"/>
      <c r="X140" s="37"/>
      <c r="Y140" s="37"/>
      <c r="Z140" s="37"/>
      <c r="AA140" s="37"/>
      <c r="AB140" s="37"/>
      <c r="AC140" s="37"/>
      <c r="AD140" s="37"/>
      <c r="AE140" s="620"/>
      <c r="AF140" s="620"/>
      <c r="AG140" s="620"/>
      <c r="AH140" s="620"/>
      <c r="AI140" s="620"/>
    </row>
    <row r="141" spans="1:40" s="623" customFormat="1" ht="13.5" thickBot="1" x14ac:dyDescent="0.3">
      <c r="A141" s="1069" t="s">
        <v>147</v>
      </c>
      <c r="B141" s="1070"/>
      <c r="C141" s="1050" t="s">
        <v>146</v>
      </c>
      <c r="D141" s="1001"/>
      <c r="E141" s="1001"/>
      <c r="F141" s="1001"/>
      <c r="G141" s="1068"/>
      <c r="H141" s="1081" t="s">
        <v>141</v>
      </c>
      <c r="I141" s="1082"/>
      <c r="J141" s="1082"/>
      <c r="K141" s="1082"/>
      <c r="L141" s="1082"/>
      <c r="M141" s="1082"/>
      <c r="N141" s="1082"/>
      <c r="O141" s="1083"/>
      <c r="P141" s="239"/>
      <c r="Q141" s="239"/>
      <c r="R141" s="239"/>
      <c r="S141" s="239"/>
      <c r="T141" s="239"/>
      <c r="U141" s="239"/>
      <c r="V141" s="37"/>
      <c r="W141" s="37"/>
      <c r="X141" s="37"/>
      <c r="Y141" s="37"/>
      <c r="Z141" s="37"/>
      <c r="AA141" s="37"/>
      <c r="AB141" s="37"/>
      <c r="AC141" s="37"/>
      <c r="AD141" s="37"/>
      <c r="AE141" s="620"/>
      <c r="AF141" s="620"/>
      <c r="AG141" s="620"/>
      <c r="AH141" s="620"/>
      <c r="AI141" s="620"/>
    </row>
    <row r="142" spans="1:40" s="623" customFormat="1" x14ac:dyDescent="0.25">
      <c r="A142" s="1086" t="s">
        <v>145</v>
      </c>
      <c r="B142" s="960"/>
      <c r="C142" s="243" t="str">
        <f>H22</f>
        <v>JJJJ</v>
      </c>
      <c r="D142" s="23" t="str">
        <f>J22</f>
        <v>JJJJ</v>
      </c>
      <c r="E142" s="23" t="str">
        <f>L22</f>
        <v>JJJJ</v>
      </c>
      <c r="F142" s="23" t="str">
        <f>N22</f>
        <v>JJJJ</v>
      </c>
      <c r="G142" s="23" t="s">
        <v>57</v>
      </c>
      <c r="H142" s="47" t="s">
        <v>140</v>
      </c>
      <c r="I142" s="47" t="s">
        <v>139</v>
      </c>
      <c r="J142" s="47" t="s">
        <v>45</v>
      </c>
      <c r="K142" s="47" t="s">
        <v>44</v>
      </c>
      <c r="L142" s="47" t="s">
        <v>43</v>
      </c>
      <c r="M142" s="47" t="s">
        <v>42</v>
      </c>
      <c r="N142" s="47" t="s">
        <v>41</v>
      </c>
      <c r="O142" s="242" t="s">
        <v>138</v>
      </c>
      <c r="P142" s="239"/>
      <c r="Q142" s="239"/>
      <c r="R142" s="239"/>
      <c r="S142" s="239"/>
      <c r="T142" s="239"/>
      <c r="U142" s="239"/>
      <c r="V142" s="37"/>
      <c r="W142" s="37"/>
      <c r="X142" s="37"/>
      <c r="Y142" s="37"/>
      <c r="Z142" s="37"/>
      <c r="AA142" s="37"/>
      <c r="AB142" s="37"/>
      <c r="AC142" s="37"/>
      <c r="AD142" s="37"/>
      <c r="AE142" s="620"/>
      <c r="AF142" s="620"/>
      <c r="AG142" s="620"/>
      <c r="AH142" s="620"/>
      <c r="AI142" s="620"/>
    </row>
    <row r="143" spans="1:40" s="623" customFormat="1" ht="14.25" x14ac:dyDescent="0.25">
      <c r="A143" s="1072"/>
      <c r="B143" s="958"/>
      <c r="C143" s="677"/>
      <c r="D143" s="677"/>
      <c r="E143" s="677"/>
      <c r="F143" s="677"/>
      <c r="G143" s="678">
        <f>SUM(C143:F143)</f>
        <v>0</v>
      </c>
      <c r="H143" s="677"/>
      <c r="I143" s="677"/>
      <c r="J143" s="677"/>
      <c r="K143" s="677"/>
      <c r="L143" s="677"/>
      <c r="M143" s="677"/>
      <c r="N143" s="677"/>
      <c r="O143" s="679">
        <f>SUM(C143:F143)</f>
        <v>0</v>
      </c>
      <c r="P143" s="239"/>
      <c r="Q143" s="239"/>
      <c r="R143" s="239"/>
      <c r="S143" s="239"/>
      <c r="T143" s="239"/>
      <c r="U143" s="239"/>
      <c r="V143" s="37"/>
      <c r="W143" s="37"/>
      <c r="X143" s="37"/>
      <c r="Y143" s="37"/>
      <c r="Z143" s="37"/>
      <c r="AA143" s="37"/>
      <c r="AB143" s="37"/>
      <c r="AC143" s="37"/>
      <c r="AD143" s="37"/>
      <c r="AE143" s="620"/>
      <c r="AF143" s="620"/>
      <c r="AG143" s="620"/>
      <c r="AH143" s="620"/>
      <c r="AI143" s="620"/>
    </row>
    <row r="144" spans="1:40" s="623" customFormat="1" ht="14.25" x14ac:dyDescent="0.25">
      <c r="A144" s="241"/>
      <c r="B144" s="240"/>
      <c r="C144" s="677"/>
      <c r="D144" s="677"/>
      <c r="E144" s="677"/>
      <c r="F144" s="677"/>
      <c r="G144" s="678"/>
      <c r="H144" s="677"/>
      <c r="I144" s="677"/>
      <c r="J144" s="677"/>
      <c r="K144" s="677"/>
      <c r="L144" s="677"/>
      <c r="M144" s="677"/>
      <c r="N144" s="677"/>
      <c r="O144" s="679"/>
      <c r="P144" s="239"/>
      <c r="Q144" s="239"/>
      <c r="R144" s="239"/>
      <c r="S144" s="239"/>
      <c r="T144" s="239"/>
      <c r="U144" s="239"/>
      <c r="V144" s="37"/>
      <c r="W144" s="37"/>
      <c r="X144" s="37"/>
      <c r="Y144" s="37"/>
      <c r="Z144" s="37"/>
      <c r="AA144" s="37"/>
      <c r="AB144" s="37"/>
      <c r="AC144" s="37"/>
      <c r="AD144" s="37"/>
      <c r="AE144" s="620"/>
      <c r="AF144" s="620"/>
      <c r="AG144" s="620"/>
      <c r="AH144" s="620"/>
      <c r="AI144" s="620"/>
    </row>
    <row r="145" spans="1:35" s="623" customFormat="1" ht="14.25" x14ac:dyDescent="0.25">
      <c r="A145" s="1072"/>
      <c r="B145" s="958"/>
      <c r="C145" s="677"/>
      <c r="D145" s="677"/>
      <c r="E145" s="677"/>
      <c r="F145" s="677"/>
      <c r="G145" s="678"/>
      <c r="H145" s="677"/>
      <c r="I145" s="677"/>
      <c r="J145" s="677"/>
      <c r="K145" s="677"/>
      <c r="L145" s="677"/>
      <c r="M145" s="677"/>
      <c r="N145" s="677"/>
      <c r="O145" s="679"/>
      <c r="P145" s="239"/>
      <c r="Q145" s="239"/>
      <c r="R145" s="239"/>
      <c r="S145" s="239"/>
      <c r="T145" s="239"/>
      <c r="U145" s="239"/>
      <c r="V145" s="37"/>
      <c r="W145" s="37"/>
      <c r="X145" s="37"/>
      <c r="Y145" s="37"/>
      <c r="Z145" s="37"/>
      <c r="AA145" s="37"/>
      <c r="AB145" s="37"/>
      <c r="AC145" s="37"/>
      <c r="AD145" s="37"/>
      <c r="AE145" s="620"/>
      <c r="AF145" s="620"/>
      <c r="AG145" s="620"/>
      <c r="AH145" s="620"/>
      <c r="AI145" s="620"/>
    </row>
    <row r="146" spans="1:35" s="623" customFormat="1" ht="13.5" thickBot="1" x14ac:dyDescent="0.3">
      <c r="A146" s="1071" t="s">
        <v>144</v>
      </c>
      <c r="B146" s="962"/>
      <c r="C146" s="680">
        <f t="shared" ref="C146:O146" si="67">SUM(C143:C145)</f>
        <v>0</v>
      </c>
      <c r="D146" s="680">
        <f t="shared" si="67"/>
        <v>0</v>
      </c>
      <c r="E146" s="680">
        <f t="shared" si="67"/>
        <v>0</v>
      </c>
      <c r="F146" s="680">
        <f t="shared" si="67"/>
        <v>0</v>
      </c>
      <c r="G146" s="680">
        <f t="shared" si="67"/>
        <v>0</v>
      </c>
      <c r="H146" s="680">
        <f t="shared" si="67"/>
        <v>0</v>
      </c>
      <c r="I146" s="680">
        <f t="shared" si="67"/>
        <v>0</v>
      </c>
      <c r="J146" s="680">
        <f t="shared" si="67"/>
        <v>0</v>
      </c>
      <c r="K146" s="680">
        <f t="shared" si="67"/>
        <v>0</v>
      </c>
      <c r="L146" s="680">
        <f t="shared" si="67"/>
        <v>0</v>
      </c>
      <c r="M146" s="680">
        <f t="shared" si="67"/>
        <v>0</v>
      </c>
      <c r="N146" s="680">
        <f t="shared" si="67"/>
        <v>0</v>
      </c>
      <c r="O146" s="681">
        <f t="shared" si="67"/>
        <v>0</v>
      </c>
      <c r="P146" s="239"/>
      <c r="Q146" s="239"/>
      <c r="R146" s="239"/>
      <c r="S146" s="239"/>
      <c r="T146" s="239"/>
      <c r="U146" s="239"/>
      <c r="V146" s="37"/>
      <c r="W146" s="37"/>
      <c r="X146" s="37"/>
      <c r="Y146" s="37"/>
      <c r="Z146" s="37"/>
      <c r="AA146" s="37"/>
      <c r="AB146" s="37"/>
      <c r="AC146" s="37"/>
      <c r="AD146" s="37"/>
      <c r="AE146" s="620"/>
      <c r="AF146" s="620"/>
      <c r="AG146" s="620"/>
      <c r="AH146" s="620"/>
      <c r="AI146" s="620"/>
    </row>
    <row r="147" spans="1:35" s="381" customFormat="1" ht="13.5" thickBot="1" x14ac:dyDescent="0.3">
      <c r="A147" s="238"/>
      <c r="B147" s="238"/>
      <c r="C147" s="238"/>
      <c r="D147" s="238"/>
      <c r="E147" s="238"/>
      <c r="F147" s="238"/>
      <c r="G147" s="238"/>
      <c r="H147" s="238"/>
      <c r="I147" s="238"/>
      <c r="J147" s="238"/>
      <c r="K147" s="238"/>
      <c r="L147" s="238"/>
      <c r="M147" s="238"/>
      <c r="N147" s="238"/>
      <c r="O147" s="238"/>
      <c r="P147" s="237"/>
      <c r="Q147" s="237"/>
      <c r="R147" s="231"/>
      <c r="S147" s="231"/>
      <c r="T147" s="231"/>
      <c r="U147" s="231"/>
      <c r="AF147" s="191"/>
      <c r="AG147" s="191"/>
      <c r="AH147" s="191"/>
      <c r="AI147" s="191"/>
    </row>
    <row r="148" spans="1:35" s="381" customFormat="1" x14ac:dyDescent="0.25">
      <c r="A148" s="1075" t="s">
        <v>143</v>
      </c>
      <c r="B148" s="1076"/>
      <c r="C148" s="975" t="s">
        <v>142</v>
      </c>
      <c r="D148" s="1073"/>
      <c r="E148" s="1073"/>
      <c r="F148" s="1073"/>
      <c r="G148" s="1074"/>
      <c r="H148" s="975" t="s">
        <v>141</v>
      </c>
      <c r="I148" s="1004"/>
      <c r="J148" s="1004"/>
      <c r="K148" s="1004"/>
      <c r="L148" s="1004"/>
      <c r="M148" s="1004"/>
      <c r="N148" s="1004"/>
      <c r="O148" s="1077"/>
      <c r="P148" s="682"/>
      <c r="Q148" s="231"/>
      <c r="R148" s="231"/>
      <c r="S148" s="231"/>
      <c r="T148" s="231"/>
      <c r="U148" s="231"/>
      <c r="AF148" s="191"/>
      <c r="AG148" s="191"/>
      <c r="AH148" s="191"/>
      <c r="AI148" s="191"/>
    </row>
    <row r="149" spans="1:35" s="381" customFormat="1" x14ac:dyDescent="0.25">
      <c r="A149" s="1066">
        <f>B4</f>
        <v>0</v>
      </c>
      <c r="B149" s="1067"/>
      <c r="C149" s="24" t="str">
        <f>H22</f>
        <v>JJJJ</v>
      </c>
      <c r="D149" s="23" t="str">
        <f>J22</f>
        <v>JJJJ</v>
      </c>
      <c r="E149" s="23" t="str">
        <f>L22</f>
        <v>JJJJ</v>
      </c>
      <c r="F149" s="23" t="str">
        <f>N22</f>
        <v>JJJJ</v>
      </c>
      <c r="G149" s="34" t="s">
        <v>57</v>
      </c>
      <c r="H149" s="236" t="s">
        <v>140</v>
      </c>
      <c r="I149" s="235" t="s">
        <v>139</v>
      </c>
      <c r="J149" s="235" t="s">
        <v>45</v>
      </c>
      <c r="K149" s="235" t="s">
        <v>44</v>
      </c>
      <c r="L149" s="235" t="s">
        <v>43</v>
      </c>
      <c r="M149" s="235" t="s">
        <v>42</v>
      </c>
      <c r="N149" s="235" t="s">
        <v>41</v>
      </c>
      <c r="O149" s="234" t="s">
        <v>138</v>
      </c>
      <c r="P149" s="233"/>
      <c r="Q149" s="232"/>
      <c r="R149" s="231"/>
      <c r="S149" s="230"/>
      <c r="T149" s="231"/>
      <c r="U149" s="231"/>
      <c r="AF149" s="191"/>
      <c r="AG149" s="191"/>
      <c r="AH149" s="191"/>
      <c r="AI149" s="191"/>
    </row>
    <row r="150" spans="1:35" s="381" customFormat="1" x14ac:dyDescent="0.25">
      <c r="A150" s="1084" t="s">
        <v>137</v>
      </c>
      <c r="B150" s="1085"/>
      <c r="C150" s="705">
        <f>H45</f>
        <v>0</v>
      </c>
      <c r="D150" s="706">
        <f>J45</f>
        <v>0</v>
      </c>
      <c r="E150" s="706">
        <f>L45</f>
        <v>0</v>
      </c>
      <c r="F150" s="706">
        <f>N45</f>
        <v>0</v>
      </c>
      <c r="G150" s="498">
        <f>SUM(C150:F150)</f>
        <v>0</v>
      </c>
      <c r="H150" s="705">
        <f>Q45</f>
        <v>0</v>
      </c>
      <c r="I150" s="706">
        <f>S45</f>
        <v>0</v>
      </c>
      <c r="J150" s="706">
        <f>U45</f>
        <v>0</v>
      </c>
      <c r="K150" s="706">
        <f>W45</f>
        <v>0</v>
      </c>
      <c r="L150" s="706">
        <f>Y45</f>
        <v>0</v>
      </c>
      <c r="M150" s="706">
        <f>AA45</f>
        <v>0</v>
      </c>
      <c r="N150" s="706">
        <f>AC45</f>
        <v>0</v>
      </c>
      <c r="O150" s="499">
        <f t="shared" ref="O150:O159" si="68">SUM(H150:N150)</f>
        <v>0</v>
      </c>
      <c r="P150" s="218"/>
      <c r="Q150" s="228"/>
      <c r="R150" s="685"/>
      <c r="S150" s="217"/>
      <c r="T150" s="231"/>
      <c r="U150" s="231"/>
      <c r="AF150" s="191"/>
      <c r="AG150" s="191"/>
      <c r="AH150" s="191"/>
      <c r="AI150" s="191"/>
    </row>
    <row r="151" spans="1:35" s="381" customFormat="1" ht="51" x14ac:dyDescent="0.25">
      <c r="A151" s="683" t="s">
        <v>136</v>
      </c>
      <c r="B151" s="684"/>
      <c r="C151" s="705">
        <f t="shared" ref="C151:N151" si="69">D50</f>
        <v>0</v>
      </c>
      <c r="D151" s="706">
        <f t="shared" si="69"/>
        <v>0</v>
      </c>
      <c r="E151" s="706">
        <f t="shared" si="69"/>
        <v>0</v>
      </c>
      <c r="F151" s="706">
        <f t="shared" si="69"/>
        <v>0</v>
      </c>
      <c r="G151" s="707">
        <f t="shared" si="69"/>
        <v>0</v>
      </c>
      <c r="H151" s="705">
        <f t="shared" si="69"/>
        <v>0</v>
      </c>
      <c r="I151" s="706">
        <f t="shared" si="69"/>
        <v>0</v>
      </c>
      <c r="J151" s="706">
        <f t="shared" si="69"/>
        <v>0</v>
      </c>
      <c r="K151" s="706">
        <f t="shared" si="69"/>
        <v>0</v>
      </c>
      <c r="L151" s="706">
        <f t="shared" si="69"/>
        <v>0</v>
      </c>
      <c r="M151" s="706">
        <f t="shared" si="69"/>
        <v>0</v>
      </c>
      <c r="N151" s="706">
        <f t="shared" si="69"/>
        <v>0</v>
      </c>
      <c r="O151" s="499">
        <f t="shared" si="68"/>
        <v>0</v>
      </c>
      <c r="P151" s="218"/>
      <c r="Q151" s="228"/>
      <c r="R151" s="685"/>
      <c r="S151" s="217"/>
      <c r="T151" s="231"/>
      <c r="U151" s="231"/>
      <c r="AF151" s="191"/>
      <c r="AG151" s="191"/>
      <c r="AH151" s="191"/>
      <c r="AI151" s="191"/>
    </row>
    <row r="152" spans="1:35" s="381" customFormat="1" x14ac:dyDescent="0.25">
      <c r="A152" s="1095" t="s">
        <v>135</v>
      </c>
      <c r="B152" s="1096"/>
      <c r="C152" s="705">
        <f>D55</f>
        <v>0</v>
      </c>
      <c r="D152" s="706">
        <f>E55</f>
        <v>0</v>
      </c>
      <c r="E152" s="706">
        <f>F55</f>
        <v>0</v>
      </c>
      <c r="F152" s="706">
        <f>G55</f>
        <v>0</v>
      </c>
      <c r="G152" s="498">
        <f t="shared" ref="G152:G157" si="70">SUM(C152:F152)</f>
        <v>0</v>
      </c>
      <c r="H152" s="705">
        <f t="shared" ref="H152:N152" si="71">I55</f>
        <v>0</v>
      </c>
      <c r="I152" s="706">
        <f t="shared" si="71"/>
        <v>0</v>
      </c>
      <c r="J152" s="706">
        <f t="shared" si="71"/>
        <v>0</v>
      </c>
      <c r="K152" s="706">
        <f t="shared" si="71"/>
        <v>0</v>
      </c>
      <c r="L152" s="706">
        <f t="shared" si="71"/>
        <v>0</v>
      </c>
      <c r="M152" s="706">
        <f t="shared" si="71"/>
        <v>0</v>
      </c>
      <c r="N152" s="706">
        <f t="shared" si="71"/>
        <v>0</v>
      </c>
      <c r="O152" s="499">
        <f t="shared" si="68"/>
        <v>0</v>
      </c>
      <c r="P152" s="218"/>
      <c r="Q152" s="228"/>
      <c r="R152" s="685"/>
      <c r="S152" s="217"/>
      <c r="T152" s="231"/>
      <c r="U152" s="231"/>
      <c r="AF152" s="191"/>
      <c r="AG152" s="191"/>
      <c r="AH152" s="191"/>
      <c r="AI152" s="191"/>
    </row>
    <row r="153" spans="1:35" s="381" customFormat="1" x14ac:dyDescent="0.25">
      <c r="A153" s="1095" t="s">
        <v>134</v>
      </c>
      <c r="B153" s="1096"/>
      <c r="C153" s="705">
        <f>H67</f>
        <v>0</v>
      </c>
      <c r="D153" s="706">
        <f>J67</f>
        <v>0</v>
      </c>
      <c r="E153" s="706">
        <f>L67</f>
        <v>0</v>
      </c>
      <c r="F153" s="706">
        <f>N67</f>
        <v>0</v>
      </c>
      <c r="G153" s="498">
        <f t="shared" si="70"/>
        <v>0</v>
      </c>
      <c r="H153" s="705">
        <f>Q67</f>
        <v>0</v>
      </c>
      <c r="I153" s="706">
        <f>S67</f>
        <v>0</v>
      </c>
      <c r="J153" s="706">
        <f>U67</f>
        <v>0</v>
      </c>
      <c r="K153" s="706">
        <f>W67</f>
        <v>0</v>
      </c>
      <c r="L153" s="706">
        <f>Y66</f>
        <v>0</v>
      </c>
      <c r="M153" s="706">
        <f>AA67</f>
        <v>0</v>
      </c>
      <c r="N153" s="706">
        <f>AC67</f>
        <v>0</v>
      </c>
      <c r="O153" s="499">
        <f t="shared" si="68"/>
        <v>0</v>
      </c>
      <c r="P153" s="229"/>
      <c r="Q153" s="228"/>
      <c r="R153" s="231"/>
      <c r="S153" s="217"/>
      <c r="T153" s="231"/>
      <c r="U153" s="231"/>
      <c r="AF153" s="191"/>
      <c r="AG153" s="191"/>
      <c r="AH153" s="191"/>
      <c r="AI153" s="191"/>
    </row>
    <row r="154" spans="1:35" s="381" customFormat="1" x14ac:dyDescent="0.25">
      <c r="A154" s="1099" t="s">
        <v>133</v>
      </c>
      <c r="B154" s="1100"/>
      <c r="C154" s="705">
        <f>H83</f>
        <v>0</v>
      </c>
      <c r="D154" s="706">
        <f>I83</f>
        <v>0</v>
      </c>
      <c r="E154" s="706">
        <f>J83</f>
        <v>0</v>
      </c>
      <c r="F154" s="706">
        <f>K83</f>
        <v>0</v>
      </c>
      <c r="G154" s="498">
        <f t="shared" si="70"/>
        <v>0</v>
      </c>
      <c r="H154" s="705">
        <f>M83</f>
        <v>0</v>
      </c>
      <c r="I154" s="706">
        <f t="shared" ref="I154:N154" si="72">N83</f>
        <v>0</v>
      </c>
      <c r="J154" s="706">
        <f t="shared" si="72"/>
        <v>0</v>
      </c>
      <c r="K154" s="706">
        <f t="shared" si="72"/>
        <v>0</v>
      </c>
      <c r="L154" s="706">
        <f t="shared" si="72"/>
        <v>0</v>
      </c>
      <c r="M154" s="706">
        <f t="shared" si="72"/>
        <v>0</v>
      </c>
      <c r="N154" s="706">
        <f t="shared" si="72"/>
        <v>0</v>
      </c>
      <c r="O154" s="499">
        <f t="shared" si="68"/>
        <v>0</v>
      </c>
      <c r="P154" s="192"/>
      <c r="Q154" s="228"/>
      <c r="R154" s="231"/>
      <c r="S154" s="217"/>
      <c r="T154" s="231"/>
      <c r="U154" s="231"/>
      <c r="AF154" s="191"/>
      <c r="AG154" s="191"/>
      <c r="AH154" s="191"/>
      <c r="AI154" s="191"/>
    </row>
    <row r="155" spans="1:35" s="381" customFormat="1" x14ac:dyDescent="0.25">
      <c r="A155" s="1095" t="s">
        <v>132</v>
      </c>
      <c r="B155" s="1096"/>
      <c r="C155" s="705">
        <f>H103</f>
        <v>0</v>
      </c>
      <c r="D155" s="706">
        <f>J103</f>
        <v>0</v>
      </c>
      <c r="E155" s="706">
        <f>L103</f>
        <v>0</v>
      </c>
      <c r="F155" s="706">
        <f>N103</f>
        <v>0</v>
      </c>
      <c r="G155" s="498">
        <f t="shared" si="70"/>
        <v>0</v>
      </c>
      <c r="H155" s="705">
        <f>Q103</f>
        <v>0</v>
      </c>
      <c r="I155" s="706">
        <f>S103</f>
        <v>0</v>
      </c>
      <c r="J155" s="706">
        <f>U103</f>
        <v>0</v>
      </c>
      <c r="K155" s="706">
        <f>W103</f>
        <v>0</v>
      </c>
      <c r="L155" s="706">
        <f>Y103</f>
        <v>0</v>
      </c>
      <c r="M155" s="706">
        <f>AA103</f>
        <v>0</v>
      </c>
      <c r="N155" s="706">
        <f>AC103</f>
        <v>0</v>
      </c>
      <c r="O155" s="499">
        <f t="shared" si="68"/>
        <v>0</v>
      </c>
      <c r="P155" s="229"/>
      <c r="Q155" s="228"/>
      <c r="R155" s="231"/>
      <c r="S155" s="217"/>
      <c r="T155" s="231"/>
      <c r="U155" s="231"/>
      <c r="AF155" s="191"/>
      <c r="AG155" s="191"/>
      <c r="AH155" s="191"/>
      <c r="AI155" s="191"/>
    </row>
    <row r="156" spans="1:35" s="381" customFormat="1" x14ac:dyDescent="0.25">
      <c r="A156" s="1095" t="s">
        <v>131</v>
      </c>
      <c r="B156" s="1096"/>
      <c r="C156" s="705">
        <f>H117</f>
        <v>0</v>
      </c>
      <c r="D156" s="706">
        <f>J117</f>
        <v>0</v>
      </c>
      <c r="E156" s="706">
        <f>L117</f>
        <v>0</v>
      </c>
      <c r="F156" s="706">
        <f>N117</f>
        <v>0</v>
      </c>
      <c r="G156" s="498">
        <f t="shared" si="70"/>
        <v>0</v>
      </c>
      <c r="H156" s="705">
        <f>Q117</f>
        <v>0</v>
      </c>
      <c r="I156" s="706">
        <f>S117</f>
        <v>0</v>
      </c>
      <c r="J156" s="706">
        <f>U117</f>
        <v>0</v>
      </c>
      <c r="K156" s="706">
        <f>W117</f>
        <v>0</v>
      </c>
      <c r="L156" s="706">
        <f>Y117</f>
        <v>0</v>
      </c>
      <c r="M156" s="706">
        <f>AA117</f>
        <v>0</v>
      </c>
      <c r="N156" s="706">
        <f>AC117</f>
        <v>0</v>
      </c>
      <c r="O156" s="499">
        <f t="shared" si="68"/>
        <v>0</v>
      </c>
      <c r="P156" s="218"/>
      <c r="Q156" s="228"/>
      <c r="R156" s="231"/>
      <c r="S156" s="217"/>
      <c r="T156" s="231"/>
      <c r="U156" s="231"/>
      <c r="AF156" s="191"/>
      <c r="AG156" s="191"/>
      <c r="AH156" s="191"/>
      <c r="AI156" s="191"/>
    </row>
    <row r="157" spans="1:35" s="381" customFormat="1" x14ac:dyDescent="0.25">
      <c r="A157" s="1095" t="s">
        <v>130</v>
      </c>
      <c r="B157" s="1096"/>
      <c r="C157" s="705">
        <f>H128</f>
        <v>0</v>
      </c>
      <c r="D157" s="706">
        <f>J128</f>
        <v>0</v>
      </c>
      <c r="E157" s="706">
        <f>L128</f>
        <v>0</v>
      </c>
      <c r="F157" s="706">
        <f>N128</f>
        <v>0</v>
      </c>
      <c r="G157" s="498">
        <f t="shared" si="70"/>
        <v>0</v>
      </c>
      <c r="H157" s="705">
        <f>Q128</f>
        <v>0</v>
      </c>
      <c r="I157" s="706">
        <f>S128</f>
        <v>0</v>
      </c>
      <c r="J157" s="706">
        <f>U128</f>
        <v>0</v>
      </c>
      <c r="K157" s="706">
        <f>W128</f>
        <v>0</v>
      </c>
      <c r="L157" s="706">
        <f>Y128</f>
        <v>0</v>
      </c>
      <c r="M157" s="706">
        <f>AA128</f>
        <v>0</v>
      </c>
      <c r="N157" s="706">
        <f>AC128</f>
        <v>0</v>
      </c>
      <c r="O157" s="499">
        <f t="shared" si="68"/>
        <v>0</v>
      </c>
      <c r="P157" s="218"/>
      <c r="Q157" s="228"/>
      <c r="R157" s="231"/>
      <c r="S157" s="217"/>
      <c r="T157" s="231"/>
      <c r="U157" s="231"/>
      <c r="AF157" s="191"/>
      <c r="AG157" s="191"/>
      <c r="AH157" s="191"/>
      <c r="AI157" s="191"/>
    </row>
    <row r="158" spans="1:35" s="381" customFormat="1" x14ac:dyDescent="0.25">
      <c r="A158" s="1101" t="s">
        <v>129</v>
      </c>
      <c r="B158" s="1102"/>
      <c r="C158" s="500">
        <f t="shared" ref="C158:N158" si="73">SUM(C150:C157)</f>
        <v>0</v>
      </c>
      <c r="D158" s="501">
        <f t="shared" si="73"/>
        <v>0</v>
      </c>
      <c r="E158" s="501">
        <f t="shared" si="73"/>
        <v>0</v>
      </c>
      <c r="F158" s="501">
        <f t="shared" si="73"/>
        <v>0</v>
      </c>
      <c r="G158" s="498">
        <f t="shared" si="73"/>
        <v>0</v>
      </c>
      <c r="H158" s="500">
        <f t="shared" si="73"/>
        <v>0</v>
      </c>
      <c r="I158" s="501">
        <f t="shared" si="73"/>
        <v>0</v>
      </c>
      <c r="J158" s="501">
        <f t="shared" si="73"/>
        <v>0</v>
      </c>
      <c r="K158" s="501">
        <f t="shared" si="73"/>
        <v>0</v>
      </c>
      <c r="L158" s="501">
        <f t="shared" si="73"/>
        <v>0</v>
      </c>
      <c r="M158" s="501">
        <f t="shared" si="73"/>
        <v>0</v>
      </c>
      <c r="N158" s="501">
        <f t="shared" si="73"/>
        <v>0</v>
      </c>
      <c r="O158" s="499">
        <f t="shared" si="68"/>
        <v>0</v>
      </c>
      <c r="P158" s="218"/>
      <c r="Q158" s="228"/>
      <c r="R158" s="231"/>
      <c r="S158" s="217"/>
      <c r="T158" s="231"/>
      <c r="U158" s="231"/>
      <c r="AF158" s="191"/>
      <c r="AG158" s="191"/>
      <c r="AH158" s="191"/>
      <c r="AI158" s="191"/>
    </row>
    <row r="159" spans="1:35" s="381" customFormat="1" x14ac:dyDescent="0.25">
      <c r="A159" s="1095" t="s">
        <v>128</v>
      </c>
      <c r="B159" s="1103"/>
      <c r="C159" s="705">
        <f>C146</f>
        <v>0</v>
      </c>
      <c r="D159" s="706">
        <f>D146</f>
        <v>0</v>
      </c>
      <c r="E159" s="706">
        <f>E146</f>
        <v>0</v>
      </c>
      <c r="F159" s="706">
        <f>F146</f>
        <v>0</v>
      </c>
      <c r="G159" s="707">
        <f>SUM(C159:F159)</f>
        <v>0</v>
      </c>
      <c r="H159" s="705">
        <f t="shared" ref="H159:N159" si="74">H146</f>
        <v>0</v>
      </c>
      <c r="I159" s="706">
        <f t="shared" si="74"/>
        <v>0</v>
      </c>
      <c r="J159" s="706">
        <f t="shared" si="74"/>
        <v>0</v>
      </c>
      <c r="K159" s="706">
        <f t="shared" si="74"/>
        <v>0</v>
      </c>
      <c r="L159" s="706">
        <f t="shared" si="74"/>
        <v>0</v>
      </c>
      <c r="M159" s="706">
        <f t="shared" si="74"/>
        <v>0</v>
      </c>
      <c r="N159" s="706">
        <f t="shared" si="74"/>
        <v>0</v>
      </c>
      <c r="O159" s="708">
        <f t="shared" si="68"/>
        <v>0</v>
      </c>
      <c r="P159" s="218"/>
      <c r="Q159" s="228"/>
      <c r="R159" s="231"/>
      <c r="S159" s="217"/>
      <c r="T159" s="231"/>
      <c r="U159" s="231"/>
      <c r="AF159" s="191"/>
      <c r="AG159" s="191"/>
      <c r="AH159" s="191"/>
      <c r="AI159" s="191"/>
    </row>
    <row r="160" spans="1:35" s="381" customFormat="1" ht="13.5" thickBot="1" x14ac:dyDescent="0.3">
      <c r="A160" s="1097" t="s">
        <v>127</v>
      </c>
      <c r="B160" s="1098"/>
      <c r="C160" s="502">
        <f t="shared" ref="C160:O160" si="75">C158-C159</f>
        <v>0</v>
      </c>
      <c r="D160" s="502">
        <f t="shared" si="75"/>
        <v>0</v>
      </c>
      <c r="E160" s="502">
        <f t="shared" si="75"/>
        <v>0</v>
      </c>
      <c r="F160" s="502">
        <f t="shared" si="75"/>
        <v>0</v>
      </c>
      <c r="G160" s="503">
        <f t="shared" si="75"/>
        <v>0</v>
      </c>
      <c r="H160" s="502">
        <f t="shared" si="75"/>
        <v>0</v>
      </c>
      <c r="I160" s="504">
        <f t="shared" si="75"/>
        <v>0</v>
      </c>
      <c r="J160" s="504">
        <f t="shared" si="75"/>
        <v>0</v>
      </c>
      <c r="K160" s="504">
        <f t="shared" si="75"/>
        <v>0</v>
      </c>
      <c r="L160" s="504">
        <f t="shared" si="75"/>
        <v>0</v>
      </c>
      <c r="M160" s="504">
        <f t="shared" si="75"/>
        <v>0</v>
      </c>
      <c r="N160" s="504">
        <f t="shared" si="75"/>
        <v>0</v>
      </c>
      <c r="O160" s="505">
        <f t="shared" si="75"/>
        <v>0</v>
      </c>
      <c r="P160" s="218"/>
      <c r="Q160" s="228"/>
      <c r="R160" s="231"/>
      <c r="S160" s="217"/>
      <c r="T160" s="231"/>
      <c r="U160" s="231"/>
      <c r="AF160" s="191"/>
      <c r="AG160" s="191"/>
      <c r="AH160" s="191"/>
      <c r="AI160" s="191"/>
    </row>
    <row r="161" spans="1:35" s="381" customFormat="1" ht="15" thickBot="1" x14ac:dyDescent="0.3">
      <c r="A161" s="227"/>
      <c r="B161" s="226"/>
      <c r="C161" s="225"/>
      <c r="D161" s="225"/>
      <c r="E161" s="225"/>
      <c r="F161" s="225"/>
      <c r="G161" s="224"/>
      <c r="H161" s="690"/>
      <c r="I161" s="690"/>
      <c r="J161" s="690"/>
      <c r="K161" s="690"/>
      <c r="L161" s="690"/>
      <c r="M161" s="690"/>
      <c r="N161" s="690"/>
      <c r="O161" s="690"/>
      <c r="P161" s="218"/>
      <c r="Q161" s="231"/>
      <c r="R161" s="231"/>
      <c r="S161" s="217"/>
      <c r="T161" s="231"/>
      <c r="U161" s="231"/>
      <c r="AF161" s="191"/>
      <c r="AG161" s="191"/>
      <c r="AH161" s="191"/>
      <c r="AI161" s="191"/>
    </row>
    <row r="162" spans="1:35" s="381" customFormat="1" x14ac:dyDescent="0.25">
      <c r="A162" s="1090" t="s">
        <v>126</v>
      </c>
      <c r="B162" s="1091"/>
      <c r="C162" s="1092" t="s">
        <v>125</v>
      </c>
      <c r="D162" s="1093"/>
      <c r="E162" s="1093"/>
      <c r="F162" s="1093"/>
      <c r="G162" s="1094"/>
      <c r="H162" s="691"/>
      <c r="I162" s="691"/>
      <c r="J162" s="691"/>
      <c r="K162" s="691"/>
      <c r="L162" s="223"/>
      <c r="M162" s="223"/>
      <c r="N162" s="691"/>
      <c r="O162" s="691" t="s">
        <v>251</v>
      </c>
      <c r="P162" s="218"/>
      <c r="Q162" s="231"/>
      <c r="R162" s="231"/>
      <c r="S162" s="217"/>
      <c r="T162" s="231"/>
      <c r="U162" s="231"/>
      <c r="AF162" s="191"/>
      <c r="AG162" s="191"/>
      <c r="AH162" s="191"/>
      <c r="AI162" s="191"/>
    </row>
    <row r="163" spans="1:35" s="381" customFormat="1" x14ac:dyDescent="0.25">
      <c r="A163" s="222" t="s">
        <v>124</v>
      </c>
      <c r="B163" s="185" t="s">
        <v>123</v>
      </c>
      <c r="C163" s="221" t="str">
        <f>H22</f>
        <v>JJJJ</v>
      </c>
      <c r="D163" s="221" t="str">
        <f>J22</f>
        <v>JJJJ</v>
      </c>
      <c r="E163" s="221" t="str">
        <f>L22</f>
        <v>JJJJ</v>
      </c>
      <c r="F163" s="221" t="str">
        <f>N22</f>
        <v>JJJJ</v>
      </c>
      <c r="G163" s="220" t="s">
        <v>57</v>
      </c>
      <c r="H163" s="219"/>
      <c r="I163" s="219"/>
      <c r="J163" s="219"/>
      <c r="K163" s="219"/>
      <c r="L163" s="691"/>
      <c r="M163" s="691"/>
      <c r="N163" s="691"/>
      <c r="O163" s="691"/>
      <c r="P163" s="218"/>
      <c r="Q163" s="231"/>
      <c r="R163" s="231"/>
      <c r="S163" s="217"/>
      <c r="T163" s="231"/>
      <c r="U163" s="231"/>
      <c r="AF163" s="191"/>
      <c r="AG163" s="191"/>
      <c r="AH163" s="191"/>
      <c r="AI163" s="191"/>
    </row>
    <row r="164" spans="1:35" s="381" customFormat="1" ht="25.5" x14ac:dyDescent="0.25">
      <c r="A164" s="216" t="s">
        <v>122</v>
      </c>
      <c r="B164" s="215">
        <f>B12</f>
        <v>0</v>
      </c>
      <c r="C164" s="692">
        <f>C160*$B$164</f>
        <v>0</v>
      </c>
      <c r="D164" s="692">
        <f>D160*$B$164</f>
        <v>0</v>
      </c>
      <c r="E164" s="692">
        <f>E160*$B$164</f>
        <v>0</v>
      </c>
      <c r="F164" s="692">
        <f>F160*$B$164</f>
        <v>0</v>
      </c>
      <c r="G164" s="693">
        <f>G160*$B$164</f>
        <v>0</v>
      </c>
      <c r="H164" s="194"/>
      <c r="I164" s="200"/>
      <c r="J164" s="199"/>
      <c r="K164" s="198"/>
      <c r="L164" s="694"/>
      <c r="M164" s="694"/>
      <c r="N164" s="231"/>
      <c r="O164" s="231"/>
      <c r="P164" s="231"/>
      <c r="Q164" s="231"/>
      <c r="R164" s="231"/>
      <c r="S164" s="231"/>
      <c r="T164" s="231"/>
      <c r="U164" s="231"/>
      <c r="AF164" s="191"/>
      <c r="AG164" s="191"/>
      <c r="AH164" s="191"/>
      <c r="AI164" s="191"/>
    </row>
    <row r="165" spans="1:35" s="381" customFormat="1" ht="14.25" x14ac:dyDescent="0.25">
      <c r="A165" s="216" t="s">
        <v>317</v>
      </c>
      <c r="B165" s="215" t="str">
        <f>IF(G180=0,"0",G180)</f>
        <v>0</v>
      </c>
      <c r="C165" s="695"/>
      <c r="D165" s="695"/>
      <c r="E165" s="695"/>
      <c r="F165" s="695"/>
      <c r="G165" s="214">
        <f t="shared" ref="G165:G174" si="76">SUM(C165:F165)</f>
        <v>0</v>
      </c>
      <c r="H165" s="194"/>
      <c r="I165" s="200"/>
      <c r="J165" s="199"/>
      <c r="K165" s="198"/>
      <c r="L165" s="694"/>
      <c r="M165" s="694"/>
      <c r="N165" s="231"/>
      <c r="O165" s="231"/>
      <c r="P165" s="231"/>
      <c r="Q165" s="231"/>
      <c r="R165" s="231"/>
      <c r="S165" s="231"/>
      <c r="T165" s="231"/>
      <c r="U165" s="231"/>
      <c r="AF165" s="191"/>
      <c r="AG165" s="191"/>
      <c r="AH165" s="191"/>
      <c r="AI165" s="191"/>
    </row>
    <row r="166" spans="1:35" s="381" customFormat="1" ht="14.25" x14ac:dyDescent="0.25">
      <c r="A166" s="213"/>
      <c r="B166" s="211"/>
      <c r="C166" s="695"/>
      <c r="D166" s="695"/>
      <c r="E166" s="695"/>
      <c r="F166" s="695"/>
      <c r="G166" s="210">
        <f t="shared" si="76"/>
        <v>0</v>
      </c>
      <c r="H166" s="194"/>
      <c r="I166" s="200"/>
      <c r="J166" s="199"/>
      <c r="K166" s="198"/>
      <c r="L166" s="231"/>
      <c r="M166" s="696"/>
      <c r="N166" s="696"/>
      <c r="O166" s="231"/>
      <c r="P166" s="231"/>
      <c r="Q166" s="231"/>
      <c r="R166" s="231"/>
      <c r="S166" s="231"/>
      <c r="T166" s="231"/>
      <c r="U166" s="231"/>
      <c r="AF166" s="191"/>
      <c r="AG166" s="191"/>
      <c r="AH166" s="191"/>
      <c r="AI166" s="191"/>
    </row>
    <row r="167" spans="1:35" s="381" customFormat="1" ht="14.25" x14ac:dyDescent="0.25">
      <c r="A167" s="212"/>
      <c r="B167" s="211"/>
      <c r="C167" s="695"/>
      <c r="D167" s="695"/>
      <c r="E167" s="695"/>
      <c r="F167" s="695"/>
      <c r="G167" s="210">
        <f t="shared" si="76"/>
        <v>0</v>
      </c>
      <c r="H167" s="194"/>
      <c r="I167" s="200"/>
      <c r="J167" s="199"/>
      <c r="K167" s="198"/>
      <c r="L167" s="697"/>
      <c r="M167" s="231"/>
      <c r="N167" s="696"/>
      <c r="O167" s="231"/>
      <c r="P167" s="231"/>
      <c r="Q167" s="231"/>
      <c r="R167" s="231"/>
      <c r="S167" s="231"/>
      <c r="T167" s="231"/>
      <c r="U167" s="231"/>
      <c r="AF167" s="191"/>
      <c r="AG167" s="191"/>
      <c r="AH167" s="191"/>
      <c r="AI167" s="191"/>
    </row>
    <row r="168" spans="1:35" s="381" customFormat="1" ht="14.25" x14ac:dyDescent="0.25">
      <c r="A168" s="212"/>
      <c r="B168" s="211"/>
      <c r="C168" s="695"/>
      <c r="D168" s="695"/>
      <c r="E168" s="695"/>
      <c r="F168" s="695"/>
      <c r="G168" s="210">
        <f t="shared" si="76"/>
        <v>0</v>
      </c>
      <c r="H168" s="194"/>
      <c r="I168" s="200"/>
      <c r="J168" s="199"/>
      <c r="K168" s="198"/>
      <c r="L168" s="697"/>
      <c r="M168" s="231"/>
      <c r="N168" s="231"/>
      <c r="O168" s="231"/>
      <c r="P168" s="231"/>
      <c r="Q168" s="231"/>
      <c r="R168" s="231"/>
      <c r="S168" s="231"/>
      <c r="T168" s="231"/>
      <c r="U168" s="231"/>
      <c r="AF168" s="191"/>
      <c r="AG168" s="191"/>
      <c r="AH168" s="191"/>
      <c r="AI168" s="191"/>
    </row>
    <row r="169" spans="1:35" s="381" customFormat="1" ht="14.25" x14ac:dyDescent="0.25">
      <c r="A169" s="212"/>
      <c r="B169" s="211"/>
      <c r="C169" s="695"/>
      <c r="D169" s="695"/>
      <c r="E169" s="695"/>
      <c r="F169" s="695"/>
      <c r="G169" s="210">
        <f t="shared" si="76"/>
        <v>0</v>
      </c>
      <c r="H169" s="194"/>
      <c r="I169" s="200"/>
      <c r="J169" s="199"/>
      <c r="K169" s="198"/>
      <c r="L169" s="697"/>
      <c r="M169" s="231"/>
      <c r="N169" s="231"/>
      <c r="O169" s="231"/>
      <c r="P169" s="231"/>
      <c r="Q169" s="231"/>
      <c r="R169" s="231"/>
      <c r="S169" s="231"/>
      <c r="T169" s="231"/>
      <c r="U169" s="231"/>
      <c r="AF169" s="191"/>
      <c r="AG169" s="191"/>
      <c r="AH169" s="191"/>
      <c r="AI169" s="191"/>
    </row>
    <row r="170" spans="1:35" s="381" customFormat="1" ht="14.25" x14ac:dyDescent="0.25">
      <c r="A170" s="212"/>
      <c r="B170" s="211"/>
      <c r="C170" s="695"/>
      <c r="D170" s="695"/>
      <c r="E170" s="695"/>
      <c r="F170" s="695"/>
      <c r="G170" s="210">
        <f t="shared" si="76"/>
        <v>0</v>
      </c>
      <c r="H170" s="194"/>
      <c r="I170" s="200"/>
      <c r="J170" s="199"/>
      <c r="K170" s="198"/>
      <c r="L170" s="697"/>
      <c r="M170" s="231"/>
      <c r="N170" s="231"/>
      <c r="O170" s="231"/>
      <c r="P170" s="231"/>
      <c r="Q170" s="231"/>
      <c r="R170" s="231"/>
      <c r="S170" s="231"/>
      <c r="T170" s="231"/>
      <c r="U170" s="231"/>
      <c r="AF170" s="191"/>
      <c r="AG170" s="191"/>
      <c r="AH170" s="191"/>
      <c r="AI170" s="191"/>
    </row>
    <row r="171" spans="1:35" s="381" customFormat="1" ht="14.25" x14ac:dyDescent="0.25">
      <c r="A171" s="212"/>
      <c r="B171" s="211"/>
      <c r="C171" s="695"/>
      <c r="D171" s="695"/>
      <c r="E171" s="695"/>
      <c r="F171" s="695"/>
      <c r="G171" s="210">
        <f t="shared" si="76"/>
        <v>0</v>
      </c>
      <c r="H171" s="194"/>
      <c r="I171" s="200"/>
      <c r="J171" s="199"/>
      <c r="K171" s="198"/>
      <c r="L171" s="697"/>
      <c r="M171" s="231"/>
      <c r="N171" s="231"/>
      <c r="O171" s="231"/>
      <c r="P171" s="231"/>
      <c r="Q171" s="231"/>
      <c r="R171" s="231"/>
      <c r="S171" s="231"/>
      <c r="T171" s="231"/>
      <c r="U171" s="231"/>
      <c r="AF171" s="191"/>
      <c r="AG171" s="191"/>
      <c r="AH171" s="191"/>
      <c r="AI171" s="191"/>
    </row>
    <row r="172" spans="1:35" s="381" customFormat="1" ht="14.25" x14ac:dyDescent="0.25">
      <c r="A172" s="212"/>
      <c r="B172" s="211"/>
      <c r="C172" s="695"/>
      <c r="D172" s="695"/>
      <c r="E172" s="695"/>
      <c r="F172" s="695"/>
      <c r="G172" s="210">
        <f t="shared" si="76"/>
        <v>0</v>
      </c>
      <c r="H172" s="194"/>
      <c r="I172" s="200"/>
      <c r="J172" s="199"/>
      <c r="K172" s="198"/>
      <c r="L172" s="697"/>
      <c r="M172" s="231"/>
      <c r="N172" s="231"/>
      <c r="O172" s="231"/>
      <c r="P172" s="231"/>
      <c r="Q172" s="231"/>
      <c r="R172" s="231"/>
      <c r="S172" s="231"/>
      <c r="T172" s="231"/>
      <c r="U172" s="231"/>
      <c r="AF172" s="191"/>
      <c r="AG172" s="191"/>
      <c r="AH172" s="191"/>
      <c r="AI172" s="191"/>
    </row>
    <row r="173" spans="1:35" s="381" customFormat="1" ht="14.25" x14ac:dyDescent="0.25">
      <c r="A173" s="212"/>
      <c r="B173" s="211"/>
      <c r="C173" s="695"/>
      <c r="D173" s="695"/>
      <c r="E173" s="695"/>
      <c r="F173" s="695"/>
      <c r="G173" s="210">
        <f t="shared" si="76"/>
        <v>0</v>
      </c>
      <c r="H173" s="194"/>
      <c r="I173" s="200"/>
      <c r="J173" s="199"/>
      <c r="K173" s="198"/>
      <c r="L173" s="697"/>
      <c r="M173" s="231"/>
      <c r="N173" s="231"/>
      <c r="O173" s="231"/>
      <c r="P173" s="231"/>
      <c r="Q173" s="231"/>
      <c r="R173" s="231"/>
      <c r="S173" s="231"/>
      <c r="T173" s="231"/>
      <c r="U173" s="231"/>
      <c r="AF173" s="191"/>
      <c r="AG173" s="191"/>
      <c r="AH173" s="191"/>
      <c r="AI173" s="191"/>
    </row>
    <row r="174" spans="1:35" s="381" customFormat="1" ht="14.25" x14ac:dyDescent="0.25">
      <c r="A174" s="212"/>
      <c r="B174" s="211"/>
      <c r="C174" s="695"/>
      <c r="D174" s="695"/>
      <c r="E174" s="695"/>
      <c r="F174" s="695"/>
      <c r="G174" s="210">
        <f t="shared" si="76"/>
        <v>0</v>
      </c>
      <c r="H174" s="194"/>
      <c r="I174" s="200"/>
      <c r="J174" s="199"/>
      <c r="K174" s="198"/>
      <c r="L174" s="697"/>
      <c r="M174" s="231"/>
      <c r="N174" s="231"/>
      <c r="O174" s="231"/>
      <c r="P174" s="231"/>
      <c r="Q174" s="231"/>
      <c r="R174" s="231"/>
      <c r="S174" s="231"/>
      <c r="T174" s="231"/>
      <c r="U174" s="231"/>
      <c r="AF174" s="191" t="s">
        <v>121</v>
      </c>
      <c r="AG174" s="191"/>
      <c r="AH174" s="191"/>
      <c r="AI174" s="191"/>
    </row>
    <row r="175" spans="1:35" s="381" customFormat="1" ht="25.5" x14ac:dyDescent="0.25">
      <c r="A175" s="698" t="s">
        <v>120</v>
      </c>
      <c r="B175" s="597"/>
      <c r="C175" s="209">
        <f>SUM(C166:C174)</f>
        <v>0</v>
      </c>
      <c r="D175" s="209">
        <f>SUM(D166:D174)</f>
        <v>0</v>
      </c>
      <c r="E175" s="209">
        <f>SUM(E166:E174)</f>
        <v>0</v>
      </c>
      <c r="F175" s="209">
        <f>SUM(F166:F174)</f>
        <v>0</v>
      </c>
      <c r="G175" s="208">
        <f>SUM(G166:G174)</f>
        <v>0</v>
      </c>
      <c r="H175" s="194"/>
      <c r="I175" s="200"/>
      <c r="J175" s="199"/>
      <c r="K175" s="198"/>
      <c r="L175" s="192"/>
      <c r="M175" s="231"/>
      <c r="N175" s="231"/>
      <c r="O175" s="231"/>
      <c r="P175" s="231"/>
      <c r="Q175" s="231"/>
      <c r="R175" s="231"/>
      <c r="S175" s="231"/>
      <c r="T175" s="231"/>
      <c r="U175" s="231"/>
      <c r="AF175" s="191" t="s">
        <v>119</v>
      </c>
      <c r="AG175" s="191"/>
      <c r="AH175" s="191"/>
      <c r="AI175" s="191"/>
    </row>
    <row r="176" spans="1:35" s="381" customFormat="1" ht="25.5" x14ac:dyDescent="0.25">
      <c r="A176" s="207" t="s">
        <v>112</v>
      </c>
      <c r="B176" s="699"/>
      <c r="C176" s="206">
        <f>C165+C175</f>
        <v>0</v>
      </c>
      <c r="D176" s="206">
        <f>D165+D175</f>
        <v>0</v>
      </c>
      <c r="E176" s="206">
        <f>E165+E175</f>
        <v>0</v>
      </c>
      <c r="F176" s="206">
        <f>F165+F175</f>
        <v>0</v>
      </c>
      <c r="G176" s="205">
        <f>G165+G175</f>
        <v>0</v>
      </c>
      <c r="H176" s="194"/>
      <c r="I176" s="200"/>
      <c r="J176" s="700"/>
      <c r="K176" s="192"/>
      <c r="L176" s="697"/>
      <c r="M176" s="231"/>
      <c r="N176" s="231"/>
      <c r="O176" s="231"/>
      <c r="P176" s="231"/>
      <c r="Q176" s="231"/>
      <c r="R176" s="231"/>
      <c r="S176" s="231"/>
      <c r="T176" s="231"/>
      <c r="U176" s="231"/>
      <c r="AF176" s="191" t="s">
        <v>118</v>
      </c>
      <c r="AG176" s="191"/>
      <c r="AH176" s="191"/>
      <c r="AI176" s="191"/>
    </row>
    <row r="177" spans="1:35" s="381" customFormat="1" ht="26.25" thickBot="1" x14ac:dyDescent="0.3">
      <c r="A177" s="204" t="s">
        <v>117</v>
      </c>
      <c r="B177" s="203"/>
      <c r="C177" s="202">
        <f>C176-C160</f>
        <v>0</v>
      </c>
      <c r="D177" s="202">
        <f>D176-D160</f>
        <v>0</v>
      </c>
      <c r="E177" s="202">
        <f>E176-E160</f>
        <v>0</v>
      </c>
      <c r="F177" s="202">
        <f>F176-F160</f>
        <v>0</v>
      </c>
      <c r="G177" s="201">
        <f>G176-G160</f>
        <v>0</v>
      </c>
      <c r="H177" s="194"/>
      <c r="I177" s="200"/>
      <c r="J177" s="199"/>
      <c r="K177" s="198"/>
      <c r="L177" s="192"/>
      <c r="M177" s="231"/>
      <c r="N177" s="231"/>
      <c r="O177" s="231"/>
      <c r="P177" s="231"/>
      <c r="Q177" s="231"/>
      <c r="R177" s="231"/>
      <c r="S177" s="231"/>
      <c r="T177" s="231"/>
      <c r="U177" s="231"/>
      <c r="AF177" s="191" t="s">
        <v>116</v>
      </c>
      <c r="AG177" s="191"/>
      <c r="AH177" s="191"/>
      <c r="AI177" s="191"/>
    </row>
    <row r="178" spans="1:35" s="381" customFormat="1" x14ac:dyDescent="0.25">
      <c r="A178" s="197"/>
      <c r="B178" s="197"/>
      <c r="C178" s="196"/>
      <c r="D178" s="196"/>
      <c r="E178" s="196"/>
      <c r="F178" s="196"/>
      <c r="G178" s="195"/>
      <c r="H178" s="194"/>
      <c r="I178" s="193"/>
      <c r="J178" s="697"/>
      <c r="K178" s="192"/>
      <c r="L178" s="192"/>
      <c r="M178" s="231"/>
      <c r="N178" s="231"/>
      <c r="O178" s="231"/>
      <c r="P178" s="231"/>
      <c r="Q178" s="231"/>
      <c r="R178" s="231"/>
      <c r="S178" s="231"/>
      <c r="T178" s="231"/>
      <c r="U178" s="231"/>
      <c r="AF178" s="191" t="s">
        <v>115</v>
      </c>
      <c r="AG178" s="191"/>
      <c r="AH178" s="191"/>
      <c r="AI178" s="191"/>
    </row>
    <row r="179" spans="1:35" s="381" customFormat="1" x14ac:dyDescent="0.25">
      <c r="A179" s="1" t="s">
        <v>114</v>
      </c>
      <c r="B179" s="1"/>
      <c r="C179" s="190" t="str">
        <f>IF(C175=0,"0",C175/C160)</f>
        <v>0</v>
      </c>
      <c r="D179" s="190" t="str">
        <f>IF(D175=0,"0",D175/D160)</f>
        <v>0</v>
      </c>
      <c r="E179" s="190" t="str">
        <f>IF(E175=0,"0",E175/E160)</f>
        <v>0</v>
      </c>
      <c r="F179" s="190" t="str">
        <f>IF(F175=0,"0",F175/F160)</f>
        <v>0</v>
      </c>
      <c r="G179" s="190" t="str">
        <f>IF(G175=0,"0",G175/G160)</f>
        <v>0</v>
      </c>
      <c r="H179" s="189"/>
      <c r="I179" s="188"/>
      <c r="J179" s="231"/>
      <c r="K179" s="231"/>
      <c r="L179" s="231"/>
      <c r="M179" s="231"/>
      <c r="N179" s="231"/>
      <c r="O179" s="231"/>
      <c r="P179" s="231"/>
      <c r="Q179" s="231"/>
      <c r="R179" s="231"/>
      <c r="S179" s="231"/>
      <c r="T179" s="231"/>
      <c r="U179" s="231"/>
      <c r="AF179" s="191"/>
      <c r="AG179" s="191"/>
      <c r="AH179" s="191"/>
      <c r="AI179" s="191"/>
    </row>
    <row r="180" spans="1:35" s="381" customFormat="1" x14ac:dyDescent="0.25">
      <c r="A180" s="1" t="s">
        <v>113</v>
      </c>
      <c r="B180" s="1"/>
      <c r="C180" s="190" t="str">
        <f>IF(C160=0,"0",C165/C160)</f>
        <v>0</v>
      </c>
      <c r="D180" s="190" t="str">
        <f>IF(D160=0,"0",D165/D160)</f>
        <v>0</v>
      </c>
      <c r="E180" s="190" t="str">
        <f>IF(E160=0,"0",E165/E160)</f>
        <v>0</v>
      </c>
      <c r="F180" s="190" t="str">
        <f>IF(F160=0,"0",F165/F160)</f>
        <v>0</v>
      </c>
      <c r="G180" s="190" t="str">
        <f>IF(G160=0,"0",G165/G160)</f>
        <v>0</v>
      </c>
      <c r="H180" s="189"/>
      <c r="I180" s="188"/>
      <c r="J180" s="231"/>
      <c r="K180" s="231"/>
      <c r="L180" s="231"/>
      <c r="M180" s="231"/>
      <c r="N180" s="231"/>
      <c r="O180" s="231"/>
      <c r="P180" s="231"/>
      <c r="Q180" s="231"/>
      <c r="R180" s="231"/>
      <c r="S180" s="231"/>
      <c r="T180" s="231"/>
      <c r="U180" s="231"/>
      <c r="AF180" s="191"/>
      <c r="AG180" s="191"/>
      <c r="AH180" s="191"/>
      <c r="AI180" s="191"/>
    </row>
    <row r="181" spans="1:35" s="381" customFormat="1" x14ac:dyDescent="0.25">
      <c r="A181" s="701" t="s">
        <v>112</v>
      </c>
      <c r="B181" s="701"/>
      <c r="C181" s="702">
        <f>SUM(C179:C180)</f>
        <v>0</v>
      </c>
      <c r="D181" s="702">
        <f>SUM(D179:D180)</f>
        <v>0</v>
      </c>
      <c r="E181" s="702">
        <f>SUM(E179:E180)</f>
        <v>0</v>
      </c>
      <c r="F181" s="702">
        <f>SUM(F179:F180)</f>
        <v>0</v>
      </c>
      <c r="G181" s="702">
        <f>SUM(G179:G180)</f>
        <v>0</v>
      </c>
      <c r="H181" s="703"/>
      <c r="I181" s="697"/>
      <c r="J181" s="231"/>
      <c r="K181" s="231"/>
      <c r="L181" s="231"/>
      <c r="M181" s="231"/>
      <c r="N181" s="231"/>
      <c r="O181" s="231"/>
      <c r="P181" s="231"/>
      <c r="Q181" s="231"/>
      <c r="R181" s="231"/>
      <c r="S181" s="231"/>
      <c r="T181" s="231"/>
      <c r="U181" s="231"/>
      <c r="AF181" s="191"/>
      <c r="AG181" s="191"/>
      <c r="AH181" s="191"/>
      <c r="AI181" s="191"/>
    </row>
    <row r="182" spans="1:35" s="381" customFormat="1" x14ac:dyDescent="0.25">
      <c r="C182" s="704"/>
      <c r="D182" s="704"/>
      <c r="E182" s="704"/>
      <c r="F182" s="704"/>
      <c r="G182" s="704"/>
      <c r="H182" s="704"/>
      <c r="I182" s="231"/>
      <c r="J182" s="231"/>
      <c r="K182" s="231"/>
      <c r="L182" s="231"/>
      <c r="M182" s="231"/>
      <c r="N182" s="231"/>
      <c r="O182" s="231"/>
      <c r="P182" s="231"/>
      <c r="Q182" s="231"/>
      <c r="R182" s="231"/>
      <c r="S182" s="231"/>
      <c r="T182" s="231"/>
      <c r="U182" s="231"/>
      <c r="AF182" s="191"/>
      <c r="AG182" s="191"/>
      <c r="AH182" s="191"/>
      <c r="AI182" s="191"/>
    </row>
    <row r="183" spans="1:35" s="381" customFormat="1" x14ac:dyDescent="0.25">
      <c r="C183" s="704"/>
      <c r="D183" s="704"/>
      <c r="E183" s="704"/>
      <c r="F183" s="704"/>
      <c r="G183" s="704"/>
      <c r="H183" s="704"/>
      <c r="I183" s="231"/>
      <c r="J183" s="231"/>
      <c r="K183" s="231"/>
      <c r="L183" s="231"/>
      <c r="M183" s="231"/>
      <c r="N183" s="231"/>
      <c r="O183" s="231"/>
      <c r="P183" s="231"/>
      <c r="Q183" s="231"/>
      <c r="R183" s="231"/>
      <c r="S183" s="231"/>
      <c r="T183" s="231"/>
      <c r="U183" s="231"/>
      <c r="AF183" s="191"/>
      <c r="AG183" s="191"/>
      <c r="AH183" s="191"/>
      <c r="AI183" s="191"/>
    </row>
    <row r="184" spans="1:35" s="381" customFormat="1" x14ac:dyDescent="0.25">
      <c r="I184" s="231"/>
      <c r="J184" s="231"/>
      <c r="K184" s="231"/>
      <c r="L184" s="231"/>
      <c r="M184" s="231"/>
      <c r="N184" s="231"/>
      <c r="O184" s="231"/>
      <c r="P184" s="231"/>
      <c r="Q184" s="231"/>
      <c r="R184" s="231"/>
      <c r="S184" s="231"/>
      <c r="T184" s="231"/>
      <c r="U184" s="231"/>
      <c r="AF184" s="191"/>
      <c r="AG184" s="191"/>
      <c r="AH184" s="191"/>
      <c r="AI184" s="191"/>
    </row>
  </sheetData>
  <sheetProtection sheet="1" objects="1" scenarios="1" insertColumns="0" insertRows="0" insertHyperlinks="0" deleteColumns="0" deleteRows="0" sort="0" autoFilter="0" pivotTables="0"/>
  <mergeCells count="230">
    <mergeCell ref="A150:B150"/>
    <mergeCell ref="A142:B142"/>
    <mergeCell ref="B139:J139"/>
    <mergeCell ref="A162:B162"/>
    <mergeCell ref="C162:G162"/>
    <mergeCell ref="A155:B155"/>
    <mergeCell ref="A152:B152"/>
    <mergeCell ref="A160:B160"/>
    <mergeCell ref="A153:B153"/>
    <mergeCell ref="A154:B154"/>
    <mergeCell ref="A158:B158"/>
    <mergeCell ref="A159:B159"/>
    <mergeCell ref="A156:B156"/>
    <mergeCell ref="A157:B157"/>
    <mergeCell ref="A105:B105"/>
    <mergeCell ref="A119:B119"/>
    <mergeCell ref="C111:D111"/>
    <mergeCell ref="C107:D107"/>
    <mergeCell ref="C108:D108"/>
    <mergeCell ref="A149:B149"/>
    <mergeCell ref="C141:G141"/>
    <mergeCell ref="A141:B141"/>
    <mergeCell ref="A146:B146"/>
    <mergeCell ref="A145:B145"/>
    <mergeCell ref="C148:G148"/>
    <mergeCell ref="B136:J136"/>
    <mergeCell ref="A148:B148"/>
    <mergeCell ref="B138:J138"/>
    <mergeCell ref="A143:B143"/>
    <mergeCell ref="H148:O148"/>
    <mergeCell ref="B132:J132"/>
    <mergeCell ref="H141:O141"/>
    <mergeCell ref="T131:U131"/>
    <mergeCell ref="R119:S119"/>
    <mergeCell ref="P131:Q131"/>
    <mergeCell ref="C119:F119"/>
    <mergeCell ref="C113:D113"/>
    <mergeCell ref="C114:D114"/>
    <mergeCell ref="B133:J133"/>
    <mergeCell ref="B137:J137"/>
    <mergeCell ref="B134:J134"/>
    <mergeCell ref="B135:J135"/>
    <mergeCell ref="T119:U119"/>
    <mergeCell ref="C115:D115"/>
    <mergeCell ref="G119:O119"/>
    <mergeCell ref="C116:D116"/>
    <mergeCell ref="A131:J131"/>
    <mergeCell ref="P119:Q119"/>
    <mergeCell ref="C117:D117"/>
    <mergeCell ref="T105:U105"/>
    <mergeCell ref="R131:S131"/>
    <mergeCell ref="X105:Y105"/>
    <mergeCell ref="AB87:AC87"/>
    <mergeCell ref="V119:W119"/>
    <mergeCell ref="AB119:AC119"/>
    <mergeCell ref="X119:Y119"/>
    <mergeCell ref="Z105:AA105"/>
    <mergeCell ref="C106:D106"/>
    <mergeCell ref="C109:D109"/>
    <mergeCell ref="C102:D102"/>
    <mergeCell ref="C96:D96"/>
    <mergeCell ref="C97:D97"/>
    <mergeCell ref="C99:D99"/>
    <mergeCell ref="C101:D101"/>
    <mergeCell ref="C105:F105"/>
    <mergeCell ref="R105:S105"/>
    <mergeCell ref="G105:O105"/>
    <mergeCell ref="C112:D112"/>
    <mergeCell ref="C103:D103"/>
    <mergeCell ref="P105:Q105"/>
    <mergeCell ref="C110:D110"/>
    <mergeCell ref="C88:D88"/>
    <mergeCell ref="C100:D100"/>
    <mergeCell ref="Z21:AA21"/>
    <mergeCell ref="T21:U21"/>
    <mergeCell ref="V21:W21"/>
    <mergeCell ref="X21:Y21"/>
    <mergeCell ref="AD57:AD58"/>
    <mergeCell ref="AD69:AD70"/>
    <mergeCell ref="V131:W131"/>
    <mergeCell ref="AE119:AE120"/>
    <mergeCell ref="AE105:AE106"/>
    <mergeCell ref="AD119:AD120"/>
    <mergeCell ref="AB105:AC105"/>
    <mergeCell ref="AD105:AD106"/>
    <mergeCell ref="AB131:AC131"/>
    <mergeCell ref="X131:Y131"/>
    <mergeCell ref="Z131:AA131"/>
    <mergeCell ref="Z119:AA119"/>
    <mergeCell ref="AE69:AE70"/>
    <mergeCell ref="AE21:AE22"/>
    <mergeCell ref="AD21:AD22"/>
    <mergeCell ref="AB21:AC21"/>
    <mergeCell ref="AE57:AE58"/>
    <mergeCell ref="AB57:AC57"/>
    <mergeCell ref="AB69:AC69"/>
    <mergeCell ref="V105:W105"/>
    <mergeCell ref="Z57:AA57"/>
    <mergeCell ref="V57:W57"/>
    <mergeCell ref="T69:U69"/>
    <mergeCell ref="Z69:AA69"/>
    <mergeCell ref="AE87:AE88"/>
    <mergeCell ref="AD87:AD88"/>
    <mergeCell ref="Z87:AA87"/>
    <mergeCell ref="R87:S87"/>
    <mergeCell ref="X87:Y87"/>
    <mergeCell ref="T57:U57"/>
    <mergeCell ref="X57:Y57"/>
    <mergeCell ref="X69:Y69"/>
    <mergeCell ref="V69:W69"/>
    <mergeCell ref="V87:W87"/>
    <mergeCell ref="R57:S57"/>
    <mergeCell ref="R69:S69"/>
    <mergeCell ref="T87:U87"/>
    <mergeCell ref="C95:D95"/>
    <mergeCell ref="B78:C78"/>
    <mergeCell ref="B79:C79"/>
    <mergeCell ref="A87:B87"/>
    <mergeCell ref="C98:D98"/>
    <mergeCell ref="C92:D92"/>
    <mergeCell ref="C91:D91"/>
    <mergeCell ref="C87:F87"/>
    <mergeCell ref="C93:D93"/>
    <mergeCell ref="C89:D89"/>
    <mergeCell ref="C94:D94"/>
    <mergeCell ref="C90:D90"/>
    <mergeCell ref="B81:C81"/>
    <mergeCell ref="B80:C80"/>
    <mergeCell ref="B71:C71"/>
    <mergeCell ref="C59:D59"/>
    <mergeCell ref="C61:D61"/>
    <mergeCell ref="B73:C73"/>
    <mergeCell ref="G87:O87"/>
    <mergeCell ref="N81:O81"/>
    <mergeCell ref="N78:O78"/>
    <mergeCell ref="N77:O77"/>
    <mergeCell ref="N76:O76"/>
    <mergeCell ref="N75:O75"/>
    <mergeCell ref="N79:O79"/>
    <mergeCell ref="B72:C72"/>
    <mergeCell ref="C65:D65"/>
    <mergeCell ref="P87:Q87"/>
    <mergeCell ref="C38:D38"/>
    <mergeCell ref="C39:D39"/>
    <mergeCell ref="A47:C47"/>
    <mergeCell ref="C40:D40"/>
    <mergeCell ref="C42:D42"/>
    <mergeCell ref="G57:O57"/>
    <mergeCell ref="D52:H52"/>
    <mergeCell ref="C64:D64"/>
    <mergeCell ref="B83:C83"/>
    <mergeCell ref="B74:C74"/>
    <mergeCell ref="B75:C75"/>
    <mergeCell ref="B85:C85"/>
    <mergeCell ref="N80:O80"/>
    <mergeCell ref="N74:O74"/>
    <mergeCell ref="N73:O73"/>
    <mergeCell ref="N71:O71"/>
    <mergeCell ref="N72:O72"/>
    <mergeCell ref="H69:L69"/>
    <mergeCell ref="I47:P47"/>
    <mergeCell ref="B84:C84"/>
    <mergeCell ref="B76:C76"/>
    <mergeCell ref="B82:C82"/>
    <mergeCell ref="B77:C77"/>
    <mergeCell ref="B3:G3"/>
    <mergeCell ref="B5:G5"/>
    <mergeCell ref="B6:G6"/>
    <mergeCell ref="B4:G4"/>
    <mergeCell ref="J7:P7"/>
    <mergeCell ref="J8:P8"/>
    <mergeCell ref="C28:D28"/>
    <mergeCell ref="J3:P3"/>
    <mergeCell ref="J4:P4"/>
    <mergeCell ref="J5:P5"/>
    <mergeCell ref="J6:P6"/>
    <mergeCell ref="B7:G7"/>
    <mergeCell ref="B8:G8"/>
    <mergeCell ref="B11:G11"/>
    <mergeCell ref="B10:G10"/>
    <mergeCell ref="B9:G9"/>
    <mergeCell ref="B15:G15"/>
    <mergeCell ref="C29:D29"/>
    <mergeCell ref="B50:C50"/>
    <mergeCell ref="A57:B57"/>
    <mergeCell ref="J9:P9"/>
    <mergeCell ref="B12:G12"/>
    <mergeCell ref="C30:D30"/>
    <mergeCell ref="C35:D35"/>
    <mergeCell ref="C34:D34"/>
    <mergeCell ref="C31:D31"/>
    <mergeCell ref="C33:D33"/>
    <mergeCell ref="C43:D43"/>
    <mergeCell ref="C32:D32"/>
    <mergeCell ref="I52:P52"/>
    <mergeCell ref="P57:Q57"/>
    <mergeCell ref="C36:D36"/>
    <mergeCell ref="C37:D37"/>
    <mergeCell ref="C57:F57"/>
    <mergeCell ref="C41:D41"/>
    <mergeCell ref="C44:D44"/>
    <mergeCell ref="A52:C52"/>
    <mergeCell ref="D47:H47"/>
    <mergeCell ref="C45:D45"/>
    <mergeCell ref="A48:C49"/>
    <mergeCell ref="R21:S21"/>
    <mergeCell ref="C27:D27"/>
    <mergeCell ref="A21:B21"/>
    <mergeCell ref="C25:D25"/>
    <mergeCell ref="C26:D26"/>
    <mergeCell ref="J10:P10"/>
    <mergeCell ref="P21:Q21"/>
    <mergeCell ref="G21:O21"/>
    <mergeCell ref="B14:G14"/>
    <mergeCell ref="B17:G17"/>
    <mergeCell ref="C21:F21"/>
    <mergeCell ref="B13:G13"/>
    <mergeCell ref="B16:G16"/>
    <mergeCell ref="C23:D23"/>
    <mergeCell ref="C24:D24"/>
    <mergeCell ref="C22:D22"/>
    <mergeCell ref="C58:D58"/>
    <mergeCell ref="C63:D63"/>
    <mergeCell ref="C62:D62"/>
    <mergeCell ref="A53:B53"/>
    <mergeCell ref="C66:D66"/>
    <mergeCell ref="C67:D67"/>
    <mergeCell ref="A69:C69"/>
    <mergeCell ref="B70:C70"/>
    <mergeCell ref="C60:D60"/>
  </mergeCells>
  <phoneticPr fontId="0" type="noConversion"/>
  <dataValidations count="3">
    <dataValidation type="list" allowBlank="1" showInputMessage="1" showErrorMessage="1" sqref="E23:E44">
      <formula1>$AG$22:$AG$25</formula1>
    </dataValidation>
    <dataValidation type="list" allowBlank="1" showInputMessage="1" showErrorMessage="1" sqref="C23:C44">
      <formula1>$AF$22:$AF$25</formula1>
    </dataValidation>
    <dataValidation type="list" allowBlank="1" showInputMessage="1" showErrorMessage="1" sqref="A166:A174">
      <formula1>$AF$174:$AF$178</formula1>
    </dataValidation>
  </dataValidations>
  <pageMargins left="0.39370078740157483" right="0.39370078740157483" top="0.39370078740157483" bottom="0.39370078740157483" header="0.51181102362204722" footer="0.51181102362204722"/>
  <pageSetup paperSize="8" scale="55" fitToHeight="2" orientation="landscape" r:id="rId1"/>
  <headerFooter alignWithMargins="0">
    <oddFooter>&amp;LVers.1_11.12.2014</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AV184"/>
  <sheetViews>
    <sheetView showGridLines="0" topLeftCell="A89" zoomScaleSheetLayoutView="100" workbookViewId="0">
      <selection activeCell="A107" sqref="A107:XFD116"/>
    </sheetView>
  </sheetViews>
  <sheetFormatPr defaultColWidth="9.140625" defaultRowHeight="12.75" x14ac:dyDescent="0.25"/>
  <cols>
    <col min="1" max="1" width="27.140625" style="157" customWidth="1"/>
    <col min="2" max="2" width="56.5703125" style="157" customWidth="1"/>
    <col min="3" max="3" width="11.140625" style="157" customWidth="1"/>
    <col min="4" max="4" width="14.140625" style="157" customWidth="1"/>
    <col min="5" max="5" width="12.28515625" style="157" customWidth="1"/>
    <col min="6" max="6" width="13" style="157" customWidth="1"/>
    <col min="7" max="7" width="12.140625" style="157" customWidth="1"/>
    <col min="8" max="8" width="11.7109375" style="157" customWidth="1"/>
    <col min="9" max="9" width="10.85546875" style="157" customWidth="1"/>
    <col min="10" max="10" width="11.7109375" style="157" customWidth="1"/>
    <col min="11" max="11" width="11" style="157" customWidth="1"/>
    <col min="12" max="12" width="14" style="157" customWidth="1"/>
    <col min="13" max="13" width="12.140625" style="157" customWidth="1"/>
    <col min="14" max="14" width="15.42578125" style="157" customWidth="1"/>
    <col min="15" max="15" width="15.140625" style="157" customWidth="1"/>
    <col min="16" max="16" width="14.5703125" style="157" customWidth="1"/>
    <col min="17" max="17" width="15.85546875" style="157" customWidth="1"/>
    <col min="18" max="19" width="14.42578125" style="157" customWidth="1"/>
    <col min="20" max="20" width="14.28515625" style="157" customWidth="1"/>
    <col min="21" max="21" width="18.42578125" style="157" customWidth="1"/>
    <col min="22" max="22" width="14.28515625" style="157" customWidth="1"/>
    <col min="23" max="23" width="13.140625" style="157" customWidth="1"/>
    <col min="24" max="24" width="14.42578125" style="157" customWidth="1"/>
    <col min="25" max="25" width="13.140625" style="157" customWidth="1"/>
    <col min="26" max="26" width="15.28515625" style="157" customWidth="1"/>
    <col min="27" max="27" width="13.140625" style="157" customWidth="1"/>
    <col min="28" max="28" width="14.28515625" style="157" customWidth="1"/>
    <col min="29" max="29" width="13.140625" style="157" customWidth="1"/>
    <col min="30" max="30" width="19.140625" style="157" customWidth="1"/>
    <col min="31" max="31" width="25.42578125" style="157" customWidth="1"/>
    <col min="32" max="32" width="18.85546875" style="158" hidden="1" customWidth="1"/>
    <col min="33" max="33" width="16.42578125" style="158" hidden="1" customWidth="1"/>
    <col min="34" max="35" width="14.85546875" style="158" customWidth="1"/>
    <col min="36" max="37" width="14.85546875" style="157" customWidth="1"/>
    <col min="38" max="16384" width="9.140625" style="157"/>
  </cols>
  <sheetData>
    <row r="1" spans="1:35" ht="15.75" x14ac:dyDescent="0.25">
      <c r="A1" s="407" t="s">
        <v>231</v>
      </c>
      <c r="R1" s="158"/>
      <c r="S1" s="158"/>
      <c r="T1" s="158"/>
      <c r="AF1" s="157"/>
      <c r="AG1" s="157"/>
      <c r="AH1" s="157"/>
      <c r="AI1" s="157"/>
    </row>
    <row r="2" spans="1:35" ht="16.5" thickBot="1" x14ac:dyDescent="0.3">
      <c r="A2" s="187"/>
      <c r="R2" s="158"/>
      <c r="S2" s="158"/>
      <c r="T2" s="158"/>
      <c r="AF2" s="157"/>
      <c r="AG2" s="157"/>
      <c r="AH2" s="157"/>
      <c r="AI2" s="157"/>
    </row>
    <row r="3" spans="1:35" s="381" customFormat="1" x14ac:dyDescent="0.25">
      <c r="A3" s="406" t="s">
        <v>230</v>
      </c>
      <c r="B3" s="1013">
        <f>Übersicht!B4</f>
        <v>0</v>
      </c>
      <c r="C3" s="1013"/>
      <c r="D3" s="1013"/>
      <c r="E3" s="1013"/>
      <c r="F3" s="1013"/>
      <c r="G3" s="1014"/>
      <c r="H3" s="191"/>
      <c r="I3" s="405" t="s">
        <v>229</v>
      </c>
      <c r="J3" s="1017" t="s">
        <v>228</v>
      </c>
      <c r="K3" s="1018"/>
      <c r="L3" s="1018"/>
      <c r="M3" s="1018"/>
      <c r="N3" s="1018"/>
      <c r="O3" s="1018"/>
      <c r="P3" s="1018"/>
      <c r="Q3" s="614" t="s">
        <v>227</v>
      </c>
      <c r="R3" s="191"/>
      <c r="S3" s="191"/>
      <c r="T3" s="191"/>
    </row>
    <row r="4" spans="1:35" s="381" customFormat="1" x14ac:dyDescent="0.25">
      <c r="A4" s="222" t="s">
        <v>226</v>
      </c>
      <c r="B4" s="1015"/>
      <c r="C4" s="1015"/>
      <c r="D4" s="1015"/>
      <c r="E4" s="1015"/>
      <c r="F4" s="1015"/>
      <c r="G4" s="1016"/>
      <c r="H4" s="191"/>
      <c r="I4" s="615" t="s">
        <v>26</v>
      </c>
      <c r="J4" s="1019" t="str">
        <f>Übersicht!B14</f>
        <v>Projektmanagement / Projektledelse</v>
      </c>
      <c r="K4" s="1020"/>
      <c r="L4" s="1020"/>
      <c r="M4" s="1020"/>
      <c r="N4" s="1020"/>
      <c r="O4" s="1020"/>
      <c r="P4" s="1020"/>
      <c r="Q4" s="376"/>
      <c r="R4" s="191"/>
      <c r="S4" s="191"/>
      <c r="T4" s="191"/>
    </row>
    <row r="5" spans="1:35" s="381" customFormat="1" x14ac:dyDescent="0.25">
      <c r="A5" s="222" t="s">
        <v>225</v>
      </c>
      <c r="B5" s="1015"/>
      <c r="C5" s="1015"/>
      <c r="D5" s="1015"/>
      <c r="E5" s="1015"/>
      <c r="F5" s="1015"/>
      <c r="G5" s="1016"/>
      <c r="H5" s="191"/>
      <c r="I5" s="615" t="s">
        <v>25</v>
      </c>
      <c r="J5" s="1021" t="str">
        <f>Übersicht!B15</f>
        <v>Öffentlichkeitsarbeit/ Kommunikation</v>
      </c>
      <c r="K5" s="1022"/>
      <c r="L5" s="1022"/>
      <c r="M5" s="1022"/>
      <c r="N5" s="1022"/>
      <c r="O5" s="1022"/>
      <c r="P5" s="1022"/>
      <c r="Q5" s="376"/>
      <c r="R5" s="191"/>
      <c r="S5" s="191"/>
      <c r="T5" s="191"/>
    </row>
    <row r="6" spans="1:35" s="381" customFormat="1" x14ac:dyDescent="0.25">
      <c r="A6" s="222" t="s">
        <v>224</v>
      </c>
      <c r="B6" s="1015"/>
      <c r="C6" s="1015"/>
      <c r="D6" s="1015"/>
      <c r="E6" s="1015"/>
      <c r="F6" s="1015"/>
      <c r="G6" s="1016"/>
      <c r="H6" s="191"/>
      <c r="I6" s="615" t="s">
        <v>24</v>
      </c>
      <c r="J6" s="994">
        <f>Übersicht!B16</f>
        <v>0</v>
      </c>
      <c r="K6" s="995"/>
      <c r="L6" s="995"/>
      <c r="M6" s="995"/>
      <c r="N6" s="995"/>
      <c r="O6" s="995"/>
      <c r="P6" s="995"/>
      <c r="Q6" s="376"/>
      <c r="R6" s="191"/>
      <c r="S6" s="191"/>
      <c r="T6" s="191"/>
    </row>
    <row r="7" spans="1:35" s="381" customFormat="1" x14ac:dyDescent="0.25">
      <c r="A7" s="222" t="s">
        <v>223</v>
      </c>
      <c r="B7" s="1015"/>
      <c r="C7" s="1015"/>
      <c r="D7" s="1015"/>
      <c r="E7" s="1015"/>
      <c r="F7" s="1015"/>
      <c r="G7" s="1016"/>
      <c r="H7" s="191"/>
      <c r="I7" s="615" t="s">
        <v>23</v>
      </c>
      <c r="J7" s="994">
        <f>Übersicht!B17</f>
        <v>0</v>
      </c>
      <c r="K7" s="995"/>
      <c r="L7" s="995"/>
      <c r="M7" s="995"/>
      <c r="N7" s="995"/>
      <c r="O7" s="995"/>
      <c r="P7" s="995"/>
      <c r="Q7" s="376"/>
      <c r="R7" s="191"/>
      <c r="S7" s="191"/>
      <c r="T7" s="191"/>
    </row>
    <row r="8" spans="1:35" s="381" customFormat="1" ht="25.5" x14ac:dyDescent="0.25">
      <c r="A8" s="222" t="s">
        <v>222</v>
      </c>
      <c r="B8" s="1015"/>
      <c r="C8" s="1015"/>
      <c r="D8" s="1015"/>
      <c r="E8" s="1015"/>
      <c r="F8" s="1015"/>
      <c r="G8" s="1016"/>
      <c r="H8" s="191"/>
      <c r="I8" s="615" t="s">
        <v>22</v>
      </c>
      <c r="J8" s="994">
        <f>Übersicht!B18</f>
        <v>0</v>
      </c>
      <c r="K8" s="995"/>
      <c r="L8" s="995"/>
      <c r="M8" s="995"/>
      <c r="N8" s="995"/>
      <c r="O8" s="995"/>
      <c r="P8" s="995"/>
      <c r="Q8" s="376"/>
      <c r="R8" s="191"/>
      <c r="S8" s="191"/>
      <c r="T8" s="191"/>
    </row>
    <row r="9" spans="1:35" s="381" customFormat="1" x14ac:dyDescent="0.25">
      <c r="A9" s="222" t="s">
        <v>221</v>
      </c>
      <c r="B9" s="1015"/>
      <c r="C9" s="1015"/>
      <c r="D9" s="1015"/>
      <c r="E9" s="1015"/>
      <c r="F9" s="1015"/>
      <c r="G9" s="1016"/>
      <c r="H9" s="191"/>
      <c r="I9" s="615" t="s">
        <v>21</v>
      </c>
      <c r="J9" s="994">
        <f>Übersicht!B19</f>
        <v>0</v>
      </c>
      <c r="K9" s="995"/>
      <c r="L9" s="995"/>
      <c r="M9" s="995"/>
      <c r="N9" s="995"/>
      <c r="O9" s="995"/>
      <c r="P9" s="995"/>
      <c r="Q9" s="376"/>
      <c r="R9" s="191"/>
      <c r="S9" s="191"/>
      <c r="T9" s="191"/>
    </row>
    <row r="10" spans="1:35" s="381" customFormat="1" ht="13.5" thickBot="1" x14ac:dyDescent="0.3">
      <c r="A10" s="222" t="s">
        <v>220</v>
      </c>
      <c r="B10" s="1015"/>
      <c r="C10" s="1015"/>
      <c r="D10" s="1015"/>
      <c r="E10" s="1015"/>
      <c r="F10" s="1015"/>
      <c r="G10" s="1016"/>
      <c r="H10" s="191"/>
      <c r="I10" s="616" t="s">
        <v>20</v>
      </c>
      <c r="J10" s="972">
        <f>Übersicht!B20</f>
        <v>0</v>
      </c>
      <c r="K10" s="973"/>
      <c r="L10" s="973"/>
      <c r="M10" s="973"/>
      <c r="N10" s="973"/>
      <c r="O10" s="973"/>
      <c r="P10" s="973"/>
      <c r="Q10" s="376"/>
      <c r="R10" s="191"/>
      <c r="S10" s="191"/>
      <c r="T10" s="191"/>
    </row>
    <row r="11" spans="1:35" s="381" customFormat="1" x14ac:dyDescent="0.25">
      <c r="A11" s="222" t="s">
        <v>219</v>
      </c>
      <c r="B11" s="1015"/>
      <c r="C11" s="1015"/>
      <c r="D11" s="1015"/>
      <c r="E11" s="1015"/>
      <c r="F11" s="1015"/>
      <c r="G11" s="1016"/>
      <c r="H11" s="191"/>
      <c r="I11" s="191"/>
      <c r="J11" s="617"/>
      <c r="K11" s="191"/>
      <c r="L11" s="191"/>
      <c r="R11" s="191"/>
      <c r="S11" s="191"/>
      <c r="T11" s="191"/>
    </row>
    <row r="12" spans="1:35" s="381" customFormat="1" ht="25.5" x14ac:dyDescent="0.25">
      <c r="A12" s="222" t="s">
        <v>218</v>
      </c>
      <c r="B12" s="996">
        <v>0.6</v>
      </c>
      <c r="C12" s="997"/>
      <c r="D12" s="997"/>
      <c r="E12" s="997"/>
      <c r="F12" s="997"/>
      <c r="G12" s="998"/>
      <c r="H12" s="191"/>
      <c r="I12" s="191"/>
      <c r="J12" s="617"/>
      <c r="K12" s="191"/>
      <c r="L12" s="191"/>
      <c r="M12" s="191"/>
      <c r="N12" s="191"/>
      <c r="O12" s="191"/>
      <c r="P12" s="191"/>
      <c r="Q12" s="191"/>
      <c r="R12" s="191"/>
      <c r="S12" s="191"/>
      <c r="T12" s="191"/>
    </row>
    <row r="13" spans="1:35" s="381" customFormat="1" x14ac:dyDescent="0.25">
      <c r="A13" s="222" t="s">
        <v>217</v>
      </c>
      <c r="B13" s="985" t="str">
        <f>B165</f>
        <v>0</v>
      </c>
      <c r="C13" s="985"/>
      <c r="D13" s="985"/>
      <c r="E13" s="985"/>
      <c r="F13" s="985"/>
      <c r="G13" s="986"/>
      <c r="H13" s="191"/>
      <c r="I13" s="191"/>
      <c r="J13" s="617"/>
      <c r="K13" s="191"/>
      <c r="L13" s="191"/>
      <c r="M13" s="191"/>
      <c r="N13" s="191"/>
      <c r="O13" s="191"/>
      <c r="P13" s="191"/>
      <c r="Q13" s="191"/>
      <c r="R13" s="191"/>
      <c r="S13" s="191"/>
      <c r="T13" s="191"/>
    </row>
    <row r="14" spans="1:35" s="381" customFormat="1" x14ac:dyDescent="0.25">
      <c r="A14" s="222" t="s">
        <v>216</v>
      </c>
      <c r="B14" s="978">
        <f>G160</f>
        <v>0</v>
      </c>
      <c r="C14" s="967"/>
      <c r="D14" s="967"/>
      <c r="E14" s="967"/>
      <c r="F14" s="967"/>
      <c r="G14" s="979"/>
      <c r="H14" s="191"/>
      <c r="I14" s="191"/>
      <c r="J14" s="618"/>
      <c r="K14" s="191"/>
      <c r="L14" s="191"/>
      <c r="M14" s="191"/>
      <c r="N14" s="191"/>
      <c r="O14" s="191"/>
      <c r="P14" s="191"/>
      <c r="Q14" s="191"/>
      <c r="R14" s="191"/>
      <c r="S14" s="191"/>
      <c r="T14" s="191"/>
    </row>
    <row r="15" spans="1:35" s="381" customFormat="1" ht="25.5" x14ac:dyDescent="0.25">
      <c r="A15" s="222" t="s">
        <v>215</v>
      </c>
      <c r="B15" s="987">
        <f>G164</f>
        <v>0</v>
      </c>
      <c r="C15" s="988"/>
      <c r="D15" s="988"/>
      <c r="E15" s="988"/>
      <c r="F15" s="988"/>
      <c r="G15" s="989"/>
      <c r="I15" s="619"/>
      <c r="J15" s="191"/>
      <c r="K15" s="191"/>
      <c r="L15" s="620"/>
      <c r="M15" s="191"/>
      <c r="N15" s="191"/>
      <c r="O15" s="191"/>
      <c r="P15" s="191"/>
      <c r="Q15" s="191"/>
      <c r="R15" s="191"/>
      <c r="S15" s="191"/>
      <c r="T15" s="191"/>
    </row>
    <row r="16" spans="1:35" s="381" customFormat="1" ht="25.5" x14ac:dyDescent="0.25">
      <c r="A16" s="222" t="s">
        <v>214</v>
      </c>
      <c r="B16" s="987">
        <f>G165</f>
        <v>0</v>
      </c>
      <c r="C16" s="988"/>
      <c r="D16" s="988"/>
      <c r="E16" s="988"/>
      <c r="F16" s="988"/>
      <c r="G16" s="989"/>
      <c r="H16" s="403"/>
      <c r="I16" s="403"/>
      <c r="J16" s="403"/>
      <c r="K16" s="403"/>
      <c r="L16" s="403"/>
      <c r="M16" s="403"/>
      <c r="N16" s="403"/>
      <c r="O16" s="403"/>
      <c r="P16" s="403"/>
      <c r="Q16" s="403"/>
      <c r="R16" s="403"/>
      <c r="S16" s="403"/>
      <c r="T16" s="191"/>
      <c r="AF16" s="191"/>
      <c r="AG16" s="191"/>
      <c r="AH16" s="191"/>
      <c r="AI16" s="191"/>
    </row>
    <row r="17" spans="1:48" s="381" customFormat="1" ht="26.25" thickBot="1" x14ac:dyDescent="0.3">
      <c r="A17" s="404" t="s">
        <v>213</v>
      </c>
      <c r="B17" s="980">
        <f>G175</f>
        <v>0</v>
      </c>
      <c r="C17" s="981"/>
      <c r="D17" s="981"/>
      <c r="E17" s="981"/>
      <c r="F17" s="981"/>
      <c r="G17" s="982"/>
      <c r="H17" s="403"/>
      <c r="I17" s="403"/>
      <c r="J17" s="403"/>
      <c r="K17" s="403"/>
      <c r="L17" s="403"/>
      <c r="M17" s="403"/>
      <c r="N17" s="403"/>
      <c r="O17" s="403"/>
      <c r="P17" s="403"/>
      <c r="Q17" s="403"/>
      <c r="R17" s="403"/>
      <c r="S17" s="403"/>
      <c r="AF17" s="191"/>
      <c r="AG17" s="191"/>
      <c r="AH17" s="191"/>
      <c r="AI17" s="191"/>
    </row>
    <row r="18" spans="1:48" s="381" customFormat="1" hidden="1" x14ac:dyDescent="0.25">
      <c r="A18" s="249"/>
      <c r="B18" s="621"/>
      <c r="C18" s="622"/>
      <c r="D18" s="622"/>
      <c r="E18" s="622"/>
      <c r="F18" s="622"/>
      <c r="G18" s="622"/>
      <c r="H18" s="403"/>
      <c r="I18" s="403"/>
      <c r="J18" s="403"/>
      <c r="K18" s="403"/>
      <c r="L18" s="403"/>
      <c r="M18" s="403"/>
      <c r="N18" s="403"/>
      <c r="O18" s="403"/>
      <c r="P18" s="403"/>
      <c r="Q18" s="403"/>
      <c r="R18" s="403"/>
      <c r="S18" s="403"/>
      <c r="AF18" s="191"/>
      <c r="AG18" s="191"/>
      <c r="AH18" s="191"/>
      <c r="AI18" s="191"/>
    </row>
    <row r="19" spans="1:48" s="381" customFormat="1" hidden="1" x14ac:dyDescent="0.25">
      <c r="A19" s="249"/>
      <c r="B19" s="621"/>
      <c r="C19" s="622"/>
      <c r="D19" s="622"/>
      <c r="E19" s="622"/>
      <c r="F19" s="622"/>
      <c r="G19" s="622"/>
      <c r="H19" s="403"/>
      <c r="I19" s="403"/>
      <c r="J19" s="403"/>
      <c r="K19" s="403"/>
      <c r="L19" s="403"/>
      <c r="M19" s="403"/>
      <c r="N19" s="403"/>
      <c r="O19" s="403"/>
      <c r="P19" s="403"/>
      <c r="Q19" s="403"/>
      <c r="R19" s="403"/>
      <c r="S19" s="403"/>
      <c r="AF19" s="191"/>
      <c r="AG19" s="191"/>
      <c r="AH19" s="191"/>
      <c r="AI19" s="191"/>
    </row>
    <row r="20" spans="1:48" s="381" customFormat="1" ht="13.5" thickBot="1" x14ac:dyDescent="0.3">
      <c r="A20" s="617"/>
      <c r="B20" s="617"/>
      <c r="C20" s="617"/>
      <c r="D20" s="617"/>
      <c r="E20" s="617"/>
      <c r="F20" s="617"/>
      <c r="G20" s="617"/>
      <c r="H20" s="617"/>
      <c r="I20" s="617"/>
      <c r="J20" s="617"/>
      <c r="K20" s="617"/>
      <c r="L20" s="617"/>
      <c r="M20" s="617"/>
      <c r="N20" s="617"/>
      <c r="O20" s="617"/>
      <c r="P20" s="617"/>
      <c r="Q20" s="617"/>
      <c r="AF20" s="191"/>
      <c r="AG20" s="191"/>
      <c r="AH20" s="191"/>
      <c r="AI20" s="191"/>
    </row>
    <row r="21" spans="1:48" s="381" customFormat="1" x14ac:dyDescent="0.25">
      <c r="A21" s="970" t="s">
        <v>137</v>
      </c>
      <c r="B21" s="971"/>
      <c r="C21" s="974" t="s">
        <v>187</v>
      </c>
      <c r="D21" s="983"/>
      <c r="E21" s="983"/>
      <c r="F21" s="984"/>
      <c r="G21" s="975" t="s">
        <v>142</v>
      </c>
      <c r="H21" s="976"/>
      <c r="I21" s="976"/>
      <c r="J21" s="976"/>
      <c r="K21" s="976"/>
      <c r="L21" s="976"/>
      <c r="M21" s="976"/>
      <c r="N21" s="976"/>
      <c r="O21" s="977"/>
      <c r="P21" s="974" t="s">
        <v>212</v>
      </c>
      <c r="Q21" s="968"/>
      <c r="R21" s="968" t="s">
        <v>58</v>
      </c>
      <c r="S21" s="968"/>
      <c r="T21" s="968" t="s">
        <v>45</v>
      </c>
      <c r="U21" s="968"/>
      <c r="V21" s="968" t="s">
        <v>44</v>
      </c>
      <c r="W21" s="968"/>
      <c r="X21" s="968" t="s">
        <v>43</v>
      </c>
      <c r="Y21" s="968"/>
      <c r="Z21" s="968" t="s">
        <v>42</v>
      </c>
      <c r="AA21" s="968"/>
      <c r="AB21" s="968" t="s">
        <v>41</v>
      </c>
      <c r="AC21" s="968"/>
      <c r="AD21" s="999" t="s">
        <v>164</v>
      </c>
      <c r="AE21" s="1041" t="s">
        <v>163</v>
      </c>
      <c r="AF21" s="191"/>
      <c r="AG21" s="191"/>
      <c r="AH21" s="191"/>
      <c r="AI21" s="191"/>
      <c r="AJ21" s="191"/>
      <c r="AK21" s="191"/>
      <c r="AL21" s="191"/>
      <c r="AM21" s="191"/>
      <c r="AN21" s="191"/>
      <c r="AO21" s="191"/>
      <c r="AP21" s="191"/>
      <c r="AQ21" s="191"/>
      <c r="AR21" s="191"/>
      <c r="AS21" s="191"/>
      <c r="AT21" s="191"/>
      <c r="AU21" s="191"/>
      <c r="AV21" s="191"/>
    </row>
    <row r="22" spans="1:48" s="381" customFormat="1" ht="38.25" x14ac:dyDescent="0.25">
      <c r="A22" s="280" t="s">
        <v>211</v>
      </c>
      <c r="B22" s="281" t="s">
        <v>210</v>
      </c>
      <c r="C22" s="990" t="s">
        <v>209</v>
      </c>
      <c r="D22" s="991"/>
      <c r="E22" s="23" t="s">
        <v>208</v>
      </c>
      <c r="F22" s="22" t="s">
        <v>207</v>
      </c>
      <c r="G22" s="24" t="s">
        <v>206</v>
      </c>
      <c r="H22" s="23" t="str">
        <f>Übersicht!E24</f>
        <v>JJJJ</v>
      </c>
      <c r="I22" s="23" t="s">
        <v>206</v>
      </c>
      <c r="J22" s="23" t="str">
        <f>Übersicht!F24</f>
        <v>JJJJ</v>
      </c>
      <c r="K22" s="23" t="s">
        <v>206</v>
      </c>
      <c r="L22" s="23" t="str">
        <f>Übersicht!G24</f>
        <v>JJJJ</v>
      </c>
      <c r="M22" s="23" t="s">
        <v>206</v>
      </c>
      <c r="N22" s="23" t="str">
        <f>Übersicht!H24</f>
        <v>JJJJ</v>
      </c>
      <c r="O22" s="22" t="s">
        <v>144</v>
      </c>
      <c r="P22" s="402" t="s">
        <v>205</v>
      </c>
      <c r="Q22" s="276" t="s">
        <v>57</v>
      </c>
      <c r="R22" s="401" t="s">
        <v>205</v>
      </c>
      <c r="S22" s="276" t="s">
        <v>57</v>
      </c>
      <c r="T22" s="401" t="s">
        <v>205</v>
      </c>
      <c r="U22" s="276" t="s">
        <v>57</v>
      </c>
      <c r="V22" s="401" t="s">
        <v>205</v>
      </c>
      <c r="W22" s="276" t="s">
        <v>57</v>
      </c>
      <c r="X22" s="401" t="s">
        <v>205</v>
      </c>
      <c r="Y22" s="276" t="s">
        <v>57</v>
      </c>
      <c r="Z22" s="401" t="s">
        <v>205</v>
      </c>
      <c r="AA22" s="276" t="s">
        <v>57</v>
      </c>
      <c r="AB22" s="401" t="s">
        <v>205</v>
      </c>
      <c r="AC22" s="276" t="s">
        <v>57</v>
      </c>
      <c r="AD22" s="991"/>
      <c r="AE22" s="1042"/>
      <c r="AF22" s="160" t="s">
        <v>204</v>
      </c>
      <c r="AG22" s="159" t="s">
        <v>203</v>
      </c>
      <c r="AH22" s="191"/>
      <c r="AI22" s="191"/>
      <c r="AJ22" s="191"/>
      <c r="AK22" s="191"/>
      <c r="AL22" s="191"/>
      <c r="AM22" s="191"/>
      <c r="AN22" s="191"/>
      <c r="AO22" s="191"/>
      <c r="AP22" s="191"/>
      <c r="AQ22" s="191"/>
      <c r="AR22" s="191"/>
      <c r="AS22" s="191"/>
      <c r="AT22" s="191"/>
      <c r="AU22" s="191"/>
      <c r="AV22" s="191"/>
    </row>
    <row r="23" spans="1:48" s="381" customFormat="1" ht="22.5" x14ac:dyDescent="0.2">
      <c r="A23" s="212"/>
      <c r="B23" s="272"/>
      <c r="C23" s="957"/>
      <c r="D23" s="969"/>
      <c r="E23" s="301"/>
      <c r="F23" s="497"/>
      <c r="G23" s="429"/>
      <c r="H23" s="395">
        <f t="shared" ref="H23:H44" si="0">$F23*G23</f>
        <v>0</v>
      </c>
      <c r="I23" s="430"/>
      <c r="J23" s="395">
        <f t="shared" ref="J23:J44" si="1">$F23*I23</f>
        <v>0</v>
      </c>
      <c r="K23" s="430"/>
      <c r="L23" s="395">
        <f t="shared" ref="L23:L44" si="2">$F23*K23</f>
        <v>0</v>
      </c>
      <c r="M23" s="430"/>
      <c r="N23" s="395">
        <f t="shared" ref="N23:N44" si="3">$F23*M23</f>
        <v>0</v>
      </c>
      <c r="O23" s="328">
        <f t="shared" ref="O23:O44" si="4">H23+J23+L23+N23</f>
        <v>0</v>
      </c>
      <c r="P23" s="354"/>
      <c r="Q23" s="348">
        <f t="shared" ref="Q23:Q44" si="5">$O23*P23</f>
        <v>0</v>
      </c>
      <c r="R23" s="400"/>
      <c r="S23" s="299">
        <f t="shared" ref="S23:S44" si="6">$O23*R23</f>
        <v>0</v>
      </c>
      <c r="T23" s="393"/>
      <c r="U23" s="348">
        <f t="shared" ref="U23:U44" si="7">$O23*T23</f>
        <v>0</v>
      </c>
      <c r="V23" s="393"/>
      <c r="W23" s="348">
        <f t="shared" ref="W23:W44" si="8">$O23*V23</f>
        <v>0</v>
      </c>
      <c r="X23" s="393"/>
      <c r="Y23" s="348">
        <f t="shared" ref="Y23:Y44" si="9">$O23*X23</f>
        <v>0</v>
      </c>
      <c r="Z23" s="393"/>
      <c r="AA23" s="348">
        <f t="shared" ref="AA23:AA44" si="10">$O23*Z23</f>
        <v>0</v>
      </c>
      <c r="AB23" s="393"/>
      <c r="AC23" s="348">
        <f t="shared" ref="AC23:AC44" si="11">$O23*AB23</f>
        <v>0</v>
      </c>
      <c r="AD23" s="348">
        <f t="shared" ref="AD23:AD44" si="12">Q23+S23+U23+W23+Y23+AA23+AC23</f>
        <v>0</v>
      </c>
      <c r="AE23" s="392"/>
      <c r="AF23" s="159" t="s">
        <v>202</v>
      </c>
      <c r="AG23" s="159" t="s">
        <v>201</v>
      </c>
      <c r="AH23" s="191"/>
      <c r="AI23" s="191"/>
      <c r="AJ23" s="191"/>
      <c r="AK23" s="191"/>
      <c r="AL23" s="191"/>
      <c r="AM23" s="191"/>
      <c r="AN23" s="191"/>
      <c r="AO23" s="191"/>
      <c r="AP23" s="191"/>
      <c r="AQ23" s="191"/>
      <c r="AR23" s="191"/>
      <c r="AS23" s="191"/>
      <c r="AT23" s="191"/>
      <c r="AU23" s="191"/>
      <c r="AV23" s="191"/>
    </row>
    <row r="24" spans="1:48" s="381" customFormat="1" ht="22.5" x14ac:dyDescent="0.2">
      <c r="A24" s="212"/>
      <c r="B24" s="272"/>
      <c r="C24" s="957"/>
      <c r="D24" s="969"/>
      <c r="E24" s="301"/>
      <c r="F24" s="497"/>
      <c r="G24" s="429"/>
      <c r="H24" s="395">
        <f t="shared" si="0"/>
        <v>0</v>
      </c>
      <c r="I24" s="430"/>
      <c r="J24" s="395">
        <f t="shared" si="1"/>
        <v>0</v>
      </c>
      <c r="K24" s="430"/>
      <c r="L24" s="395">
        <f t="shared" si="2"/>
        <v>0</v>
      </c>
      <c r="M24" s="430"/>
      <c r="N24" s="395">
        <f t="shared" si="3"/>
        <v>0</v>
      </c>
      <c r="O24" s="328">
        <f t="shared" si="4"/>
        <v>0</v>
      </c>
      <c r="P24" s="394"/>
      <c r="Q24" s="348">
        <f t="shared" si="5"/>
        <v>0</v>
      </c>
      <c r="R24" s="396"/>
      <c r="S24" s="299">
        <f t="shared" si="6"/>
        <v>0</v>
      </c>
      <c r="T24" s="393"/>
      <c r="U24" s="348">
        <f t="shared" si="7"/>
        <v>0</v>
      </c>
      <c r="V24" s="393"/>
      <c r="W24" s="348">
        <f t="shared" si="8"/>
        <v>0</v>
      </c>
      <c r="X24" s="393"/>
      <c r="Y24" s="348">
        <f t="shared" si="9"/>
        <v>0</v>
      </c>
      <c r="Z24" s="393"/>
      <c r="AA24" s="348">
        <f t="shared" si="10"/>
        <v>0</v>
      </c>
      <c r="AB24" s="393"/>
      <c r="AC24" s="348">
        <f t="shared" si="11"/>
        <v>0</v>
      </c>
      <c r="AD24" s="348">
        <f t="shared" si="12"/>
        <v>0</v>
      </c>
      <c r="AE24" s="392"/>
      <c r="AF24" s="159" t="s">
        <v>200</v>
      </c>
      <c r="AG24" s="159" t="s">
        <v>199</v>
      </c>
      <c r="AH24" s="191"/>
      <c r="AI24" s="191"/>
      <c r="AJ24" s="191"/>
      <c r="AK24" s="191"/>
      <c r="AL24" s="191"/>
      <c r="AM24" s="191"/>
      <c r="AN24" s="191"/>
      <c r="AO24" s="191"/>
      <c r="AP24" s="191"/>
      <c r="AQ24" s="191"/>
      <c r="AR24" s="191"/>
      <c r="AS24" s="191"/>
      <c r="AT24" s="191"/>
      <c r="AU24" s="191"/>
      <c r="AV24" s="191"/>
    </row>
    <row r="25" spans="1:48" s="381" customFormat="1" x14ac:dyDescent="0.2">
      <c r="A25" s="212"/>
      <c r="B25" s="272"/>
      <c r="C25" s="957"/>
      <c r="D25" s="969"/>
      <c r="E25" s="301"/>
      <c r="F25" s="497"/>
      <c r="G25" s="429"/>
      <c r="H25" s="395">
        <f t="shared" si="0"/>
        <v>0</v>
      </c>
      <c r="I25" s="430"/>
      <c r="J25" s="395">
        <f t="shared" si="1"/>
        <v>0</v>
      </c>
      <c r="K25" s="430"/>
      <c r="L25" s="395">
        <f t="shared" si="2"/>
        <v>0</v>
      </c>
      <c r="M25" s="430"/>
      <c r="N25" s="395">
        <f t="shared" si="3"/>
        <v>0</v>
      </c>
      <c r="O25" s="328">
        <f t="shared" si="4"/>
        <v>0</v>
      </c>
      <c r="P25" s="394"/>
      <c r="Q25" s="348">
        <f t="shared" si="5"/>
        <v>0</v>
      </c>
      <c r="R25" s="396"/>
      <c r="S25" s="299">
        <f t="shared" si="6"/>
        <v>0</v>
      </c>
      <c r="T25" s="393"/>
      <c r="U25" s="348">
        <f t="shared" si="7"/>
        <v>0</v>
      </c>
      <c r="V25" s="393"/>
      <c r="W25" s="348">
        <f t="shared" si="8"/>
        <v>0</v>
      </c>
      <c r="X25" s="393"/>
      <c r="Y25" s="348">
        <f t="shared" si="9"/>
        <v>0</v>
      </c>
      <c r="Z25" s="393"/>
      <c r="AA25" s="348">
        <f t="shared" si="10"/>
        <v>0</v>
      </c>
      <c r="AB25" s="393"/>
      <c r="AC25" s="348">
        <f t="shared" si="11"/>
        <v>0</v>
      </c>
      <c r="AD25" s="348">
        <f t="shared" si="12"/>
        <v>0</v>
      </c>
      <c r="AE25" s="392"/>
      <c r="AF25" s="160" t="s">
        <v>198</v>
      </c>
      <c r="AG25" s="159" t="s">
        <v>197</v>
      </c>
      <c r="AH25" s="191"/>
      <c r="AI25" s="191"/>
      <c r="AJ25" s="191"/>
      <c r="AK25" s="191"/>
      <c r="AL25" s="191"/>
      <c r="AM25" s="191"/>
      <c r="AN25" s="191"/>
      <c r="AO25" s="191"/>
      <c r="AP25" s="191"/>
      <c r="AQ25" s="191"/>
      <c r="AR25" s="191"/>
      <c r="AS25" s="191"/>
      <c r="AT25" s="191"/>
      <c r="AU25" s="191"/>
      <c r="AV25" s="191"/>
    </row>
    <row r="26" spans="1:48" s="381" customFormat="1" x14ac:dyDescent="0.2">
      <c r="A26" s="212"/>
      <c r="B26" s="398"/>
      <c r="C26" s="957"/>
      <c r="D26" s="969"/>
      <c r="E26" s="301"/>
      <c r="F26" s="497"/>
      <c r="G26" s="429"/>
      <c r="H26" s="395">
        <f t="shared" si="0"/>
        <v>0</v>
      </c>
      <c r="I26" s="430"/>
      <c r="J26" s="395">
        <f t="shared" si="1"/>
        <v>0</v>
      </c>
      <c r="K26" s="430"/>
      <c r="L26" s="395">
        <f t="shared" si="2"/>
        <v>0</v>
      </c>
      <c r="M26" s="430"/>
      <c r="N26" s="395">
        <f t="shared" si="3"/>
        <v>0</v>
      </c>
      <c r="O26" s="328">
        <f t="shared" si="4"/>
        <v>0</v>
      </c>
      <c r="P26" s="394"/>
      <c r="Q26" s="348">
        <f t="shared" si="5"/>
        <v>0</v>
      </c>
      <c r="R26" s="396"/>
      <c r="S26" s="299">
        <f t="shared" si="6"/>
        <v>0</v>
      </c>
      <c r="T26" s="393"/>
      <c r="U26" s="348">
        <f t="shared" si="7"/>
        <v>0</v>
      </c>
      <c r="V26" s="393"/>
      <c r="W26" s="348">
        <f t="shared" si="8"/>
        <v>0</v>
      </c>
      <c r="X26" s="393"/>
      <c r="Y26" s="348">
        <f t="shared" si="9"/>
        <v>0</v>
      </c>
      <c r="Z26" s="393"/>
      <c r="AA26" s="348">
        <f t="shared" si="10"/>
        <v>0</v>
      </c>
      <c r="AB26" s="393"/>
      <c r="AC26" s="348">
        <f t="shared" si="11"/>
        <v>0</v>
      </c>
      <c r="AD26" s="348">
        <f t="shared" si="12"/>
        <v>0</v>
      </c>
      <c r="AE26" s="392"/>
      <c r="AF26" s="191"/>
      <c r="AG26" s="191"/>
      <c r="AH26" s="191"/>
      <c r="AI26" s="191"/>
      <c r="AJ26" s="191"/>
      <c r="AK26" s="191"/>
      <c r="AL26" s="191"/>
      <c r="AM26" s="191"/>
      <c r="AN26" s="191"/>
      <c r="AO26" s="191"/>
      <c r="AP26" s="191"/>
      <c r="AQ26" s="191"/>
      <c r="AR26" s="191"/>
      <c r="AS26" s="191"/>
      <c r="AT26" s="191"/>
      <c r="AU26" s="191"/>
      <c r="AV26" s="191"/>
    </row>
    <row r="27" spans="1:48" s="381" customFormat="1" x14ac:dyDescent="0.2">
      <c r="A27" s="212"/>
      <c r="B27" s="272"/>
      <c r="C27" s="957"/>
      <c r="D27" s="969"/>
      <c r="E27" s="301"/>
      <c r="F27" s="497"/>
      <c r="G27" s="429"/>
      <c r="H27" s="395">
        <f t="shared" si="0"/>
        <v>0</v>
      </c>
      <c r="I27" s="430"/>
      <c r="J27" s="395">
        <f t="shared" si="1"/>
        <v>0</v>
      </c>
      <c r="K27" s="430"/>
      <c r="L27" s="395">
        <f t="shared" si="2"/>
        <v>0</v>
      </c>
      <c r="M27" s="430"/>
      <c r="N27" s="395">
        <f t="shared" si="3"/>
        <v>0</v>
      </c>
      <c r="O27" s="328">
        <f t="shared" si="4"/>
        <v>0</v>
      </c>
      <c r="P27" s="394"/>
      <c r="Q27" s="348">
        <f t="shared" si="5"/>
        <v>0</v>
      </c>
      <c r="R27" s="396"/>
      <c r="S27" s="299">
        <f t="shared" si="6"/>
        <v>0</v>
      </c>
      <c r="T27" s="393"/>
      <c r="U27" s="348">
        <f t="shared" si="7"/>
        <v>0</v>
      </c>
      <c r="V27" s="393"/>
      <c r="W27" s="348">
        <f t="shared" si="8"/>
        <v>0</v>
      </c>
      <c r="X27" s="393"/>
      <c r="Y27" s="348">
        <f t="shared" si="9"/>
        <v>0</v>
      </c>
      <c r="Z27" s="393"/>
      <c r="AA27" s="348">
        <f t="shared" si="10"/>
        <v>0</v>
      </c>
      <c r="AB27" s="393"/>
      <c r="AC27" s="348">
        <f t="shared" si="11"/>
        <v>0</v>
      </c>
      <c r="AD27" s="348">
        <f t="shared" si="12"/>
        <v>0</v>
      </c>
      <c r="AE27" s="392"/>
      <c r="AF27" s="191"/>
      <c r="AG27" s="191"/>
      <c r="AH27" s="191"/>
      <c r="AI27" s="191"/>
    </row>
    <row r="28" spans="1:48" s="381" customFormat="1" x14ac:dyDescent="0.2">
      <c r="A28" s="212"/>
      <c r="B28" s="272"/>
      <c r="C28" s="957"/>
      <c r="D28" s="969"/>
      <c r="E28" s="301"/>
      <c r="F28" s="497"/>
      <c r="G28" s="429"/>
      <c r="H28" s="395">
        <f t="shared" si="0"/>
        <v>0</v>
      </c>
      <c r="I28" s="430"/>
      <c r="J28" s="395">
        <f t="shared" si="1"/>
        <v>0</v>
      </c>
      <c r="K28" s="430"/>
      <c r="L28" s="395">
        <f t="shared" si="2"/>
        <v>0</v>
      </c>
      <c r="M28" s="430"/>
      <c r="N28" s="395">
        <f t="shared" si="3"/>
        <v>0</v>
      </c>
      <c r="O28" s="328">
        <f t="shared" si="4"/>
        <v>0</v>
      </c>
      <c r="P28" s="394"/>
      <c r="Q28" s="348">
        <f t="shared" si="5"/>
        <v>0</v>
      </c>
      <c r="R28" s="393"/>
      <c r="S28" s="299">
        <f t="shared" si="6"/>
        <v>0</v>
      </c>
      <c r="T28" s="393"/>
      <c r="U28" s="348">
        <f t="shared" si="7"/>
        <v>0</v>
      </c>
      <c r="V28" s="393"/>
      <c r="W28" s="348">
        <f t="shared" si="8"/>
        <v>0</v>
      </c>
      <c r="X28" s="393"/>
      <c r="Y28" s="348">
        <f t="shared" si="9"/>
        <v>0</v>
      </c>
      <c r="Z28" s="393"/>
      <c r="AA28" s="348">
        <f t="shared" si="10"/>
        <v>0</v>
      </c>
      <c r="AB28" s="393"/>
      <c r="AC28" s="348">
        <f t="shared" si="11"/>
        <v>0</v>
      </c>
      <c r="AD28" s="348">
        <f t="shared" si="12"/>
        <v>0</v>
      </c>
      <c r="AE28" s="392"/>
      <c r="AF28" s="191"/>
      <c r="AG28" s="191"/>
      <c r="AH28" s="191"/>
      <c r="AI28" s="191"/>
      <c r="AJ28" s="191"/>
      <c r="AK28" s="191"/>
      <c r="AL28" s="191"/>
      <c r="AM28" s="191"/>
      <c r="AN28" s="191"/>
    </row>
    <row r="29" spans="1:48" s="381" customFormat="1" x14ac:dyDescent="0.2">
      <c r="A29" s="212"/>
      <c r="B29" s="272"/>
      <c r="C29" s="957"/>
      <c r="D29" s="969"/>
      <c r="E29" s="301"/>
      <c r="F29" s="497"/>
      <c r="G29" s="429"/>
      <c r="H29" s="395">
        <f t="shared" si="0"/>
        <v>0</v>
      </c>
      <c r="I29" s="430"/>
      <c r="J29" s="395">
        <f t="shared" si="1"/>
        <v>0</v>
      </c>
      <c r="K29" s="430"/>
      <c r="L29" s="395">
        <f t="shared" si="2"/>
        <v>0</v>
      </c>
      <c r="M29" s="430"/>
      <c r="N29" s="395">
        <f t="shared" si="3"/>
        <v>0</v>
      </c>
      <c r="O29" s="328">
        <f t="shared" si="4"/>
        <v>0</v>
      </c>
      <c r="P29" s="394"/>
      <c r="Q29" s="348">
        <f t="shared" si="5"/>
        <v>0</v>
      </c>
      <c r="R29" s="393"/>
      <c r="S29" s="299">
        <f t="shared" si="6"/>
        <v>0</v>
      </c>
      <c r="T29" s="393"/>
      <c r="U29" s="348">
        <f t="shared" si="7"/>
        <v>0</v>
      </c>
      <c r="V29" s="393"/>
      <c r="W29" s="348">
        <f t="shared" si="8"/>
        <v>0</v>
      </c>
      <c r="X29" s="393"/>
      <c r="Y29" s="348">
        <f t="shared" si="9"/>
        <v>0</v>
      </c>
      <c r="Z29" s="393"/>
      <c r="AA29" s="348">
        <f t="shared" si="10"/>
        <v>0</v>
      </c>
      <c r="AB29" s="393"/>
      <c r="AC29" s="348">
        <f t="shared" si="11"/>
        <v>0</v>
      </c>
      <c r="AD29" s="348">
        <f t="shared" si="12"/>
        <v>0</v>
      </c>
      <c r="AE29" s="392"/>
      <c r="AF29" s="191"/>
      <c r="AG29" s="191"/>
      <c r="AH29" s="191"/>
      <c r="AI29" s="191"/>
      <c r="AJ29" s="191"/>
      <c r="AK29" s="191"/>
      <c r="AL29" s="191"/>
      <c r="AM29" s="191"/>
      <c r="AN29" s="191"/>
    </row>
    <row r="30" spans="1:48" s="381" customFormat="1" x14ac:dyDescent="0.2">
      <c r="A30" s="212"/>
      <c r="B30" s="272"/>
      <c r="C30" s="957"/>
      <c r="D30" s="969"/>
      <c r="E30" s="301"/>
      <c r="F30" s="497"/>
      <c r="G30" s="429"/>
      <c r="H30" s="395">
        <f t="shared" si="0"/>
        <v>0</v>
      </c>
      <c r="I30" s="430"/>
      <c r="J30" s="395">
        <f t="shared" si="1"/>
        <v>0</v>
      </c>
      <c r="K30" s="430"/>
      <c r="L30" s="395">
        <f t="shared" si="2"/>
        <v>0</v>
      </c>
      <c r="M30" s="430"/>
      <c r="N30" s="395">
        <f t="shared" si="3"/>
        <v>0</v>
      </c>
      <c r="O30" s="328">
        <f t="shared" si="4"/>
        <v>0</v>
      </c>
      <c r="P30" s="394"/>
      <c r="Q30" s="348">
        <f t="shared" si="5"/>
        <v>0</v>
      </c>
      <c r="R30" s="393"/>
      <c r="S30" s="299">
        <f t="shared" si="6"/>
        <v>0</v>
      </c>
      <c r="T30" s="393"/>
      <c r="U30" s="348">
        <f t="shared" si="7"/>
        <v>0</v>
      </c>
      <c r="V30" s="393"/>
      <c r="W30" s="348">
        <f t="shared" si="8"/>
        <v>0</v>
      </c>
      <c r="X30" s="393"/>
      <c r="Y30" s="348">
        <f t="shared" si="9"/>
        <v>0</v>
      </c>
      <c r="Z30" s="393"/>
      <c r="AA30" s="348">
        <f t="shared" si="10"/>
        <v>0</v>
      </c>
      <c r="AB30" s="393"/>
      <c r="AC30" s="348">
        <f t="shared" si="11"/>
        <v>0</v>
      </c>
      <c r="AD30" s="348">
        <f t="shared" si="12"/>
        <v>0</v>
      </c>
      <c r="AE30" s="392"/>
      <c r="AF30" s="191"/>
      <c r="AG30" s="191"/>
      <c r="AH30" s="191"/>
      <c r="AI30" s="191"/>
      <c r="AJ30" s="191"/>
      <c r="AK30" s="191"/>
      <c r="AL30" s="191"/>
      <c r="AM30" s="191"/>
      <c r="AN30" s="191"/>
    </row>
    <row r="31" spans="1:48" s="381" customFormat="1" x14ac:dyDescent="0.2">
      <c r="A31" s="212"/>
      <c r="B31" s="272"/>
      <c r="C31" s="957"/>
      <c r="D31" s="969"/>
      <c r="E31" s="301"/>
      <c r="F31" s="497"/>
      <c r="G31" s="429"/>
      <c r="H31" s="395">
        <f t="shared" si="0"/>
        <v>0</v>
      </c>
      <c r="I31" s="430"/>
      <c r="J31" s="395">
        <f t="shared" si="1"/>
        <v>0</v>
      </c>
      <c r="K31" s="430"/>
      <c r="L31" s="395">
        <f t="shared" si="2"/>
        <v>0</v>
      </c>
      <c r="M31" s="430"/>
      <c r="N31" s="395">
        <f t="shared" si="3"/>
        <v>0</v>
      </c>
      <c r="O31" s="328">
        <f t="shared" si="4"/>
        <v>0</v>
      </c>
      <c r="P31" s="394"/>
      <c r="Q31" s="348">
        <f t="shared" si="5"/>
        <v>0</v>
      </c>
      <c r="R31" s="393"/>
      <c r="S31" s="299">
        <f t="shared" si="6"/>
        <v>0</v>
      </c>
      <c r="T31" s="393"/>
      <c r="U31" s="348">
        <f t="shared" si="7"/>
        <v>0</v>
      </c>
      <c r="V31" s="393"/>
      <c r="W31" s="348">
        <f t="shared" si="8"/>
        <v>0</v>
      </c>
      <c r="X31" s="393"/>
      <c r="Y31" s="348">
        <f t="shared" si="9"/>
        <v>0</v>
      </c>
      <c r="Z31" s="393"/>
      <c r="AA31" s="348">
        <f t="shared" si="10"/>
        <v>0</v>
      </c>
      <c r="AB31" s="393"/>
      <c r="AC31" s="348">
        <f t="shared" si="11"/>
        <v>0</v>
      </c>
      <c r="AD31" s="348">
        <f t="shared" si="12"/>
        <v>0</v>
      </c>
      <c r="AE31" s="392"/>
      <c r="AF31" s="191"/>
      <c r="AG31" s="191"/>
      <c r="AH31" s="191"/>
      <c r="AI31" s="191"/>
      <c r="AJ31" s="191"/>
      <c r="AK31" s="191"/>
      <c r="AL31" s="191"/>
      <c r="AM31" s="191"/>
      <c r="AN31" s="191"/>
    </row>
    <row r="32" spans="1:48" s="381" customFormat="1" x14ac:dyDescent="0.2">
      <c r="A32" s="212"/>
      <c r="B32" s="272"/>
      <c r="C32" s="957"/>
      <c r="D32" s="969"/>
      <c r="E32" s="301"/>
      <c r="F32" s="497"/>
      <c r="G32" s="429"/>
      <c r="H32" s="395">
        <f t="shared" si="0"/>
        <v>0</v>
      </c>
      <c r="I32" s="430"/>
      <c r="J32" s="395">
        <f t="shared" si="1"/>
        <v>0</v>
      </c>
      <c r="K32" s="430"/>
      <c r="L32" s="395">
        <f t="shared" si="2"/>
        <v>0</v>
      </c>
      <c r="M32" s="430"/>
      <c r="N32" s="395">
        <f t="shared" si="3"/>
        <v>0</v>
      </c>
      <c r="O32" s="328">
        <f t="shared" si="4"/>
        <v>0</v>
      </c>
      <c r="P32" s="394"/>
      <c r="Q32" s="348">
        <f t="shared" si="5"/>
        <v>0</v>
      </c>
      <c r="R32" s="393"/>
      <c r="S32" s="299">
        <f t="shared" si="6"/>
        <v>0</v>
      </c>
      <c r="T32" s="393"/>
      <c r="U32" s="348">
        <f t="shared" si="7"/>
        <v>0</v>
      </c>
      <c r="V32" s="393"/>
      <c r="W32" s="348">
        <f t="shared" si="8"/>
        <v>0</v>
      </c>
      <c r="X32" s="393"/>
      <c r="Y32" s="348">
        <f t="shared" si="9"/>
        <v>0</v>
      </c>
      <c r="Z32" s="393"/>
      <c r="AA32" s="348">
        <f t="shared" si="10"/>
        <v>0</v>
      </c>
      <c r="AB32" s="393"/>
      <c r="AC32" s="348">
        <f t="shared" si="11"/>
        <v>0</v>
      </c>
      <c r="AD32" s="348">
        <f t="shared" si="12"/>
        <v>0</v>
      </c>
      <c r="AE32" s="392"/>
      <c r="AF32" s="191"/>
      <c r="AG32" s="191"/>
      <c r="AH32" s="191"/>
      <c r="AI32" s="191"/>
      <c r="AJ32" s="191"/>
      <c r="AK32" s="191"/>
      <c r="AL32" s="191"/>
      <c r="AM32" s="191"/>
      <c r="AN32" s="191"/>
    </row>
    <row r="33" spans="1:40" s="381" customFormat="1" x14ac:dyDescent="0.2">
      <c r="A33" s="212"/>
      <c r="B33" s="272"/>
      <c r="C33" s="957"/>
      <c r="D33" s="969"/>
      <c r="E33" s="301"/>
      <c r="F33" s="497"/>
      <c r="G33" s="429"/>
      <c r="H33" s="395">
        <f t="shared" si="0"/>
        <v>0</v>
      </c>
      <c r="I33" s="430"/>
      <c r="J33" s="395">
        <f t="shared" si="1"/>
        <v>0</v>
      </c>
      <c r="K33" s="430"/>
      <c r="L33" s="395">
        <f t="shared" si="2"/>
        <v>0</v>
      </c>
      <c r="M33" s="430"/>
      <c r="N33" s="395">
        <f t="shared" si="3"/>
        <v>0</v>
      </c>
      <c r="O33" s="328">
        <f t="shared" si="4"/>
        <v>0</v>
      </c>
      <c r="P33" s="394"/>
      <c r="Q33" s="348">
        <f t="shared" si="5"/>
        <v>0</v>
      </c>
      <c r="R33" s="393"/>
      <c r="S33" s="299">
        <f t="shared" si="6"/>
        <v>0</v>
      </c>
      <c r="T33" s="393"/>
      <c r="U33" s="348">
        <f t="shared" si="7"/>
        <v>0</v>
      </c>
      <c r="V33" s="393"/>
      <c r="W33" s="348">
        <f t="shared" si="8"/>
        <v>0</v>
      </c>
      <c r="X33" s="393"/>
      <c r="Y33" s="348">
        <f t="shared" si="9"/>
        <v>0</v>
      </c>
      <c r="Z33" s="393"/>
      <c r="AA33" s="348">
        <f t="shared" si="10"/>
        <v>0</v>
      </c>
      <c r="AB33" s="393"/>
      <c r="AC33" s="348">
        <f t="shared" si="11"/>
        <v>0</v>
      </c>
      <c r="AD33" s="348">
        <f t="shared" si="12"/>
        <v>0</v>
      </c>
      <c r="AE33" s="392"/>
      <c r="AF33" s="191"/>
      <c r="AG33" s="191"/>
      <c r="AH33" s="191"/>
      <c r="AI33" s="191"/>
      <c r="AJ33" s="191"/>
      <c r="AK33" s="191"/>
      <c r="AL33" s="191"/>
      <c r="AM33" s="191"/>
      <c r="AN33" s="191"/>
    </row>
    <row r="34" spans="1:40" s="381" customFormat="1" x14ac:dyDescent="0.2">
      <c r="A34" s="212"/>
      <c r="B34" s="272"/>
      <c r="C34" s="957"/>
      <c r="D34" s="969"/>
      <c r="E34" s="301"/>
      <c r="F34" s="497"/>
      <c r="G34" s="429"/>
      <c r="H34" s="395">
        <f t="shared" si="0"/>
        <v>0</v>
      </c>
      <c r="I34" s="430"/>
      <c r="J34" s="395">
        <f t="shared" si="1"/>
        <v>0</v>
      </c>
      <c r="K34" s="430"/>
      <c r="L34" s="395">
        <f t="shared" si="2"/>
        <v>0</v>
      </c>
      <c r="M34" s="430"/>
      <c r="N34" s="395">
        <f t="shared" si="3"/>
        <v>0</v>
      </c>
      <c r="O34" s="328">
        <f t="shared" si="4"/>
        <v>0</v>
      </c>
      <c r="P34" s="394"/>
      <c r="Q34" s="348">
        <f t="shared" si="5"/>
        <v>0</v>
      </c>
      <c r="R34" s="393"/>
      <c r="S34" s="299">
        <f t="shared" si="6"/>
        <v>0</v>
      </c>
      <c r="T34" s="393"/>
      <c r="U34" s="348">
        <f t="shared" si="7"/>
        <v>0</v>
      </c>
      <c r="V34" s="393"/>
      <c r="W34" s="348">
        <f t="shared" si="8"/>
        <v>0</v>
      </c>
      <c r="X34" s="393"/>
      <c r="Y34" s="348">
        <f t="shared" si="9"/>
        <v>0</v>
      </c>
      <c r="Z34" s="393"/>
      <c r="AA34" s="348">
        <f t="shared" si="10"/>
        <v>0</v>
      </c>
      <c r="AB34" s="393"/>
      <c r="AC34" s="348">
        <f t="shared" si="11"/>
        <v>0</v>
      </c>
      <c r="AD34" s="348">
        <f t="shared" si="12"/>
        <v>0</v>
      </c>
      <c r="AE34" s="392"/>
      <c r="AF34" s="191"/>
      <c r="AG34" s="191"/>
      <c r="AH34" s="191"/>
      <c r="AI34" s="191"/>
      <c r="AJ34" s="191"/>
      <c r="AK34" s="191"/>
      <c r="AL34" s="191"/>
      <c r="AM34" s="191"/>
      <c r="AN34" s="191"/>
    </row>
    <row r="35" spans="1:40" s="381" customFormat="1" x14ac:dyDescent="0.2">
      <c r="A35" s="212"/>
      <c r="B35" s="272"/>
      <c r="C35" s="957"/>
      <c r="D35" s="969"/>
      <c r="E35" s="301"/>
      <c r="F35" s="497"/>
      <c r="G35" s="429"/>
      <c r="H35" s="395">
        <f t="shared" si="0"/>
        <v>0</v>
      </c>
      <c r="I35" s="430"/>
      <c r="J35" s="395">
        <f t="shared" si="1"/>
        <v>0</v>
      </c>
      <c r="K35" s="430"/>
      <c r="L35" s="395">
        <f t="shared" si="2"/>
        <v>0</v>
      </c>
      <c r="M35" s="430"/>
      <c r="N35" s="395">
        <f t="shared" si="3"/>
        <v>0</v>
      </c>
      <c r="O35" s="328">
        <f t="shared" si="4"/>
        <v>0</v>
      </c>
      <c r="P35" s="394"/>
      <c r="Q35" s="348">
        <f t="shared" si="5"/>
        <v>0</v>
      </c>
      <c r="R35" s="393"/>
      <c r="S35" s="299">
        <f t="shared" si="6"/>
        <v>0</v>
      </c>
      <c r="T35" s="393"/>
      <c r="U35" s="348">
        <f t="shared" si="7"/>
        <v>0</v>
      </c>
      <c r="V35" s="393"/>
      <c r="W35" s="348">
        <f t="shared" si="8"/>
        <v>0</v>
      </c>
      <c r="X35" s="393"/>
      <c r="Y35" s="348">
        <f t="shared" si="9"/>
        <v>0</v>
      </c>
      <c r="Z35" s="393"/>
      <c r="AA35" s="348">
        <f t="shared" si="10"/>
        <v>0</v>
      </c>
      <c r="AB35" s="393"/>
      <c r="AC35" s="348">
        <f t="shared" si="11"/>
        <v>0</v>
      </c>
      <c r="AD35" s="348">
        <f t="shared" si="12"/>
        <v>0</v>
      </c>
      <c r="AE35" s="392"/>
      <c r="AF35" s="191"/>
      <c r="AG35" s="191"/>
      <c r="AH35" s="191"/>
      <c r="AI35" s="191"/>
      <c r="AJ35" s="191"/>
      <c r="AK35" s="191"/>
      <c r="AL35" s="191"/>
      <c r="AM35" s="191"/>
      <c r="AN35" s="191"/>
    </row>
    <row r="36" spans="1:40" s="381" customFormat="1" x14ac:dyDescent="0.2">
      <c r="A36" s="212"/>
      <c r="B36" s="272"/>
      <c r="C36" s="957"/>
      <c r="D36" s="969"/>
      <c r="E36" s="301"/>
      <c r="F36" s="497"/>
      <c r="G36" s="429"/>
      <c r="H36" s="395">
        <f t="shared" si="0"/>
        <v>0</v>
      </c>
      <c r="I36" s="430"/>
      <c r="J36" s="395">
        <f t="shared" si="1"/>
        <v>0</v>
      </c>
      <c r="K36" s="430"/>
      <c r="L36" s="395">
        <f t="shared" si="2"/>
        <v>0</v>
      </c>
      <c r="M36" s="430"/>
      <c r="N36" s="395">
        <f t="shared" si="3"/>
        <v>0</v>
      </c>
      <c r="O36" s="328">
        <f t="shared" si="4"/>
        <v>0</v>
      </c>
      <c r="P36" s="394"/>
      <c r="Q36" s="348">
        <f t="shared" si="5"/>
        <v>0</v>
      </c>
      <c r="R36" s="393"/>
      <c r="S36" s="299">
        <f t="shared" si="6"/>
        <v>0</v>
      </c>
      <c r="T36" s="393"/>
      <c r="U36" s="348">
        <f t="shared" si="7"/>
        <v>0</v>
      </c>
      <c r="V36" s="393"/>
      <c r="W36" s="348">
        <f t="shared" si="8"/>
        <v>0</v>
      </c>
      <c r="X36" s="393"/>
      <c r="Y36" s="348">
        <f t="shared" si="9"/>
        <v>0</v>
      </c>
      <c r="Z36" s="393"/>
      <c r="AA36" s="348">
        <f t="shared" si="10"/>
        <v>0</v>
      </c>
      <c r="AB36" s="393"/>
      <c r="AC36" s="348">
        <f t="shared" si="11"/>
        <v>0</v>
      </c>
      <c r="AD36" s="348">
        <f t="shared" si="12"/>
        <v>0</v>
      </c>
      <c r="AE36" s="392"/>
      <c r="AF36" s="191"/>
      <c r="AG36" s="191"/>
      <c r="AH36" s="191"/>
      <c r="AI36" s="191"/>
      <c r="AJ36" s="191"/>
      <c r="AK36" s="191"/>
      <c r="AL36" s="191"/>
      <c r="AM36" s="191"/>
      <c r="AN36" s="191"/>
    </row>
    <row r="37" spans="1:40" s="381" customFormat="1" x14ac:dyDescent="0.2">
      <c r="A37" s="212"/>
      <c r="B37" s="272"/>
      <c r="C37" s="957"/>
      <c r="D37" s="969"/>
      <c r="E37" s="301"/>
      <c r="F37" s="497"/>
      <c r="G37" s="429"/>
      <c r="H37" s="395">
        <f t="shared" si="0"/>
        <v>0</v>
      </c>
      <c r="I37" s="430"/>
      <c r="J37" s="395">
        <f t="shared" si="1"/>
        <v>0</v>
      </c>
      <c r="K37" s="430"/>
      <c r="L37" s="395">
        <f t="shared" si="2"/>
        <v>0</v>
      </c>
      <c r="M37" s="430"/>
      <c r="N37" s="395">
        <f t="shared" si="3"/>
        <v>0</v>
      </c>
      <c r="O37" s="328">
        <f t="shared" si="4"/>
        <v>0</v>
      </c>
      <c r="P37" s="394"/>
      <c r="Q37" s="348">
        <f t="shared" si="5"/>
        <v>0</v>
      </c>
      <c r="R37" s="393"/>
      <c r="S37" s="299">
        <f t="shared" si="6"/>
        <v>0</v>
      </c>
      <c r="T37" s="393"/>
      <c r="U37" s="348">
        <f t="shared" si="7"/>
        <v>0</v>
      </c>
      <c r="V37" s="393"/>
      <c r="W37" s="348">
        <f t="shared" si="8"/>
        <v>0</v>
      </c>
      <c r="X37" s="393"/>
      <c r="Y37" s="348">
        <f t="shared" si="9"/>
        <v>0</v>
      </c>
      <c r="Z37" s="393"/>
      <c r="AA37" s="348">
        <f t="shared" si="10"/>
        <v>0</v>
      </c>
      <c r="AB37" s="393"/>
      <c r="AC37" s="348">
        <f t="shared" si="11"/>
        <v>0</v>
      </c>
      <c r="AD37" s="348">
        <f t="shared" si="12"/>
        <v>0</v>
      </c>
      <c r="AE37" s="392"/>
      <c r="AF37" s="191"/>
      <c r="AG37" s="191"/>
      <c r="AH37" s="191"/>
      <c r="AI37" s="191"/>
      <c r="AJ37" s="191"/>
      <c r="AK37" s="191"/>
      <c r="AL37" s="191"/>
      <c r="AM37" s="191"/>
      <c r="AN37" s="191"/>
    </row>
    <row r="38" spans="1:40" s="381" customFormat="1" x14ac:dyDescent="0.2">
      <c r="A38" s="212"/>
      <c r="B38" s="272"/>
      <c r="C38" s="957"/>
      <c r="D38" s="969"/>
      <c r="E38" s="301"/>
      <c r="F38" s="497"/>
      <c r="G38" s="429"/>
      <c r="H38" s="395">
        <f t="shared" si="0"/>
        <v>0</v>
      </c>
      <c r="I38" s="430"/>
      <c r="J38" s="395">
        <f t="shared" si="1"/>
        <v>0</v>
      </c>
      <c r="K38" s="430"/>
      <c r="L38" s="395">
        <f t="shared" si="2"/>
        <v>0</v>
      </c>
      <c r="M38" s="430"/>
      <c r="N38" s="395">
        <f t="shared" si="3"/>
        <v>0</v>
      </c>
      <c r="O38" s="328">
        <f t="shared" si="4"/>
        <v>0</v>
      </c>
      <c r="P38" s="394"/>
      <c r="Q38" s="348">
        <f t="shared" si="5"/>
        <v>0</v>
      </c>
      <c r="R38" s="393"/>
      <c r="S38" s="299">
        <f t="shared" si="6"/>
        <v>0</v>
      </c>
      <c r="T38" s="393"/>
      <c r="U38" s="348">
        <f t="shared" si="7"/>
        <v>0</v>
      </c>
      <c r="V38" s="393"/>
      <c r="W38" s="348">
        <f t="shared" si="8"/>
        <v>0</v>
      </c>
      <c r="X38" s="393"/>
      <c r="Y38" s="348">
        <f t="shared" si="9"/>
        <v>0</v>
      </c>
      <c r="Z38" s="393"/>
      <c r="AA38" s="348">
        <f t="shared" si="10"/>
        <v>0</v>
      </c>
      <c r="AB38" s="393"/>
      <c r="AC38" s="348">
        <f t="shared" si="11"/>
        <v>0</v>
      </c>
      <c r="AD38" s="348">
        <f t="shared" si="12"/>
        <v>0</v>
      </c>
      <c r="AE38" s="392"/>
      <c r="AF38" s="191"/>
      <c r="AG38" s="191"/>
      <c r="AH38" s="191"/>
      <c r="AI38" s="191"/>
      <c r="AJ38" s="191"/>
      <c r="AK38" s="191"/>
      <c r="AL38" s="191"/>
      <c r="AM38" s="191"/>
      <c r="AN38" s="191"/>
    </row>
    <row r="39" spans="1:40" s="381" customFormat="1" x14ac:dyDescent="0.2">
      <c r="A39" s="212"/>
      <c r="B39" s="272"/>
      <c r="C39" s="957"/>
      <c r="D39" s="969"/>
      <c r="E39" s="301"/>
      <c r="F39" s="497"/>
      <c r="G39" s="429"/>
      <c r="H39" s="395">
        <f t="shared" si="0"/>
        <v>0</v>
      </c>
      <c r="I39" s="430"/>
      <c r="J39" s="395">
        <f t="shared" si="1"/>
        <v>0</v>
      </c>
      <c r="K39" s="430"/>
      <c r="L39" s="395">
        <f t="shared" si="2"/>
        <v>0</v>
      </c>
      <c r="M39" s="430"/>
      <c r="N39" s="395">
        <f t="shared" si="3"/>
        <v>0</v>
      </c>
      <c r="O39" s="328">
        <f t="shared" si="4"/>
        <v>0</v>
      </c>
      <c r="P39" s="394"/>
      <c r="Q39" s="348">
        <f t="shared" si="5"/>
        <v>0</v>
      </c>
      <c r="R39" s="393"/>
      <c r="S39" s="299">
        <f t="shared" si="6"/>
        <v>0</v>
      </c>
      <c r="T39" s="393"/>
      <c r="U39" s="348">
        <f t="shared" si="7"/>
        <v>0</v>
      </c>
      <c r="V39" s="393"/>
      <c r="W39" s="348">
        <f t="shared" si="8"/>
        <v>0</v>
      </c>
      <c r="X39" s="393"/>
      <c r="Y39" s="348">
        <f t="shared" si="9"/>
        <v>0</v>
      </c>
      <c r="Z39" s="393"/>
      <c r="AA39" s="348">
        <f t="shared" si="10"/>
        <v>0</v>
      </c>
      <c r="AB39" s="393"/>
      <c r="AC39" s="348">
        <f t="shared" si="11"/>
        <v>0</v>
      </c>
      <c r="AD39" s="348">
        <f t="shared" si="12"/>
        <v>0</v>
      </c>
      <c r="AE39" s="392"/>
      <c r="AF39" s="191"/>
      <c r="AG39" s="191"/>
      <c r="AH39" s="191"/>
      <c r="AI39" s="191"/>
      <c r="AJ39" s="191"/>
      <c r="AK39" s="191"/>
      <c r="AL39" s="191"/>
      <c r="AM39" s="191"/>
      <c r="AN39" s="191"/>
    </row>
    <row r="40" spans="1:40" s="381" customFormat="1" x14ac:dyDescent="0.2">
      <c r="A40" s="212"/>
      <c r="B40" s="272"/>
      <c r="C40" s="957"/>
      <c r="D40" s="969"/>
      <c r="E40" s="301"/>
      <c r="F40" s="497"/>
      <c r="G40" s="429"/>
      <c r="H40" s="395">
        <f t="shared" si="0"/>
        <v>0</v>
      </c>
      <c r="I40" s="430"/>
      <c r="J40" s="395">
        <f t="shared" si="1"/>
        <v>0</v>
      </c>
      <c r="K40" s="430"/>
      <c r="L40" s="395">
        <f t="shared" si="2"/>
        <v>0</v>
      </c>
      <c r="M40" s="430"/>
      <c r="N40" s="395">
        <f t="shared" si="3"/>
        <v>0</v>
      </c>
      <c r="O40" s="328">
        <f t="shared" si="4"/>
        <v>0</v>
      </c>
      <c r="P40" s="394"/>
      <c r="Q40" s="348">
        <f t="shared" si="5"/>
        <v>0</v>
      </c>
      <c r="R40" s="393"/>
      <c r="S40" s="299">
        <f t="shared" si="6"/>
        <v>0</v>
      </c>
      <c r="T40" s="393"/>
      <c r="U40" s="348">
        <f t="shared" si="7"/>
        <v>0</v>
      </c>
      <c r="V40" s="393"/>
      <c r="W40" s="348">
        <f t="shared" si="8"/>
        <v>0</v>
      </c>
      <c r="X40" s="393"/>
      <c r="Y40" s="348">
        <f t="shared" si="9"/>
        <v>0</v>
      </c>
      <c r="Z40" s="393"/>
      <c r="AA40" s="348">
        <f t="shared" si="10"/>
        <v>0</v>
      </c>
      <c r="AB40" s="393"/>
      <c r="AC40" s="348">
        <f t="shared" si="11"/>
        <v>0</v>
      </c>
      <c r="AD40" s="348">
        <f t="shared" si="12"/>
        <v>0</v>
      </c>
      <c r="AE40" s="392"/>
      <c r="AF40" s="191"/>
      <c r="AG40" s="191"/>
      <c r="AH40" s="191"/>
      <c r="AI40" s="191"/>
      <c r="AJ40" s="191"/>
      <c r="AK40" s="191"/>
      <c r="AL40" s="191"/>
      <c r="AM40" s="191"/>
      <c r="AN40" s="191"/>
    </row>
    <row r="41" spans="1:40" s="381" customFormat="1" x14ac:dyDescent="0.2">
      <c r="A41" s="212"/>
      <c r="B41" s="272"/>
      <c r="C41" s="957"/>
      <c r="D41" s="969"/>
      <c r="E41" s="301"/>
      <c r="F41" s="497"/>
      <c r="G41" s="429"/>
      <c r="H41" s="395">
        <f t="shared" si="0"/>
        <v>0</v>
      </c>
      <c r="I41" s="430"/>
      <c r="J41" s="395">
        <f t="shared" si="1"/>
        <v>0</v>
      </c>
      <c r="K41" s="430"/>
      <c r="L41" s="395">
        <f t="shared" si="2"/>
        <v>0</v>
      </c>
      <c r="M41" s="430"/>
      <c r="N41" s="395">
        <f t="shared" si="3"/>
        <v>0</v>
      </c>
      <c r="O41" s="328">
        <f t="shared" si="4"/>
        <v>0</v>
      </c>
      <c r="P41" s="394"/>
      <c r="Q41" s="348">
        <f t="shared" si="5"/>
        <v>0</v>
      </c>
      <c r="R41" s="393"/>
      <c r="S41" s="299">
        <f t="shared" si="6"/>
        <v>0</v>
      </c>
      <c r="T41" s="393"/>
      <c r="U41" s="348">
        <f t="shared" si="7"/>
        <v>0</v>
      </c>
      <c r="V41" s="393"/>
      <c r="W41" s="348">
        <f t="shared" si="8"/>
        <v>0</v>
      </c>
      <c r="X41" s="393"/>
      <c r="Y41" s="348">
        <f t="shared" si="9"/>
        <v>0</v>
      </c>
      <c r="Z41" s="393"/>
      <c r="AA41" s="348">
        <f t="shared" si="10"/>
        <v>0</v>
      </c>
      <c r="AB41" s="393"/>
      <c r="AC41" s="348">
        <f t="shared" si="11"/>
        <v>0</v>
      </c>
      <c r="AD41" s="348">
        <f t="shared" si="12"/>
        <v>0</v>
      </c>
      <c r="AE41" s="392"/>
      <c r="AF41" s="191"/>
      <c r="AG41" s="191"/>
      <c r="AH41" s="191"/>
      <c r="AI41" s="191"/>
      <c r="AJ41" s="191"/>
      <c r="AK41" s="191"/>
      <c r="AL41" s="191"/>
      <c r="AM41" s="191"/>
      <c r="AN41" s="191"/>
    </row>
    <row r="42" spans="1:40" s="381" customFormat="1" x14ac:dyDescent="0.2">
      <c r="A42" s="212"/>
      <c r="B42" s="272"/>
      <c r="C42" s="957"/>
      <c r="D42" s="969"/>
      <c r="E42" s="301"/>
      <c r="F42" s="497"/>
      <c r="G42" s="429"/>
      <c r="H42" s="395">
        <f t="shared" si="0"/>
        <v>0</v>
      </c>
      <c r="I42" s="430"/>
      <c r="J42" s="395">
        <f t="shared" si="1"/>
        <v>0</v>
      </c>
      <c r="K42" s="430"/>
      <c r="L42" s="395">
        <f t="shared" si="2"/>
        <v>0</v>
      </c>
      <c r="M42" s="430"/>
      <c r="N42" s="395">
        <f t="shared" si="3"/>
        <v>0</v>
      </c>
      <c r="O42" s="328">
        <f t="shared" si="4"/>
        <v>0</v>
      </c>
      <c r="P42" s="394"/>
      <c r="Q42" s="348">
        <f t="shared" si="5"/>
        <v>0</v>
      </c>
      <c r="R42" s="393"/>
      <c r="S42" s="299">
        <f t="shared" si="6"/>
        <v>0</v>
      </c>
      <c r="T42" s="393"/>
      <c r="U42" s="348">
        <f t="shared" si="7"/>
        <v>0</v>
      </c>
      <c r="V42" s="393"/>
      <c r="W42" s="348">
        <f t="shared" si="8"/>
        <v>0</v>
      </c>
      <c r="X42" s="393"/>
      <c r="Y42" s="348">
        <f t="shared" si="9"/>
        <v>0</v>
      </c>
      <c r="Z42" s="393"/>
      <c r="AA42" s="348">
        <f t="shared" si="10"/>
        <v>0</v>
      </c>
      <c r="AB42" s="393"/>
      <c r="AC42" s="348">
        <f t="shared" si="11"/>
        <v>0</v>
      </c>
      <c r="AD42" s="348">
        <f t="shared" si="12"/>
        <v>0</v>
      </c>
      <c r="AE42" s="392"/>
      <c r="AF42" s="191"/>
      <c r="AG42" s="191"/>
      <c r="AH42" s="191"/>
      <c r="AI42" s="191"/>
      <c r="AJ42" s="191"/>
      <c r="AK42" s="191"/>
      <c r="AL42" s="191"/>
      <c r="AM42" s="191"/>
      <c r="AN42" s="191"/>
    </row>
    <row r="43" spans="1:40" s="381" customFormat="1" x14ac:dyDescent="0.2">
      <c r="A43" s="212"/>
      <c r="B43" s="272"/>
      <c r="C43" s="957"/>
      <c r="D43" s="969"/>
      <c r="E43" s="301"/>
      <c r="F43" s="497"/>
      <c r="G43" s="429"/>
      <c r="H43" s="395">
        <f t="shared" si="0"/>
        <v>0</v>
      </c>
      <c r="I43" s="430"/>
      <c r="J43" s="395">
        <f t="shared" si="1"/>
        <v>0</v>
      </c>
      <c r="K43" s="430"/>
      <c r="L43" s="395">
        <f t="shared" si="2"/>
        <v>0</v>
      </c>
      <c r="M43" s="430"/>
      <c r="N43" s="395">
        <f t="shared" si="3"/>
        <v>0</v>
      </c>
      <c r="O43" s="328">
        <f t="shared" si="4"/>
        <v>0</v>
      </c>
      <c r="P43" s="394"/>
      <c r="Q43" s="348">
        <f t="shared" si="5"/>
        <v>0</v>
      </c>
      <c r="R43" s="393"/>
      <c r="S43" s="299">
        <f t="shared" si="6"/>
        <v>0</v>
      </c>
      <c r="T43" s="393"/>
      <c r="U43" s="348">
        <f t="shared" si="7"/>
        <v>0</v>
      </c>
      <c r="V43" s="393"/>
      <c r="W43" s="348">
        <f t="shared" si="8"/>
        <v>0</v>
      </c>
      <c r="X43" s="393"/>
      <c r="Y43" s="348">
        <f t="shared" si="9"/>
        <v>0</v>
      </c>
      <c r="Z43" s="393"/>
      <c r="AA43" s="348">
        <f t="shared" si="10"/>
        <v>0</v>
      </c>
      <c r="AB43" s="393"/>
      <c r="AC43" s="348">
        <f t="shared" si="11"/>
        <v>0</v>
      </c>
      <c r="AD43" s="348">
        <f t="shared" si="12"/>
        <v>0</v>
      </c>
      <c r="AE43" s="392"/>
      <c r="AF43" s="191"/>
      <c r="AG43" s="191"/>
      <c r="AH43" s="191"/>
      <c r="AI43" s="191"/>
      <c r="AJ43" s="191"/>
      <c r="AK43" s="191"/>
      <c r="AL43" s="191"/>
      <c r="AM43" s="191"/>
      <c r="AN43" s="191"/>
    </row>
    <row r="44" spans="1:40" s="381" customFormat="1" x14ac:dyDescent="0.2">
      <c r="A44" s="212"/>
      <c r="B44" s="272"/>
      <c r="C44" s="957"/>
      <c r="D44" s="969"/>
      <c r="E44" s="301"/>
      <c r="F44" s="497"/>
      <c r="G44" s="429"/>
      <c r="H44" s="395">
        <f t="shared" si="0"/>
        <v>0</v>
      </c>
      <c r="I44" s="430"/>
      <c r="J44" s="395">
        <f t="shared" si="1"/>
        <v>0</v>
      </c>
      <c r="K44" s="430"/>
      <c r="L44" s="395">
        <f t="shared" si="2"/>
        <v>0</v>
      </c>
      <c r="M44" s="430"/>
      <c r="N44" s="395">
        <f t="shared" si="3"/>
        <v>0</v>
      </c>
      <c r="O44" s="328">
        <f t="shared" si="4"/>
        <v>0</v>
      </c>
      <c r="P44" s="394"/>
      <c r="Q44" s="348">
        <f t="shared" si="5"/>
        <v>0</v>
      </c>
      <c r="R44" s="393"/>
      <c r="S44" s="299">
        <f t="shared" si="6"/>
        <v>0</v>
      </c>
      <c r="T44" s="393"/>
      <c r="U44" s="348">
        <f t="shared" si="7"/>
        <v>0</v>
      </c>
      <c r="V44" s="393"/>
      <c r="W44" s="348">
        <f t="shared" si="8"/>
        <v>0</v>
      </c>
      <c r="X44" s="393"/>
      <c r="Y44" s="348">
        <f t="shared" si="9"/>
        <v>0</v>
      </c>
      <c r="Z44" s="393"/>
      <c r="AA44" s="348">
        <f t="shared" si="10"/>
        <v>0</v>
      </c>
      <c r="AB44" s="393"/>
      <c r="AC44" s="348">
        <f t="shared" si="11"/>
        <v>0</v>
      </c>
      <c r="AD44" s="348">
        <f t="shared" si="12"/>
        <v>0</v>
      </c>
      <c r="AE44" s="392"/>
      <c r="AF44" s="191"/>
      <c r="AG44" s="191"/>
      <c r="AH44" s="191"/>
      <c r="AI44" s="191"/>
      <c r="AJ44" s="191"/>
      <c r="AK44" s="191"/>
      <c r="AL44" s="191"/>
      <c r="AM44" s="191"/>
      <c r="AN44" s="191"/>
    </row>
    <row r="45" spans="1:40" s="381" customFormat="1" ht="13.5" thickBot="1" x14ac:dyDescent="0.25">
      <c r="A45" s="391" t="s">
        <v>144</v>
      </c>
      <c r="B45" s="390"/>
      <c r="C45" s="1007"/>
      <c r="D45" s="1008"/>
      <c r="E45" s="389"/>
      <c r="F45" s="388"/>
      <c r="G45" s="345"/>
      <c r="H45" s="339">
        <f>SUM(H23:H44)</f>
        <v>0</v>
      </c>
      <c r="I45" s="339"/>
      <c r="J45" s="339">
        <f>SUM(J23:J44)</f>
        <v>0</v>
      </c>
      <c r="K45" s="339"/>
      <c r="L45" s="339">
        <f>SUM(L23:L44)</f>
        <v>0</v>
      </c>
      <c r="M45" s="339"/>
      <c r="N45" s="339">
        <f>SUM(N23:N44)</f>
        <v>0</v>
      </c>
      <c r="O45" s="324">
        <f>SUM(H45+J45+L45+N45)</f>
        <v>0</v>
      </c>
      <c r="P45" s="345"/>
      <c r="Q45" s="339">
        <f>SUM(Q23:Q44)</f>
        <v>0</v>
      </c>
      <c r="R45" s="387"/>
      <c r="S45" s="339">
        <f>SUM(S23:S44)</f>
        <v>0</v>
      </c>
      <c r="T45" s="344"/>
      <c r="U45" s="344">
        <f>SUM(U23:U44)</f>
        <v>0</v>
      </c>
      <c r="V45" s="344"/>
      <c r="W45" s="344">
        <f>SUM(W23:W44)</f>
        <v>0</v>
      </c>
      <c r="X45" s="344"/>
      <c r="Y45" s="344">
        <f>SUM(Y23:Y44)</f>
        <v>0</v>
      </c>
      <c r="Z45" s="344"/>
      <c r="AA45" s="344">
        <f>SUM(AA23:AA44)</f>
        <v>0</v>
      </c>
      <c r="AB45" s="344"/>
      <c r="AC45" s="344">
        <f>SUM(AC23:AC44)</f>
        <v>0</v>
      </c>
      <c r="AD45" s="339">
        <f>SUM(AD23:AD44)</f>
        <v>0</v>
      </c>
      <c r="AE45" s="386"/>
      <c r="AF45" s="191"/>
      <c r="AG45" s="191"/>
      <c r="AH45" s="191"/>
      <c r="AI45" s="191"/>
      <c r="AJ45" s="191"/>
      <c r="AK45" s="191"/>
      <c r="AL45" s="191"/>
      <c r="AM45" s="191"/>
      <c r="AN45" s="191"/>
    </row>
    <row r="46" spans="1:40" s="381" customFormat="1" ht="13.5" thickBot="1" x14ac:dyDescent="0.3">
      <c r="A46" s="385"/>
      <c r="B46" s="45"/>
      <c r="C46" s="154"/>
      <c r="D46" s="559"/>
      <c r="E46" s="45"/>
      <c r="F46" s="45"/>
      <c r="G46" s="38"/>
      <c r="H46" s="382"/>
      <c r="I46" s="382"/>
      <c r="J46" s="382"/>
      <c r="K46" s="382"/>
      <c r="L46" s="382"/>
      <c r="M46" s="382"/>
      <c r="N46" s="382"/>
      <c r="O46" s="382"/>
      <c r="P46" s="38"/>
      <c r="Q46" s="383"/>
      <c r="R46" s="38"/>
      <c r="S46" s="384"/>
      <c r="T46" s="38"/>
      <c r="U46" s="383"/>
      <c r="V46" s="383"/>
      <c r="W46" s="383"/>
      <c r="X46" s="383"/>
      <c r="Y46" s="383"/>
      <c r="Z46" s="383"/>
      <c r="AA46" s="383"/>
      <c r="AB46" s="383"/>
      <c r="AC46" s="383"/>
      <c r="AD46" s="382"/>
      <c r="AF46" s="191"/>
      <c r="AG46" s="191"/>
      <c r="AH46" s="191"/>
      <c r="AI46" s="191"/>
      <c r="AJ46" s="191"/>
      <c r="AK46" s="191"/>
      <c r="AL46" s="191"/>
      <c r="AM46" s="191"/>
      <c r="AN46" s="191"/>
    </row>
    <row r="47" spans="1:40" s="381" customFormat="1" x14ac:dyDescent="0.2">
      <c r="A47" s="1023" t="s">
        <v>196</v>
      </c>
      <c r="B47" s="1024"/>
      <c r="C47" s="1025"/>
      <c r="D47" s="975" t="s">
        <v>142</v>
      </c>
      <c r="E47" s="976"/>
      <c r="F47" s="976"/>
      <c r="G47" s="976"/>
      <c r="H47" s="1006"/>
      <c r="I47" s="975" t="s">
        <v>192</v>
      </c>
      <c r="J47" s="976"/>
      <c r="K47" s="976"/>
      <c r="L47" s="976"/>
      <c r="M47" s="976"/>
      <c r="N47" s="976"/>
      <c r="O47" s="976"/>
      <c r="P47" s="977"/>
      <c r="Q47" s="83"/>
      <c r="R47" s="38"/>
      <c r="S47" s="38"/>
      <c r="T47" s="38"/>
      <c r="U47" s="38"/>
      <c r="V47" s="38"/>
      <c r="W47" s="38"/>
      <c r="X47" s="38"/>
      <c r="Y47" s="38"/>
      <c r="Z47" s="38"/>
      <c r="AA47" s="38"/>
      <c r="AB47" s="38"/>
      <c r="AC47" s="38"/>
      <c r="AD47" s="38"/>
      <c r="AF47" s="191"/>
      <c r="AG47" s="191"/>
      <c r="AH47" s="191"/>
      <c r="AI47" s="191"/>
      <c r="AJ47" s="191"/>
      <c r="AK47" s="191"/>
      <c r="AL47" s="191"/>
      <c r="AM47" s="191"/>
      <c r="AN47" s="191"/>
    </row>
    <row r="48" spans="1:40" s="623" customFormat="1" x14ac:dyDescent="0.25">
      <c r="A48" s="1009" t="s">
        <v>195</v>
      </c>
      <c r="B48" s="1010"/>
      <c r="C48" s="1011"/>
      <c r="D48" s="24" t="str">
        <f>H22</f>
        <v>JJJJ</v>
      </c>
      <c r="E48" s="23" t="str">
        <f>J22</f>
        <v>JJJJ</v>
      </c>
      <c r="F48" s="23" t="str">
        <f>L22</f>
        <v>JJJJ</v>
      </c>
      <c r="G48" s="23" t="str">
        <f>N22</f>
        <v>JJJJ</v>
      </c>
      <c r="H48" s="34" t="s">
        <v>57</v>
      </c>
      <c r="I48" s="380" t="s">
        <v>26</v>
      </c>
      <c r="J48" s="136" t="s">
        <v>25</v>
      </c>
      <c r="K48" s="136" t="s">
        <v>24</v>
      </c>
      <c r="L48" s="136" t="s">
        <v>23</v>
      </c>
      <c r="M48" s="136" t="s">
        <v>22</v>
      </c>
      <c r="N48" s="136" t="s">
        <v>21</v>
      </c>
      <c r="O48" s="136" t="s">
        <v>20</v>
      </c>
      <c r="P48" s="379" t="s">
        <v>144</v>
      </c>
      <c r="Q48" s="83"/>
      <c r="R48" s="38"/>
      <c r="S48" s="38"/>
      <c r="T48" s="38"/>
      <c r="U48" s="38"/>
      <c r="V48" s="38"/>
      <c r="W48" s="38"/>
      <c r="X48" s="38"/>
      <c r="Y48" s="38"/>
      <c r="Z48" s="38"/>
      <c r="AA48" s="38"/>
      <c r="AB48" s="38"/>
      <c r="AC48" s="38"/>
      <c r="AD48" s="38"/>
      <c r="AF48" s="620"/>
      <c r="AG48" s="620"/>
      <c r="AH48" s="620"/>
      <c r="AI48" s="620"/>
      <c r="AJ48" s="620"/>
      <c r="AK48" s="620"/>
      <c r="AL48" s="620"/>
      <c r="AM48" s="620"/>
      <c r="AN48" s="620"/>
    </row>
    <row r="49" spans="1:40" s="381" customFormat="1" x14ac:dyDescent="0.25">
      <c r="A49" s="1012"/>
      <c r="B49" s="1010"/>
      <c r="C49" s="1011"/>
      <c r="D49" s="377"/>
      <c r="E49" s="376"/>
      <c r="F49" s="376"/>
      <c r="G49" s="376"/>
      <c r="H49" s="378"/>
      <c r="I49" s="377"/>
      <c r="J49" s="376"/>
      <c r="K49" s="376"/>
      <c r="L49" s="376"/>
      <c r="M49" s="376"/>
      <c r="N49" s="376"/>
      <c r="O49" s="376"/>
      <c r="P49" s="375"/>
      <c r="Q49" s="38"/>
      <c r="R49" s="38"/>
      <c r="S49" s="38"/>
      <c r="T49" s="38"/>
      <c r="U49" s="38"/>
      <c r="V49" s="38"/>
      <c r="W49" s="38"/>
      <c r="X49" s="38"/>
      <c r="Y49" s="38"/>
      <c r="Z49" s="38"/>
      <c r="AA49" s="38"/>
      <c r="AB49" s="38"/>
      <c r="AC49" s="38"/>
      <c r="AD49" s="38"/>
      <c r="AF49" s="191"/>
      <c r="AG49" s="191"/>
      <c r="AH49" s="191"/>
      <c r="AI49" s="191"/>
      <c r="AJ49" s="191"/>
      <c r="AK49" s="191"/>
      <c r="AL49" s="191"/>
      <c r="AM49" s="191"/>
      <c r="AN49" s="191"/>
    </row>
    <row r="50" spans="1:40" s="381" customFormat="1" ht="13.5" thickBot="1" x14ac:dyDescent="0.3">
      <c r="A50" s="374">
        <v>0.2</v>
      </c>
      <c r="B50" s="992" t="s">
        <v>194</v>
      </c>
      <c r="C50" s="993"/>
      <c r="D50" s="624"/>
      <c r="E50" s="624"/>
      <c r="F50" s="624"/>
      <c r="G50" s="624"/>
      <c r="H50" s="373"/>
      <c r="I50" s="372"/>
      <c r="J50" s="371"/>
      <c r="K50" s="371"/>
      <c r="L50" s="371"/>
      <c r="M50" s="371"/>
      <c r="N50" s="371"/>
      <c r="O50" s="371"/>
      <c r="P50" s="370"/>
      <c r="Q50" s="38"/>
      <c r="R50" s="38"/>
      <c r="S50" s="38"/>
      <c r="T50" s="38"/>
      <c r="U50" s="38"/>
      <c r="V50" s="38"/>
      <c r="W50" s="38"/>
      <c r="X50" s="38"/>
      <c r="Y50" s="38"/>
      <c r="Z50" s="38"/>
      <c r="AA50" s="38"/>
      <c r="AB50" s="38"/>
      <c r="AC50" s="38"/>
      <c r="AD50" s="38"/>
      <c r="AF50" s="191"/>
      <c r="AG50" s="191"/>
      <c r="AH50" s="191"/>
      <c r="AI50" s="191"/>
      <c r="AJ50" s="191"/>
      <c r="AK50" s="191"/>
      <c r="AL50" s="191"/>
      <c r="AM50" s="191"/>
      <c r="AN50" s="191"/>
    </row>
    <row r="51" spans="1:40" s="381" customFormat="1" ht="13.5" thickBot="1" x14ac:dyDescent="0.3">
      <c r="A51" s="36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F51" s="191"/>
      <c r="AG51" s="191"/>
      <c r="AH51" s="191"/>
      <c r="AI51" s="191"/>
      <c r="AJ51" s="191"/>
      <c r="AK51" s="191"/>
      <c r="AL51" s="191"/>
      <c r="AM51" s="191"/>
      <c r="AN51" s="191"/>
    </row>
    <row r="52" spans="1:40" s="381" customFormat="1" x14ac:dyDescent="0.25">
      <c r="A52" s="1003" t="s">
        <v>193</v>
      </c>
      <c r="B52" s="1004"/>
      <c r="C52" s="1005"/>
      <c r="D52" s="975" t="s">
        <v>142</v>
      </c>
      <c r="E52" s="976"/>
      <c r="F52" s="976"/>
      <c r="G52" s="976"/>
      <c r="H52" s="1006"/>
      <c r="I52" s="975" t="s">
        <v>192</v>
      </c>
      <c r="J52" s="976"/>
      <c r="K52" s="976"/>
      <c r="L52" s="976"/>
      <c r="M52" s="976"/>
      <c r="N52" s="976"/>
      <c r="O52" s="976"/>
      <c r="P52" s="977"/>
      <c r="Q52" s="83"/>
      <c r="R52" s="38"/>
      <c r="S52" s="38"/>
      <c r="T52" s="38"/>
      <c r="U52" s="38"/>
      <c r="V52" s="38"/>
      <c r="W52" s="38"/>
      <c r="X52" s="38"/>
      <c r="Y52" s="38"/>
      <c r="Z52" s="38"/>
      <c r="AA52" s="38"/>
      <c r="AB52" s="38"/>
      <c r="AC52" s="38"/>
      <c r="AD52" s="38"/>
      <c r="AF52" s="191"/>
      <c r="AG52" s="191"/>
      <c r="AH52" s="191"/>
      <c r="AI52" s="191"/>
      <c r="AJ52" s="191"/>
      <c r="AK52" s="191"/>
      <c r="AL52" s="191"/>
      <c r="AM52" s="191"/>
      <c r="AN52" s="191"/>
    </row>
    <row r="53" spans="1:40" s="623" customFormat="1" ht="27" customHeight="1" x14ac:dyDescent="0.25">
      <c r="A53" s="959" t="s">
        <v>191</v>
      </c>
      <c r="B53" s="960"/>
      <c r="C53" s="625"/>
      <c r="D53" s="367" t="str">
        <f>H22</f>
        <v>JJJJ</v>
      </c>
      <c r="E53" s="366" t="str">
        <f>J22</f>
        <v>JJJJ</v>
      </c>
      <c r="F53" s="366" t="str">
        <f>L22</f>
        <v>JJJJ</v>
      </c>
      <c r="G53" s="366" t="str">
        <f>N22</f>
        <v>JJJJ</v>
      </c>
      <c r="H53" s="368" t="s">
        <v>57</v>
      </c>
      <c r="I53" s="367" t="s">
        <v>26</v>
      </c>
      <c r="J53" s="366" t="s">
        <v>25</v>
      </c>
      <c r="K53" s="366" t="s">
        <v>24</v>
      </c>
      <c r="L53" s="366" t="s">
        <v>23</v>
      </c>
      <c r="M53" s="366" t="s">
        <v>22</v>
      </c>
      <c r="N53" s="366" t="s">
        <v>21</v>
      </c>
      <c r="O53" s="366" t="s">
        <v>20</v>
      </c>
      <c r="P53" s="365" t="s">
        <v>144</v>
      </c>
      <c r="Q53" s="83"/>
      <c r="R53" s="38"/>
      <c r="S53" s="38"/>
      <c r="T53" s="38"/>
      <c r="U53" s="38"/>
      <c r="V53" s="38"/>
      <c r="W53" s="38"/>
      <c r="X53" s="38"/>
      <c r="Y53" s="38"/>
      <c r="Z53" s="38"/>
      <c r="AA53" s="38"/>
      <c r="AB53" s="38"/>
      <c r="AC53" s="38"/>
      <c r="AD53" s="38"/>
      <c r="AF53" s="620"/>
      <c r="AG53" s="620"/>
      <c r="AH53" s="620"/>
      <c r="AI53" s="620"/>
      <c r="AJ53" s="620"/>
      <c r="AK53" s="620"/>
      <c r="AL53" s="620"/>
      <c r="AM53" s="620"/>
      <c r="AN53" s="620"/>
    </row>
    <row r="54" spans="1:40" s="381" customFormat="1" x14ac:dyDescent="0.25">
      <c r="A54" s="364"/>
      <c r="B54" s="363" t="s">
        <v>190</v>
      </c>
      <c r="C54" s="625"/>
      <c r="D54" s="626">
        <f>H45</f>
        <v>0</v>
      </c>
      <c r="E54" s="607">
        <f>J45</f>
        <v>0</v>
      </c>
      <c r="F54" s="607">
        <f>L45</f>
        <v>0</v>
      </c>
      <c r="G54" s="607">
        <f>N45</f>
        <v>0</v>
      </c>
      <c r="H54" s="627">
        <f>SUM(D54:G54)</f>
        <v>0</v>
      </c>
      <c r="I54" s="362">
        <f>Q45</f>
        <v>0</v>
      </c>
      <c r="J54" s="361">
        <f>S45</f>
        <v>0</v>
      </c>
      <c r="K54" s="361">
        <f>U45</f>
        <v>0</v>
      </c>
      <c r="L54" s="361">
        <f>W45</f>
        <v>0</v>
      </c>
      <c r="M54" s="361">
        <f>Y45</f>
        <v>0</v>
      </c>
      <c r="N54" s="361">
        <f>AA45</f>
        <v>0</v>
      </c>
      <c r="O54" s="361">
        <f>AC45</f>
        <v>0</v>
      </c>
      <c r="P54" s="328">
        <f>SUM(I54:O54)</f>
        <v>0</v>
      </c>
      <c r="Q54" s="356"/>
      <c r="R54" s="38"/>
      <c r="S54" s="38"/>
      <c r="T54" s="38"/>
      <c r="U54" s="38"/>
      <c r="V54" s="38"/>
      <c r="W54" s="38"/>
      <c r="X54" s="38"/>
      <c r="Y54" s="38"/>
      <c r="Z54" s="38"/>
      <c r="AA54" s="38"/>
      <c r="AB54" s="38"/>
      <c r="AC54" s="38"/>
      <c r="AD54" s="38"/>
      <c r="AF54" s="191"/>
      <c r="AG54" s="191"/>
      <c r="AH54" s="191"/>
      <c r="AI54" s="191"/>
      <c r="AJ54" s="191"/>
      <c r="AK54" s="191"/>
      <c r="AL54" s="191"/>
      <c r="AM54" s="191"/>
      <c r="AN54" s="191"/>
    </row>
    <row r="55" spans="1:40" s="381" customFormat="1" ht="13.5" thickBot="1" x14ac:dyDescent="0.3">
      <c r="A55" s="360" t="s">
        <v>144</v>
      </c>
      <c r="B55" s="359" t="s">
        <v>189</v>
      </c>
      <c r="C55" s="628"/>
      <c r="D55" s="358">
        <f>D54*$A$54</f>
        <v>0</v>
      </c>
      <c r="E55" s="358">
        <f>E54*$A$54</f>
        <v>0</v>
      </c>
      <c r="F55" s="358">
        <f>F54*$A$54</f>
        <v>0</v>
      </c>
      <c r="G55" s="358">
        <f>G54*$A$54</f>
        <v>0</v>
      </c>
      <c r="H55" s="357">
        <f>SUM(D55:G55)</f>
        <v>0</v>
      </c>
      <c r="I55" s="323">
        <f t="shared" ref="I55:O55" si="13">I54*$A$54</f>
        <v>0</v>
      </c>
      <c r="J55" s="323">
        <f t="shared" si="13"/>
        <v>0</v>
      </c>
      <c r="K55" s="323">
        <f t="shared" si="13"/>
        <v>0</v>
      </c>
      <c r="L55" s="323">
        <f t="shared" si="13"/>
        <v>0</v>
      </c>
      <c r="M55" s="323">
        <f t="shared" si="13"/>
        <v>0</v>
      </c>
      <c r="N55" s="323">
        <f t="shared" si="13"/>
        <v>0</v>
      </c>
      <c r="O55" s="323">
        <f t="shared" si="13"/>
        <v>0</v>
      </c>
      <c r="P55" s="322">
        <f>SUM(I55:O55)</f>
        <v>0</v>
      </c>
      <c r="Q55" s="356"/>
      <c r="R55" s="38"/>
      <c r="S55" s="38"/>
      <c r="T55" s="38"/>
      <c r="U55" s="38"/>
      <c r="V55" s="38"/>
      <c r="W55" s="38"/>
      <c r="X55" s="38"/>
      <c r="Y55" s="38"/>
      <c r="Z55" s="38"/>
      <c r="AA55" s="38"/>
      <c r="AB55" s="38"/>
      <c r="AC55" s="38"/>
      <c r="AD55" s="38"/>
      <c r="AF55" s="191"/>
      <c r="AG55" s="191"/>
      <c r="AH55" s="191"/>
      <c r="AI55" s="191"/>
      <c r="AJ55" s="191"/>
      <c r="AK55" s="191"/>
      <c r="AL55" s="191"/>
      <c r="AM55" s="191"/>
      <c r="AN55" s="191"/>
    </row>
    <row r="56" spans="1:40" s="191" customFormat="1" ht="13.5" thickBot="1" x14ac:dyDescent="0.3">
      <c r="A56" s="355"/>
      <c r="B56" s="355"/>
      <c r="C56" s="355"/>
      <c r="D56" s="355"/>
      <c r="E56" s="355"/>
      <c r="F56" s="355"/>
      <c r="G56" s="355"/>
      <c r="H56" s="355"/>
      <c r="I56" s="355"/>
      <c r="J56" s="355"/>
      <c r="K56" s="355"/>
      <c r="L56" s="355"/>
      <c r="M56" s="355"/>
      <c r="N56" s="355"/>
      <c r="O56" s="355"/>
      <c r="P56" s="355"/>
      <c r="Q56" s="355"/>
      <c r="R56" s="38"/>
      <c r="S56" s="38"/>
      <c r="T56" s="38"/>
      <c r="U56" s="38"/>
      <c r="V56" s="38"/>
      <c r="W56" s="38"/>
      <c r="X56" s="38"/>
      <c r="Y56" s="38"/>
      <c r="Z56" s="38"/>
      <c r="AA56" s="38"/>
      <c r="AB56" s="38"/>
      <c r="AC56" s="38"/>
      <c r="AD56" s="38"/>
    </row>
    <row r="57" spans="1:40" s="381" customFormat="1" x14ac:dyDescent="0.25">
      <c r="A57" s="970" t="s">
        <v>188</v>
      </c>
      <c r="B57" s="971"/>
      <c r="C57" s="1000" t="s">
        <v>187</v>
      </c>
      <c r="D57" s="1001"/>
      <c r="E57" s="1001"/>
      <c r="F57" s="1002"/>
      <c r="G57" s="1026" t="s">
        <v>142</v>
      </c>
      <c r="H57" s="1001"/>
      <c r="I57" s="1001"/>
      <c r="J57" s="1001"/>
      <c r="K57" s="1001"/>
      <c r="L57" s="1001"/>
      <c r="M57" s="1001"/>
      <c r="N57" s="1001"/>
      <c r="O57" s="1001"/>
      <c r="P57" s="975" t="s">
        <v>47</v>
      </c>
      <c r="Q57" s="999"/>
      <c r="R57" s="999" t="s">
        <v>58</v>
      </c>
      <c r="S57" s="999"/>
      <c r="T57" s="999" t="s">
        <v>45</v>
      </c>
      <c r="U57" s="999"/>
      <c r="V57" s="999" t="s">
        <v>44</v>
      </c>
      <c r="W57" s="999"/>
      <c r="X57" s="999" t="s">
        <v>43</v>
      </c>
      <c r="Y57" s="999"/>
      <c r="Z57" s="999" t="s">
        <v>42</v>
      </c>
      <c r="AA57" s="999"/>
      <c r="AB57" s="999" t="s">
        <v>41</v>
      </c>
      <c r="AC57" s="999"/>
      <c r="AD57" s="999" t="s">
        <v>164</v>
      </c>
      <c r="AE57" s="1050" t="s">
        <v>163</v>
      </c>
      <c r="AF57" s="191"/>
      <c r="AG57" s="191"/>
      <c r="AH57" s="191"/>
      <c r="AI57" s="191"/>
      <c r="AJ57" s="191"/>
      <c r="AK57" s="191"/>
      <c r="AL57" s="191"/>
      <c r="AM57" s="191"/>
      <c r="AN57" s="191"/>
    </row>
    <row r="58" spans="1:40" s="381" customFormat="1" ht="38.25" x14ac:dyDescent="0.25">
      <c r="A58" s="280" t="s">
        <v>162</v>
      </c>
      <c r="B58" s="281" t="s">
        <v>186</v>
      </c>
      <c r="C58" s="955" t="s">
        <v>159</v>
      </c>
      <c r="D58" s="956"/>
      <c r="E58" s="23" t="s">
        <v>158</v>
      </c>
      <c r="F58" s="22" t="s">
        <v>157</v>
      </c>
      <c r="G58" s="24" t="s">
        <v>156</v>
      </c>
      <c r="H58" s="23" t="str">
        <f>H22</f>
        <v>JJJJ</v>
      </c>
      <c r="I58" s="23" t="s">
        <v>156</v>
      </c>
      <c r="J58" s="23" t="str">
        <f>J22</f>
        <v>JJJJ</v>
      </c>
      <c r="K58" s="23" t="s">
        <v>156</v>
      </c>
      <c r="L58" s="23" t="str">
        <f>L22</f>
        <v>JJJJ</v>
      </c>
      <c r="M58" s="23" t="s">
        <v>156</v>
      </c>
      <c r="N58" s="23" t="str">
        <f>N22</f>
        <v>JJJJ</v>
      </c>
      <c r="O58" s="34" t="s">
        <v>155</v>
      </c>
      <c r="P58" s="277" t="s">
        <v>153</v>
      </c>
      <c r="Q58" s="276" t="s">
        <v>57</v>
      </c>
      <c r="R58" s="276" t="s">
        <v>185</v>
      </c>
      <c r="S58" s="276" t="s">
        <v>57</v>
      </c>
      <c r="T58" s="276" t="s">
        <v>185</v>
      </c>
      <c r="U58" s="276" t="s">
        <v>57</v>
      </c>
      <c r="V58" s="276" t="s">
        <v>185</v>
      </c>
      <c r="W58" s="276" t="s">
        <v>57</v>
      </c>
      <c r="X58" s="276" t="s">
        <v>185</v>
      </c>
      <c r="Y58" s="276" t="s">
        <v>57</v>
      </c>
      <c r="Z58" s="276" t="s">
        <v>185</v>
      </c>
      <c r="AA58" s="276" t="s">
        <v>57</v>
      </c>
      <c r="AB58" s="276" t="s">
        <v>185</v>
      </c>
      <c r="AC58" s="276" t="s">
        <v>57</v>
      </c>
      <c r="AD58" s="1045"/>
      <c r="AE58" s="1051"/>
      <c r="AF58" s="191"/>
      <c r="AG58" s="191"/>
      <c r="AH58" s="191"/>
      <c r="AI58" s="191"/>
      <c r="AJ58" s="191"/>
      <c r="AK58" s="191"/>
      <c r="AL58" s="191"/>
      <c r="AM58" s="191"/>
      <c r="AN58" s="191"/>
    </row>
    <row r="59" spans="1:40" s="381" customFormat="1" ht="14.25" x14ac:dyDescent="0.25">
      <c r="A59" s="463"/>
      <c r="B59" s="398"/>
      <c r="C59" s="957"/>
      <c r="D59" s="958"/>
      <c r="E59" s="350"/>
      <c r="F59" s="629"/>
      <c r="G59" s="351"/>
      <c r="H59" s="348">
        <f t="shared" ref="H59:H66" si="14">$F59*G59</f>
        <v>0</v>
      </c>
      <c r="I59" s="350"/>
      <c r="J59" s="348">
        <f t="shared" ref="J59:J66" si="15">$F59*I59</f>
        <v>0</v>
      </c>
      <c r="K59" s="350"/>
      <c r="L59" s="348">
        <f t="shared" ref="L59:L66" si="16">K59*$F59</f>
        <v>0</v>
      </c>
      <c r="M59" s="350"/>
      <c r="N59" s="348">
        <f t="shared" ref="N59:N66" si="17">M59*$F59</f>
        <v>0</v>
      </c>
      <c r="O59" s="352">
        <f t="shared" ref="O59:O66" si="18">H59+J59+L59+N59</f>
        <v>0</v>
      </c>
      <c r="P59" s="354"/>
      <c r="Q59" s="348">
        <f t="shared" ref="Q59:Q66" si="19">$O59*P59</f>
        <v>0</v>
      </c>
      <c r="R59" s="353"/>
      <c r="S59" s="348">
        <f t="shared" ref="S59:S66" si="20">$O59*R59</f>
        <v>0</v>
      </c>
      <c r="T59" s="350"/>
      <c r="U59" s="348">
        <f t="shared" ref="U59:U66" si="21">$O59*T59</f>
        <v>0</v>
      </c>
      <c r="V59" s="350"/>
      <c r="W59" s="348">
        <f t="shared" ref="W59:W66" si="22">$O59*V59</f>
        <v>0</v>
      </c>
      <c r="X59" s="349"/>
      <c r="Y59" s="348">
        <f t="shared" ref="Y59:Y66" si="23">$O59*X59</f>
        <v>0</v>
      </c>
      <c r="Z59" s="349"/>
      <c r="AA59" s="348">
        <f t="shared" ref="AA59:AA66" si="24">$O59*Z59</f>
        <v>0</v>
      </c>
      <c r="AB59" s="349"/>
      <c r="AC59" s="348">
        <f t="shared" ref="AC59:AC66" si="25">$O59*AB59</f>
        <v>0</v>
      </c>
      <c r="AD59" s="347">
        <f t="shared" ref="AD59:AD66" si="26">AC59+AA59+Y59+W59+U59+S59+Q59</f>
        <v>0</v>
      </c>
      <c r="AE59" s="630"/>
      <c r="AF59" s="631"/>
      <c r="AG59" s="191"/>
      <c r="AH59" s="191"/>
      <c r="AI59" s="191"/>
      <c r="AJ59" s="191"/>
      <c r="AK59" s="191"/>
      <c r="AL59" s="191"/>
      <c r="AM59" s="191"/>
      <c r="AN59" s="191"/>
    </row>
    <row r="60" spans="1:40" s="381" customFormat="1" ht="14.25" x14ac:dyDescent="0.25">
      <c r="A60" s="463"/>
      <c r="B60" s="398"/>
      <c r="C60" s="957"/>
      <c r="D60" s="958"/>
      <c r="E60" s="350"/>
      <c r="F60" s="629"/>
      <c r="G60" s="351"/>
      <c r="H60" s="348">
        <f t="shared" si="14"/>
        <v>0</v>
      </c>
      <c r="I60" s="350"/>
      <c r="J60" s="348">
        <f t="shared" si="15"/>
        <v>0</v>
      </c>
      <c r="K60" s="350"/>
      <c r="L60" s="348">
        <f t="shared" si="16"/>
        <v>0</v>
      </c>
      <c r="M60" s="350"/>
      <c r="N60" s="348">
        <f t="shared" si="17"/>
        <v>0</v>
      </c>
      <c r="O60" s="352">
        <f t="shared" si="18"/>
        <v>0</v>
      </c>
      <c r="P60" s="354"/>
      <c r="Q60" s="348">
        <f t="shared" si="19"/>
        <v>0</v>
      </c>
      <c r="R60" s="353"/>
      <c r="S60" s="348">
        <f t="shared" si="20"/>
        <v>0</v>
      </c>
      <c r="T60" s="350"/>
      <c r="U60" s="348">
        <f t="shared" si="21"/>
        <v>0</v>
      </c>
      <c r="V60" s="350"/>
      <c r="W60" s="348">
        <f t="shared" si="22"/>
        <v>0</v>
      </c>
      <c r="X60" s="349"/>
      <c r="Y60" s="348">
        <f t="shared" si="23"/>
        <v>0</v>
      </c>
      <c r="Z60" s="349"/>
      <c r="AA60" s="348">
        <f t="shared" si="24"/>
        <v>0</v>
      </c>
      <c r="AB60" s="349"/>
      <c r="AC60" s="348">
        <f t="shared" si="25"/>
        <v>0</v>
      </c>
      <c r="AD60" s="347">
        <f t="shared" si="26"/>
        <v>0</v>
      </c>
      <c r="AE60" s="630"/>
      <c r="AF60" s="631"/>
      <c r="AG60" s="191"/>
      <c r="AH60" s="191"/>
      <c r="AI60" s="191"/>
      <c r="AJ60" s="191"/>
      <c r="AK60" s="191"/>
      <c r="AL60" s="191"/>
      <c r="AM60" s="191"/>
      <c r="AN60" s="191"/>
    </row>
    <row r="61" spans="1:40" s="381" customFormat="1" ht="14.25" x14ac:dyDescent="0.25">
      <c r="A61" s="463"/>
      <c r="B61" s="398"/>
      <c r="C61" s="957"/>
      <c r="D61" s="958"/>
      <c r="E61" s="350"/>
      <c r="F61" s="629"/>
      <c r="G61" s="351"/>
      <c r="H61" s="348">
        <f t="shared" si="14"/>
        <v>0</v>
      </c>
      <c r="I61" s="350"/>
      <c r="J61" s="348">
        <f t="shared" si="15"/>
        <v>0</v>
      </c>
      <c r="K61" s="350"/>
      <c r="L61" s="348">
        <f t="shared" si="16"/>
        <v>0</v>
      </c>
      <c r="M61" s="350"/>
      <c r="N61" s="348">
        <f t="shared" si="17"/>
        <v>0</v>
      </c>
      <c r="O61" s="352">
        <f t="shared" si="18"/>
        <v>0</v>
      </c>
      <c r="P61" s="351"/>
      <c r="Q61" s="348">
        <f t="shared" si="19"/>
        <v>0</v>
      </c>
      <c r="R61" s="350"/>
      <c r="S61" s="348">
        <f t="shared" si="20"/>
        <v>0</v>
      </c>
      <c r="T61" s="350"/>
      <c r="U61" s="348">
        <f t="shared" si="21"/>
        <v>0</v>
      </c>
      <c r="V61" s="350"/>
      <c r="W61" s="348">
        <f t="shared" si="22"/>
        <v>0</v>
      </c>
      <c r="X61" s="349"/>
      <c r="Y61" s="348">
        <f t="shared" si="23"/>
        <v>0</v>
      </c>
      <c r="Z61" s="349"/>
      <c r="AA61" s="348">
        <f t="shared" si="24"/>
        <v>0</v>
      </c>
      <c r="AB61" s="349"/>
      <c r="AC61" s="348">
        <f t="shared" si="25"/>
        <v>0</v>
      </c>
      <c r="AD61" s="347">
        <f t="shared" si="26"/>
        <v>0</v>
      </c>
      <c r="AE61" s="630"/>
      <c r="AF61" s="631"/>
      <c r="AG61" s="191"/>
      <c r="AH61" s="191"/>
      <c r="AI61" s="191"/>
      <c r="AJ61" s="191"/>
      <c r="AK61" s="191"/>
      <c r="AL61" s="191"/>
      <c r="AM61" s="191"/>
      <c r="AN61" s="191"/>
    </row>
    <row r="62" spans="1:40" s="381" customFormat="1" ht="14.25" x14ac:dyDescent="0.25">
      <c r="A62" s="463"/>
      <c r="B62" s="398"/>
      <c r="C62" s="957"/>
      <c r="D62" s="958"/>
      <c r="E62" s="350"/>
      <c r="F62" s="629"/>
      <c r="G62" s="351"/>
      <c r="H62" s="348">
        <f t="shared" si="14"/>
        <v>0</v>
      </c>
      <c r="I62" s="350"/>
      <c r="J62" s="348">
        <f t="shared" si="15"/>
        <v>0</v>
      </c>
      <c r="K62" s="350"/>
      <c r="L62" s="348">
        <f t="shared" si="16"/>
        <v>0</v>
      </c>
      <c r="M62" s="350"/>
      <c r="N62" s="348">
        <f t="shared" si="17"/>
        <v>0</v>
      </c>
      <c r="O62" s="352">
        <f t="shared" si="18"/>
        <v>0</v>
      </c>
      <c r="P62" s="351"/>
      <c r="Q62" s="348">
        <f t="shared" si="19"/>
        <v>0</v>
      </c>
      <c r="R62" s="350"/>
      <c r="S62" s="348">
        <f t="shared" si="20"/>
        <v>0</v>
      </c>
      <c r="T62" s="350"/>
      <c r="U62" s="348">
        <f t="shared" si="21"/>
        <v>0</v>
      </c>
      <c r="V62" s="350"/>
      <c r="W62" s="348">
        <f t="shared" si="22"/>
        <v>0</v>
      </c>
      <c r="X62" s="349"/>
      <c r="Y62" s="348">
        <f t="shared" si="23"/>
        <v>0</v>
      </c>
      <c r="Z62" s="349"/>
      <c r="AA62" s="348">
        <f t="shared" si="24"/>
        <v>0</v>
      </c>
      <c r="AB62" s="349"/>
      <c r="AC62" s="348">
        <f t="shared" si="25"/>
        <v>0</v>
      </c>
      <c r="AD62" s="347">
        <f t="shared" si="26"/>
        <v>0</v>
      </c>
      <c r="AE62" s="630"/>
      <c r="AF62" s="631"/>
      <c r="AG62" s="191"/>
      <c r="AH62" s="191"/>
      <c r="AI62" s="191"/>
      <c r="AJ62" s="191"/>
      <c r="AK62" s="191"/>
      <c r="AL62" s="191"/>
      <c r="AM62" s="191"/>
      <c r="AN62" s="191"/>
    </row>
    <row r="63" spans="1:40" s="381" customFormat="1" ht="14.25" x14ac:dyDescent="0.25">
      <c r="A63" s="463"/>
      <c r="B63" s="398"/>
      <c r="C63" s="957"/>
      <c r="D63" s="958"/>
      <c r="E63" s="350"/>
      <c r="F63" s="629"/>
      <c r="G63" s="351"/>
      <c r="H63" s="348">
        <f t="shared" si="14"/>
        <v>0</v>
      </c>
      <c r="I63" s="350"/>
      <c r="J63" s="348">
        <f t="shared" si="15"/>
        <v>0</v>
      </c>
      <c r="K63" s="350"/>
      <c r="L63" s="348">
        <f t="shared" si="16"/>
        <v>0</v>
      </c>
      <c r="M63" s="350"/>
      <c r="N63" s="348">
        <f t="shared" si="17"/>
        <v>0</v>
      </c>
      <c r="O63" s="352">
        <f t="shared" si="18"/>
        <v>0</v>
      </c>
      <c r="P63" s="351"/>
      <c r="Q63" s="348">
        <f t="shared" si="19"/>
        <v>0</v>
      </c>
      <c r="R63" s="350"/>
      <c r="S63" s="348">
        <f t="shared" si="20"/>
        <v>0</v>
      </c>
      <c r="T63" s="350"/>
      <c r="U63" s="348">
        <f t="shared" si="21"/>
        <v>0</v>
      </c>
      <c r="V63" s="350"/>
      <c r="W63" s="348">
        <f t="shared" si="22"/>
        <v>0</v>
      </c>
      <c r="X63" s="349"/>
      <c r="Y63" s="348">
        <f t="shared" si="23"/>
        <v>0</v>
      </c>
      <c r="Z63" s="349"/>
      <c r="AA63" s="348">
        <f t="shared" si="24"/>
        <v>0</v>
      </c>
      <c r="AB63" s="349"/>
      <c r="AC63" s="348">
        <f t="shared" si="25"/>
        <v>0</v>
      </c>
      <c r="AD63" s="347">
        <f t="shared" si="26"/>
        <v>0</v>
      </c>
      <c r="AE63" s="630"/>
      <c r="AF63" s="631"/>
      <c r="AG63" s="191"/>
      <c r="AH63" s="191"/>
      <c r="AI63" s="191"/>
      <c r="AJ63" s="191"/>
      <c r="AK63" s="191"/>
      <c r="AL63" s="191"/>
      <c r="AM63" s="191"/>
      <c r="AN63" s="191"/>
    </row>
    <row r="64" spans="1:40" s="381" customFormat="1" ht="14.25" x14ac:dyDescent="0.25">
      <c r="A64" s="463"/>
      <c r="B64" s="398"/>
      <c r="C64" s="957"/>
      <c r="D64" s="958"/>
      <c r="E64" s="350"/>
      <c r="F64" s="629"/>
      <c r="G64" s="351"/>
      <c r="H64" s="348">
        <f t="shared" si="14"/>
        <v>0</v>
      </c>
      <c r="I64" s="350"/>
      <c r="J64" s="348">
        <f t="shared" si="15"/>
        <v>0</v>
      </c>
      <c r="K64" s="350"/>
      <c r="L64" s="348">
        <f t="shared" si="16"/>
        <v>0</v>
      </c>
      <c r="M64" s="350"/>
      <c r="N64" s="348">
        <f t="shared" si="17"/>
        <v>0</v>
      </c>
      <c r="O64" s="352">
        <f t="shared" si="18"/>
        <v>0</v>
      </c>
      <c r="P64" s="351"/>
      <c r="Q64" s="348">
        <f t="shared" si="19"/>
        <v>0</v>
      </c>
      <c r="R64" s="350"/>
      <c r="S64" s="348">
        <f t="shared" si="20"/>
        <v>0</v>
      </c>
      <c r="T64" s="350"/>
      <c r="U64" s="348">
        <f t="shared" si="21"/>
        <v>0</v>
      </c>
      <c r="V64" s="350"/>
      <c r="W64" s="348">
        <f t="shared" si="22"/>
        <v>0</v>
      </c>
      <c r="X64" s="349"/>
      <c r="Y64" s="348">
        <f t="shared" si="23"/>
        <v>0</v>
      </c>
      <c r="Z64" s="349"/>
      <c r="AA64" s="348">
        <f t="shared" si="24"/>
        <v>0</v>
      </c>
      <c r="AB64" s="349"/>
      <c r="AC64" s="348">
        <f t="shared" si="25"/>
        <v>0</v>
      </c>
      <c r="AD64" s="347">
        <f t="shared" si="26"/>
        <v>0</v>
      </c>
      <c r="AE64" s="630"/>
      <c r="AF64" s="631"/>
      <c r="AG64" s="191"/>
      <c r="AH64" s="191"/>
      <c r="AI64" s="191"/>
      <c r="AJ64" s="191"/>
      <c r="AK64" s="191"/>
      <c r="AL64" s="191"/>
      <c r="AM64" s="191"/>
      <c r="AN64" s="191"/>
    </row>
    <row r="65" spans="1:40" s="381" customFormat="1" ht="14.25" x14ac:dyDescent="0.25">
      <c r="A65" s="463"/>
      <c r="B65" s="398"/>
      <c r="C65" s="957"/>
      <c r="D65" s="958"/>
      <c r="E65" s="350"/>
      <c r="F65" s="629"/>
      <c r="G65" s="351"/>
      <c r="H65" s="348">
        <f t="shared" si="14"/>
        <v>0</v>
      </c>
      <c r="I65" s="350"/>
      <c r="J65" s="348">
        <f t="shared" si="15"/>
        <v>0</v>
      </c>
      <c r="K65" s="350"/>
      <c r="L65" s="348">
        <f t="shared" si="16"/>
        <v>0</v>
      </c>
      <c r="M65" s="350"/>
      <c r="N65" s="348">
        <f t="shared" si="17"/>
        <v>0</v>
      </c>
      <c r="O65" s="352">
        <f t="shared" si="18"/>
        <v>0</v>
      </c>
      <c r="P65" s="351"/>
      <c r="Q65" s="348">
        <f t="shared" si="19"/>
        <v>0</v>
      </c>
      <c r="R65" s="350"/>
      <c r="S65" s="348">
        <f t="shared" si="20"/>
        <v>0</v>
      </c>
      <c r="T65" s="350"/>
      <c r="U65" s="348">
        <f t="shared" si="21"/>
        <v>0</v>
      </c>
      <c r="V65" s="350"/>
      <c r="W65" s="348">
        <f t="shared" si="22"/>
        <v>0</v>
      </c>
      <c r="X65" s="349"/>
      <c r="Y65" s="348">
        <f t="shared" si="23"/>
        <v>0</v>
      </c>
      <c r="Z65" s="349"/>
      <c r="AA65" s="348">
        <f t="shared" si="24"/>
        <v>0</v>
      </c>
      <c r="AB65" s="349"/>
      <c r="AC65" s="348">
        <f t="shared" si="25"/>
        <v>0</v>
      </c>
      <c r="AD65" s="347">
        <f t="shared" si="26"/>
        <v>0</v>
      </c>
      <c r="AE65" s="630"/>
      <c r="AF65" s="631"/>
      <c r="AG65" s="191"/>
      <c r="AH65" s="191"/>
      <c r="AI65" s="191"/>
      <c r="AJ65" s="191"/>
      <c r="AK65" s="191"/>
      <c r="AL65" s="191"/>
      <c r="AM65" s="191"/>
      <c r="AN65" s="191"/>
    </row>
    <row r="66" spans="1:40" s="381" customFormat="1" ht="14.25" x14ac:dyDescent="0.25">
      <c r="A66" s="463"/>
      <c r="B66" s="398"/>
      <c r="C66" s="957"/>
      <c r="D66" s="958"/>
      <c r="E66" s="350"/>
      <c r="F66" s="629"/>
      <c r="G66" s="351"/>
      <c r="H66" s="348">
        <f t="shared" si="14"/>
        <v>0</v>
      </c>
      <c r="I66" s="350"/>
      <c r="J66" s="348">
        <f t="shared" si="15"/>
        <v>0</v>
      </c>
      <c r="K66" s="350"/>
      <c r="L66" s="348">
        <f t="shared" si="16"/>
        <v>0</v>
      </c>
      <c r="M66" s="350"/>
      <c r="N66" s="348">
        <f t="shared" si="17"/>
        <v>0</v>
      </c>
      <c r="O66" s="352">
        <f t="shared" si="18"/>
        <v>0</v>
      </c>
      <c r="P66" s="351"/>
      <c r="Q66" s="348">
        <f t="shared" si="19"/>
        <v>0</v>
      </c>
      <c r="R66" s="350"/>
      <c r="S66" s="348">
        <f t="shared" si="20"/>
        <v>0</v>
      </c>
      <c r="T66" s="350"/>
      <c r="U66" s="348">
        <f t="shared" si="21"/>
        <v>0</v>
      </c>
      <c r="V66" s="350"/>
      <c r="W66" s="348">
        <f t="shared" si="22"/>
        <v>0</v>
      </c>
      <c r="X66" s="349"/>
      <c r="Y66" s="348">
        <f t="shared" si="23"/>
        <v>0</v>
      </c>
      <c r="Z66" s="349"/>
      <c r="AA66" s="348">
        <f t="shared" si="24"/>
        <v>0</v>
      </c>
      <c r="AB66" s="349"/>
      <c r="AC66" s="348">
        <f t="shared" si="25"/>
        <v>0</v>
      </c>
      <c r="AD66" s="347">
        <f t="shared" si="26"/>
        <v>0</v>
      </c>
      <c r="AE66" s="630"/>
      <c r="AF66" s="631"/>
      <c r="AG66" s="191"/>
      <c r="AH66" s="191"/>
      <c r="AI66" s="191"/>
      <c r="AJ66" s="191"/>
      <c r="AK66" s="191"/>
      <c r="AL66" s="191"/>
      <c r="AM66" s="191"/>
      <c r="AN66" s="191"/>
    </row>
    <row r="67" spans="1:40" s="381" customFormat="1" ht="15" thickBot="1" x14ac:dyDescent="0.3">
      <c r="A67" s="346" t="s">
        <v>144</v>
      </c>
      <c r="B67" s="632"/>
      <c r="C67" s="961"/>
      <c r="D67" s="962"/>
      <c r="E67" s="341"/>
      <c r="F67" s="633"/>
      <c r="G67" s="345"/>
      <c r="H67" s="339">
        <f>SUM(H59:H66)</f>
        <v>0</v>
      </c>
      <c r="I67" s="344"/>
      <c r="J67" s="339">
        <f>SUM(J59:J66)</f>
        <v>0</v>
      </c>
      <c r="K67" s="344"/>
      <c r="L67" s="339">
        <f>SUM(L59:L66)</f>
        <v>0</v>
      </c>
      <c r="M67" s="344"/>
      <c r="N67" s="339">
        <f>SUM(N59:N66)</f>
        <v>0</v>
      </c>
      <c r="O67" s="343">
        <f>SUM(O59:O66)</f>
        <v>0</v>
      </c>
      <c r="P67" s="342"/>
      <c r="Q67" s="339">
        <f>SUM(Q59:Q66)</f>
        <v>0</v>
      </c>
      <c r="R67" s="341"/>
      <c r="S67" s="339">
        <f>SUM(S59:S66)</f>
        <v>0</v>
      </c>
      <c r="T67" s="341"/>
      <c r="U67" s="339">
        <f>SUM(U59:U66)</f>
        <v>0</v>
      </c>
      <c r="V67" s="341"/>
      <c r="W67" s="339">
        <f>SUM(W59:W66)</f>
        <v>0</v>
      </c>
      <c r="X67" s="340"/>
      <c r="Y67" s="339">
        <f>SUM(Y59:Y66)</f>
        <v>0</v>
      </c>
      <c r="Z67" s="340"/>
      <c r="AA67" s="339">
        <f>SUM(AA59:AA66)</f>
        <v>0</v>
      </c>
      <c r="AB67" s="340"/>
      <c r="AC67" s="339">
        <f>SUM(AC59:AC66)</f>
        <v>0</v>
      </c>
      <c r="AD67" s="338">
        <f>SUM(AD59:AD66)</f>
        <v>0</v>
      </c>
      <c r="AE67" s="634"/>
      <c r="AF67" s="631"/>
      <c r="AG67" s="191"/>
      <c r="AH67" s="191"/>
      <c r="AI67" s="191"/>
      <c r="AJ67" s="191"/>
      <c r="AK67" s="191"/>
      <c r="AL67" s="191"/>
      <c r="AM67" s="191"/>
      <c r="AN67" s="191"/>
    </row>
    <row r="68" spans="1:40" s="620" customFormat="1" ht="13.5" thickBot="1" x14ac:dyDescent="0.3">
      <c r="A68" s="116"/>
      <c r="B68" s="116"/>
      <c r="C68" s="116"/>
      <c r="D68" s="116"/>
      <c r="E68" s="116"/>
      <c r="F68" s="116"/>
      <c r="G68" s="116"/>
      <c r="H68" s="116"/>
      <c r="I68" s="116"/>
      <c r="J68" s="116"/>
      <c r="K68" s="116"/>
      <c r="L68" s="116"/>
      <c r="M68" s="116"/>
      <c r="N68" s="116"/>
      <c r="O68" s="116"/>
      <c r="P68" s="116"/>
      <c r="Q68" s="116"/>
      <c r="R68" s="116"/>
      <c r="S68" s="116"/>
      <c r="T68" s="275"/>
      <c r="U68" s="275"/>
      <c r="V68" s="275"/>
      <c r="W68" s="275"/>
      <c r="X68" s="275"/>
      <c r="Y68" s="275"/>
      <c r="Z68" s="275"/>
      <c r="AA68" s="275"/>
      <c r="AB68" s="275"/>
      <c r="AC68" s="275"/>
      <c r="AD68" s="275"/>
    </row>
    <row r="69" spans="1:40" s="381" customFormat="1" x14ac:dyDescent="0.2">
      <c r="A69" s="963" t="s">
        <v>184</v>
      </c>
      <c r="B69" s="964"/>
      <c r="C69" s="965"/>
      <c r="D69" s="635"/>
      <c r="E69" s="636"/>
      <c r="F69" s="636"/>
      <c r="G69" s="637"/>
      <c r="H69" s="1026" t="s">
        <v>142</v>
      </c>
      <c r="I69" s="1001"/>
      <c r="J69" s="1001"/>
      <c r="K69" s="1001"/>
      <c r="L69" s="1002"/>
      <c r="M69" s="559"/>
      <c r="N69" s="83"/>
      <c r="O69" s="83"/>
      <c r="P69" s="83"/>
      <c r="Q69" s="83"/>
      <c r="R69" s="1040"/>
      <c r="S69" s="1040"/>
      <c r="T69" s="1040"/>
      <c r="U69" s="1040"/>
      <c r="V69" s="1040"/>
      <c r="W69" s="1040"/>
      <c r="X69" s="1040"/>
      <c r="Y69" s="1040"/>
      <c r="Z69" s="1040"/>
      <c r="AA69" s="1040"/>
      <c r="AB69" s="1040"/>
      <c r="AC69" s="1040"/>
      <c r="AD69" s="1040"/>
      <c r="AE69" s="1049"/>
      <c r="AF69" s="191"/>
      <c r="AG69" s="191"/>
      <c r="AH69" s="191"/>
      <c r="AI69" s="191"/>
      <c r="AJ69" s="191"/>
      <c r="AK69" s="191"/>
      <c r="AL69" s="191"/>
      <c r="AM69" s="191"/>
      <c r="AN69" s="191"/>
    </row>
    <row r="70" spans="1:40" s="381" customFormat="1" ht="67.5" customHeight="1" x14ac:dyDescent="0.25">
      <c r="A70" s="43" t="s">
        <v>183</v>
      </c>
      <c r="B70" s="966" t="s">
        <v>182</v>
      </c>
      <c r="C70" s="967"/>
      <c r="D70" s="82" t="s">
        <v>181</v>
      </c>
      <c r="E70" s="23" t="s">
        <v>69</v>
      </c>
      <c r="F70" s="337" t="s">
        <v>180</v>
      </c>
      <c r="G70" s="336" t="s">
        <v>180</v>
      </c>
      <c r="H70" s="335" t="str">
        <f>H22</f>
        <v>JJJJ</v>
      </c>
      <c r="I70" s="334" t="str">
        <f>J22</f>
        <v>JJJJ</v>
      </c>
      <c r="J70" s="23" t="str">
        <f>L22</f>
        <v>JJJJ</v>
      </c>
      <c r="K70" s="333" t="str">
        <f>N22</f>
        <v>JJJJ</v>
      </c>
      <c r="L70" s="332" t="s">
        <v>57</v>
      </c>
      <c r="M70" s="331"/>
      <c r="N70" s="83"/>
      <c r="O70" s="574"/>
      <c r="P70" s="83"/>
      <c r="Q70" s="83"/>
      <c r="R70" s="330"/>
      <c r="S70" s="330"/>
      <c r="T70" s="330"/>
      <c r="U70" s="330"/>
      <c r="V70" s="330"/>
      <c r="W70" s="330"/>
      <c r="X70" s="330"/>
      <c r="Y70" s="330"/>
      <c r="Z70" s="330"/>
      <c r="AA70" s="330"/>
      <c r="AB70" s="330"/>
      <c r="AC70" s="330"/>
      <c r="AD70" s="1040"/>
      <c r="AE70" s="1049"/>
      <c r="AF70" s="191"/>
      <c r="AG70" s="191"/>
      <c r="AH70" s="191"/>
      <c r="AI70" s="191"/>
      <c r="AJ70" s="191"/>
      <c r="AK70" s="191"/>
      <c r="AL70" s="191"/>
      <c r="AM70" s="191"/>
      <c r="AN70" s="191"/>
    </row>
    <row r="71" spans="1:40" s="381" customFormat="1" ht="23.25" customHeight="1" x14ac:dyDescent="0.25">
      <c r="A71" s="575" t="s">
        <v>179</v>
      </c>
      <c r="B71" s="1036"/>
      <c r="C71" s="1037"/>
      <c r="D71" s="638"/>
      <c r="E71" s="639"/>
      <c r="F71" s="640"/>
      <c r="G71" s="641"/>
      <c r="H71" s="642"/>
      <c r="I71" s="639"/>
      <c r="J71" s="639"/>
      <c r="K71" s="639"/>
      <c r="L71" s="328">
        <f t="shared" ref="L71:L83" si="27">SUM(H71:K71)</f>
        <v>0</v>
      </c>
      <c r="M71" s="14"/>
      <c r="N71" s="1032"/>
      <c r="O71" s="1033"/>
      <c r="P71" s="37"/>
      <c r="Q71" s="37"/>
      <c r="R71" s="41"/>
      <c r="S71" s="41"/>
      <c r="T71" s="41"/>
      <c r="U71" s="41"/>
      <c r="V71" s="41"/>
      <c r="W71" s="41"/>
      <c r="X71" s="41"/>
      <c r="Y71" s="41"/>
      <c r="Z71" s="41"/>
      <c r="AA71" s="41"/>
      <c r="AB71" s="41"/>
      <c r="AC71" s="41"/>
      <c r="AD71" s="41"/>
      <c r="AE71" s="643"/>
      <c r="AF71" s="191"/>
      <c r="AG71" s="191"/>
      <c r="AH71" s="191"/>
      <c r="AI71" s="191"/>
      <c r="AJ71" s="191"/>
      <c r="AK71" s="191"/>
      <c r="AL71" s="191"/>
      <c r="AM71" s="191"/>
      <c r="AN71" s="191"/>
    </row>
    <row r="72" spans="1:40" s="381" customFormat="1" ht="38.25" x14ac:dyDescent="0.25">
      <c r="A72" s="575" t="s">
        <v>178</v>
      </c>
      <c r="B72" s="1028"/>
      <c r="C72" s="1029"/>
      <c r="D72" s="638"/>
      <c r="E72" s="639"/>
      <c r="F72" s="644"/>
      <c r="G72" s="645"/>
      <c r="H72" s="642"/>
      <c r="I72" s="639"/>
      <c r="J72" s="639"/>
      <c r="K72" s="639"/>
      <c r="L72" s="328">
        <f t="shared" si="27"/>
        <v>0</v>
      </c>
      <c r="M72" s="14"/>
      <c r="N72" s="1032"/>
      <c r="O72" s="1033"/>
      <c r="P72" s="37"/>
      <c r="Q72" s="37"/>
      <c r="R72" s="41"/>
      <c r="S72" s="41"/>
      <c r="T72" s="41"/>
      <c r="U72" s="41"/>
      <c r="V72" s="41"/>
      <c r="W72" s="41"/>
      <c r="X72" s="41"/>
      <c r="Y72" s="41"/>
      <c r="Z72" s="41"/>
      <c r="AA72" s="41"/>
      <c r="AB72" s="41"/>
      <c r="AC72" s="41"/>
      <c r="AD72" s="41"/>
      <c r="AE72" s="643"/>
      <c r="AF72" s="191"/>
      <c r="AG72" s="191"/>
      <c r="AH72" s="191"/>
      <c r="AI72" s="191"/>
      <c r="AJ72" s="191"/>
      <c r="AK72" s="191"/>
      <c r="AL72" s="191"/>
      <c r="AM72" s="191"/>
      <c r="AN72" s="191"/>
    </row>
    <row r="73" spans="1:40" s="381" customFormat="1" ht="25.5" x14ac:dyDescent="0.25">
      <c r="A73" s="575" t="s">
        <v>177</v>
      </c>
      <c r="B73" s="1028"/>
      <c r="C73" s="1029"/>
      <c r="D73" s="638"/>
      <c r="E73" s="639"/>
      <c r="F73" s="644"/>
      <c r="G73" s="645"/>
      <c r="H73" s="642"/>
      <c r="I73" s="639"/>
      <c r="J73" s="639"/>
      <c r="K73" s="639"/>
      <c r="L73" s="328">
        <f t="shared" si="27"/>
        <v>0</v>
      </c>
      <c r="M73" s="14"/>
      <c r="N73" s="1032"/>
      <c r="O73" s="1033"/>
      <c r="P73" s="37"/>
      <c r="Q73" s="37"/>
      <c r="R73" s="41"/>
      <c r="S73" s="41"/>
      <c r="T73" s="41"/>
      <c r="U73" s="41"/>
      <c r="V73" s="41"/>
      <c r="W73" s="41"/>
      <c r="X73" s="41"/>
      <c r="Y73" s="41"/>
      <c r="Z73" s="41"/>
      <c r="AA73" s="41"/>
      <c r="AB73" s="41"/>
      <c r="AC73" s="41"/>
      <c r="AD73" s="41"/>
      <c r="AE73" s="643"/>
      <c r="AF73" s="191"/>
      <c r="AG73" s="191"/>
      <c r="AH73" s="191"/>
      <c r="AI73" s="191"/>
      <c r="AJ73" s="191"/>
      <c r="AK73" s="191"/>
      <c r="AL73" s="191"/>
      <c r="AM73" s="191"/>
      <c r="AN73" s="191"/>
    </row>
    <row r="74" spans="1:40" s="381" customFormat="1" ht="25.5" x14ac:dyDescent="0.25">
      <c r="A74" s="575" t="s">
        <v>176</v>
      </c>
      <c r="B74" s="1028"/>
      <c r="C74" s="1029"/>
      <c r="D74" s="638"/>
      <c r="E74" s="639"/>
      <c r="F74" s="644"/>
      <c r="G74" s="645"/>
      <c r="H74" s="642"/>
      <c r="I74" s="639"/>
      <c r="J74" s="639"/>
      <c r="K74" s="639"/>
      <c r="L74" s="328">
        <f t="shared" si="27"/>
        <v>0</v>
      </c>
      <c r="M74" s="14"/>
      <c r="N74" s="1032"/>
      <c r="O74" s="1033"/>
      <c r="P74" s="37"/>
      <c r="Q74" s="37"/>
      <c r="R74" s="41"/>
      <c r="S74" s="41"/>
      <c r="T74" s="41"/>
      <c r="U74" s="41"/>
      <c r="V74" s="41"/>
      <c r="W74" s="41"/>
      <c r="X74" s="41"/>
      <c r="Y74" s="41"/>
      <c r="Z74" s="41"/>
      <c r="AA74" s="41"/>
      <c r="AB74" s="41"/>
      <c r="AC74" s="41"/>
      <c r="AD74" s="41"/>
      <c r="AE74" s="643"/>
      <c r="AF74" s="191"/>
      <c r="AG74" s="191"/>
      <c r="AH74" s="191"/>
      <c r="AI74" s="191"/>
      <c r="AJ74" s="191"/>
      <c r="AK74" s="191"/>
      <c r="AL74" s="191"/>
      <c r="AM74" s="191"/>
      <c r="AN74" s="191"/>
    </row>
    <row r="75" spans="1:40" s="381" customFormat="1" ht="14.25" x14ac:dyDescent="0.25">
      <c r="A75" s="575" t="s">
        <v>175</v>
      </c>
      <c r="B75" s="1028"/>
      <c r="C75" s="1029"/>
      <c r="D75" s="638"/>
      <c r="E75" s="639"/>
      <c r="F75" s="644"/>
      <c r="G75" s="645"/>
      <c r="H75" s="642"/>
      <c r="I75" s="639"/>
      <c r="J75" s="639"/>
      <c r="K75" s="639"/>
      <c r="L75" s="328">
        <f t="shared" si="27"/>
        <v>0</v>
      </c>
      <c r="M75" s="14"/>
      <c r="N75" s="1032"/>
      <c r="O75" s="1033"/>
      <c r="P75" s="37"/>
      <c r="Q75" s="37"/>
      <c r="R75" s="41"/>
      <c r="S75" s="41"/>
      <c r="T75" s="41"/>
      <c r="U75" s="41"/>
      <c r="V75" s="41"/>
      <c r="W75" s="41"/>
      <c r="X75" s="41"/>
      <c r="Y75" s="41"/>
      <c r="Z75" s="41"/>
      <c r="AA75" s="41"/>
      <c r="AB75" s="41"/>
      <c r="AC75" s="41"/>
      <c r="AD75" s="41"/>
      <c r="AE75" s="643"/>
      <c r="AF75" s="191"/>
      <c r="AG75" s="191"/>
      <c r="AH75" s="191"/>
      <c r="AI75" s="191"/>
      <c r="AJ75" s="191"/>
      <c r="AK75" s="191"/>
      <c r="AL75" s="191"/>
      <c r="AM75" s="191"/>
      <c r="AN75" s="191"/>
    </row>
    <row r="76" spans="1:40" s="381" customFormat="1" ht="38.25" x14ac:dyDescent="0.25">
      <c r="A76" s="575" t="s">
        <v>174</v>
      </c>
      <c r="B76" s="1028"/>
      <c r="C76" s="1029"/>
      <c r="D76" s="638"/>
      <c r="E76" s="639"/>
      <c r="F76" s="644"/>
      <c r="G76" s="645"/>
      <c r="H76" s="642"/>
      <c r="I76" s="639"/>
      <c r="J76" s="639"/>
      <c r="K76" s="639"/>
      <c r="L76" s="328">
        <f t="shared" si="27"/>
        <v>0</v>
      </c>
      <c r="M76" s="14"/>
      <c r="N76" s="1032"/>
      <c r="O76" s="1033"/>
      <c r="P76" s="37"/>
      <c r="Q76" s="37"/>
      <c r="R76" s="41"/>
      <c r="S76" s="41"/>
      <c r="T76" s="41"/>
      <c r="U76" s="41"/>
      <c r="V76" s="41"/>
      <c r="W76" s="41"/>
      <c r="X76" s="41"/>
      <c r="Y76" s="41"/>
      <c r="Z76" s="41"/>
      <c r="AA76" s="41"/>
      <c r="AB76" s="41"/>
      <c r="AC76" s="41"/>
      <c r="AD76" s="41"/>
      <c r="AE76" s="643"/>
      <c r="AF76" s="191"/>
      <c r="AG76" s="191"/>
      <c r="AH76" s="191"/>
      <c r="AI76" s="191"/>
      <c r="AJ76" s="191"/>
      <c r="AK76" s="191"/>
      <c r="AL76" s="191"/>
      <c r="AM76" s="191"/>
      <c r="AN76" s="191"/>
    </row>
    <row r="77" spans="1:40" s="381" customFormat="1" ht="14.25" x14ac:dyDescent="0.25">
      <c r="A77" s="575" t="s">
        <v>173</v>
      </c>
      <c r="B77" s="1028"/>
      <c r="C77" s="1029"/>
      <c r="D77" s="638"/>
      <c r="E77" s="639"/>
      <c r="F77" s="644"/>
      <c r="G77" s="645"/>
      <c r="H77" s="642"/>
      <c r="I77" s="639"/>
      <c r="J77" s="639"/>
      <c r="K77" s="639"/>
      <c r="L77" s="328">
        <f t="shared" si="27"/>
        <v>0</v>
      </c>
      <c r="M77" s="14"/>
      <c r="N77" s="1032"/>
      <c r="O77" s="1033"/>
      <c r="P77" s="37"/>
      <c r="Q77" s="37"/>
      <c r="R77" s="41"/>
      <c r="S77" s="41"/>
      <c r="T77" s="41"/>
      <c r="U77" s="41"/>
      <c r="V77" s="41"/>
      <c r="W77" s="41"/>
      <c r="X77" s="41"/>
      <c r="Y77" s="41"/>
      <c r="Z77" s="41"/>
      <c r="AA77" s="41"/>
      <c r="AB77" s="41"/>
      <c r="AC77" s="41"/>
      <c r="AD77" s="41"/>
      <c r="AE77" s="643"/>
      <c r="AF77" s="191"/>
      <c r="AG77" s="191"/>
      <c r="AH77" s="191"/>
      <c r="AI77" s="191"/>
      <c r="AJ77" s="191"/>
      <c r="AK77" s="191"/>
      <c r="AL77" s="191"/>
      <c r="AM77" s="191"/>
      <c r="AN77" s="191"/>
    </row>
    <row r="78" spans="1:40" s="381" customFormat="1" ht="14.25" x14ac:dyDescent="0.25">
      <c r="A78" s="575" t="s">
        <v>172</v>
      </c>
      <c r="B78" s="1028"/>
      <c r="C78" s="1029"/>
      <c r="D78" s="638"/>
      <c r="E78" s="639"/>
      <c r="F78" s="644"/>
      <c r="G78" s="645"/>
      <c r="H78" s="642"/>
      <c r="I78" s="639"/>
      <c r="J78" s="639"/>
      <c r="K78" s="639"/>
      <c r="L78" s="328">
        <f t="shared" si="27"/>
        <v>0</v>
      </c>
      <c r="M78" s="14"/>
      <c r="N78" s="1032"/>
      <c r="O78" s="1033"/>
      <c r="P78" s="37"/>
      <c r="Q78" s="37"/>
      <c r="R78" s="41"/>
      <c r="S78" s="41"/>
      <c r="T78" s="41"/>
      <c r="U78" s="41"/>
      <c r="V78" s="41"/>
      <c r="W78" s="41"/>
      <c r="X78" s="41"/>
      <c r="Y78" s="41"/>
      <c r="Z78" s="41"/>
      <c r="AA78" s="41"/>
      <c r="AB78" s="41"/>
      <c r="AC78" s="41"/>
      <c r="AD78" s="41"/>
      <c r="AE78" s="643"/>
      <c r="AF78" s="191"/>
      <c r="AG78" s="191"/>
      <c r="AH78" s="191"/>
      <c r="AI78" s="191"/>
      <c r="AJ78" s="191"/>
      <c r="AK78" s="191"/>
      <c r="AL78" s="191"/>
      <c r="AM78" s="191"/>
      <c r="AN78" s="191"/>
    </row>
    <row r="79" spans="1:40" s="381" customFormat="1" ht="14.25" x14ac:dyDescent="0.25">
      <c r="A79" s="575" t="s">
        <v>171</v>
      </c>
      <c r="B79" s="1028"/>
      <c r="C79" s="1029"/>
      <c r="D79" s="638"/>
      <c r="E79" s="639"/>
      <c r="F79" s="644"/>
      <c r="G79" s="645"/>
      <c r="H79" s="642"/>
      <c r="I79" s="639"/>
      <c r="J79" s="639"/>
      <c r="K79" s="639"/>
      <c r="L79" s="328">
        <f t="shared" si="27"/>
        <v>0</v>
      </c>
      <c r="M79" s="14"/>
      <c r="N79" s="1032"/>
      <c r="O79" s="1033"/>
      <c r="P79" s="37"/>
      <c r="Q79" s="37"/>
      <c r="R79" s="41"/>
      <c r="S79" s="41"/>
      <c r="T79" s="41"/>
      <c r="U79" s="41"/>
      <c r="V79" s="41"/>
      <c r="W79" s="41"/>
      <c r="X79" s="41"/>
      <c r="Y79" s="41"/>
      <c r="Z79" s="41"/>
      <c r="AA79" s="41"/>
      <c r="AB79" s="41"/>
      <c r="AC79" s="41"/>
      <c r="AD79" s="41"/>
      <c r="AE79" s="643"/>
      <c r="AF79" s="191"/>
      <c r="AG79" s="191"/>
      <c r="AH79" s="191"/>
      <c r="AI79" s="191"/>
      <c r="AJ79" s="191"/>
      <c r="AK79" s="191"/>
      <c r="AL79" s="191"/>
      <c r="AM79" s="191"/>
      <c r="AN79" s="191"/>
    </row>
    <row r="80" spans="1:40" s="381" customFormat="1" ht="38.25" x14ac:dyDescent="0.25">
      <c r="A80" s="575" t="s">
        <v>170</v>
      </c>
      <c r="B80" s="1028"/>
      <c r="C80" s="1029"/>
      <c r="D80" s="638"/>
      <c r="E80" s="639"/>
      <c r="F80" s="644"/>
      <c r="G80" s="645"/>
      <c r="H80" s="642"/>
      <c r="I80" s="639"/>
      <c r="J80" s="639"/>
      <c r="K80" s="639"/>
      <c r="L80" s="328">
        <f t="shared" si="27"/>
        <v>0</v>
      </c>
      <c r="M80" s="14"/>
      <c r="N80" s="1032"/>
      <c r="O80" s="1033"/>
      <c r="P80" s="329"/>
      <c r="Q80" s="37"/>
      <c r="R80" s="41"/>
      <c r="S80" s="41"/>
      <c r="T80" s="41"/>
      <c r="U80" s="41"/>
      <c r="V80" s="41"/>
      <c r="W80" s="41"/>
      <c r="X80" s="41"/>
      <c r="Y80" s="41"/>
      <c r="Z80" s="41"/>
      <c r="AA80" s="41"/>
      <c r="AB80" s="41"/>
      <c r="AC80" s="41"/>
      <c r="AD80" s="41"/>
      <c r="AE80" s="643"/>
      <c r="AF80" s="191"/>
      <c r="AG80" s="191"/>
      <c r="AH80" s="191"/>
      <c r="AI80" s="191"/>
      <c r="AJ80" s="191"/>
      <c r="AK80" s="191"/>
      <c r="AL80" s="191"/>
      <c r="AM80" s="191"/>
      <c r="AN80" s="191"/>
    </row>
    <row r="81" spans="1:40" s="381" customFormat="1" ht="64.5" thickBot="1" x14ac:dyDescent="0.3">
      <c r="A81" s="575" t="s">
        <v>169</v>
      </c>
      <c r="B81" s="1028"/>
      <c r="C81" s="1029"/>
      <c r="D81" s="638"/>
      <c r="E81" s="639"/>
      <c r="F81" s="644"/>
      <c r="G81" s="645"/>
      <c r="H81" s="642"/>
      <c r="I81" s="639"/>
      <c r="J81" s="639"/>
      <c r="K81" s="639"/>
      <c r="L81" s="328">
        <f t="shared" si="27"/>
        <v>0</v>
      </c>
      <c r="M81" s="14"/>
      <c r="N81" s="1032"/>
      <c r="O81" s="1033"/>
      <c r="P81" s="37"/>
      <c r="Q81" s="37"/>
      <c r="R81" s="41"/>
      <c r="S81" s="41"/>
      <c r="T81" s="41"/>
      <c r="U81" s="41"/>
      <c r="V81" s="41"/>
      <c r="W81" s="41"/>
      <c r="X81" s="41"/>
      <c r="Y81" s="41"/>
      <c r="Z81" s="41"/>
      <c r="AA81" s="41"/>
      <c r="AB81" s="41"/>
      <c r="AC81" s="41"/>
      <c r="AD81" s="41"/>
      <c r="AE81" s="643"/>
      <c r="AF81" s="191"/>
      <c r="AG81" s="191"/>
      <c r="AH81" s="191"/>
      <c r="AI81" s="191"/>
      <c r="AJ81" s="191"/>
      <c r="AK81" s="191"/>
      <c r="AL81" s="191"/>
      <c r="AM81" s="191"/>
      <c r="AN81" s="191"/>
    </row>
    <row r="82" spans="1:40" s="381" customFormat="1" ht="25.5" x14ac:dyDescent="0.25">
      <c r="A82" s="575" t="s">
        <v>168</v>
      </c>
      <c r="B82" s="1028"/>
      <c r="C82" s="1029"/>
      <c r="D82" s="638"/>
      <c r="E82" s="639"/>
      <c r="F82" s="644"/>
      <c r="G82" s="645"/>
      <c r="H82" s="642"/>
      <c r="I82" s="639"/>
      <c r="J82" s="639"/>
      <c r="K82" s="639"/>
      <c r="L82" s="328">
        <f t="shared" si="27"/>
        <v>0</v>
      </c>
      <c r="M82" s="327" t="s">
        <v>140</v>
      </c>
      <c r="N82" s="326" t="s">
        <v>139</v>
      </c>
      <c r="O82" s="326" t="s">
        <v>45</v>
      </c>
      <c r="P82" s="326" t="s">
        <v>44</v>
      </c>
      <c r="Q82" s="326" t="s">
        <v>43</v>
      </c>
      <c r="R82" s="326" t="s">
        <v>42</v>
      </c>
      <c r="S82" s="326" t="s">
        <v>41</v>
      </c>
      <c r="T82" s="248" t="s">
        <v>144</v>
      </c>
      <c r="U82" s="83"/>
      <c r="V82" s="41"/>
      <c r="W82" s="41"/>
      <c r="X82" s="41"/>
      <c r="Y82" s="41"/>
      <c r="Z82" s="41"/>
      <c r="AA82" s="41"/>
      <c r="AB82" s="41"/>
      <c r="AC82" s="41"/>
      <c r="AD82" s="41"/>
      <c r="AE82" s="643"/>
      <c r="AF82" s="191"/>
      <c r="AG82" s="191"/>
      <c r="AH82" s="191"/>
      <c r="AI82" s="191"/>
      <c r="AJ82" s="191"/>
      <c r="AK82" s="191"/>
      <c r="AL82" s="191"/>
      <c r="AM82" s="191"/>
      <c r="AN82" s="191"/>
    </row>
    <row r="83" spans="1:40" s="623" customFormat="1" ht="13.5" thickBot="1" x14ac:dyDescent="0.3">
      <c r="A83" s="298" t="s">
        <v>144</v>
      </c>
      <c r="B83" s="1027"/>
      <c r="C83" s="982"/>
      <c r="D83" s="646"/>
      <c r="E83" s="647"/>
      <c r="F83" s="648"/>
      <c r="G83" s="649"/>
      <c r="H83" s="325">
        <f>SUM(H71:H82)</f>
        <v>0</v>
      </c>
      <c r="I83" s="325">
        <f>SUM(I71:I82)</f>
        <v>0</v>
      </c>
      <c r="J83" s="325">
        <f>SUM(J71:J82)</f>
        <v>0</v>
      </c>
      <c r="K83" s="325">
        <f>SUM(K71:K82)</f>
        <v>0</v>
      </c>
      <c r="L83" s="513">
        <f t="shared" si="27"/>
        <v>0</v>
      </c>
      <c r="M83" s="735"/>
      <c r="N83" s="735"/>
      <c r="O83" s="735"/>
      <c r="P83" s="735"/>
      <c r="Q83" s="735"/>
      <c r="R83" s="735"/>
      <c r="S83" s="735"/>
      <c r="T83" s="733">
        <f>SUM(M83:S83)</f>
        <v>0</v>
      </c>
      <c r="U83" s="102"/>
      <c r="V83" s="83"/>
      <c r="W83" s="83"/>
      <c r="X83" s="83"/>
      <c r="Y83" s="83"/>
      <c r="Z83" s="83"/>
      <c r="AA83" s="83"/>
      <c r="AB83" s="83"/>
      <c r="AC83" s="83"/>
      <c r="AD83" s="83"/>
      <c r="AE83" s="83"/>
      <c r="AF83" s="83"/>
      <c r="AG83" s="83"/>
      <c r="AH83" s="620"/>
      <c r="AI83" s="620"/>
      <c r="AJ83" s="620"/>
      <c r="AK83" s="620"/>
      <c r="AL83" s="620"/>
      <c r="AM83" s="620"/>
      <c r="AN83" s="620"/>
    </row>
    <row r="84" spans="1:40" s="381" customFormat="1" x14ac:dyDescent="0.25">
      <c r="A84" s="321"/>
      <c r="B84" s="1034"/>
      <c r="C84" s="1035"/>
      <c r="D84" s="320"/>
      <c r="E84" s="319"/>
      <c r="F84" s="318"/>
      <c r="G84" s="317"/>
      <c r="H84" s="316"/>
      <c r="I84" s="316"/>
      <c r="J84" s="316"/>
      <c r="K84" s="316"/>
      <c r="L84" s="316"/>
      <c r="M84" s="316"/>
      <c r="N84" s="316"/>
      <c r="O84" s="316"/>
      <c r="P84" s="316"/>
      <c r="Q84" s="316"/>
      <c r="R84" s="316"/>
      <c r="S84" s="316"/>
      <c r="T84" s="316"/>
      <c r="U84" s="315"/>
      <c r="V84" s="305"/>
      <c r="W84" s="37"/>
      <c r="X84" s="37"/>
      <c r="Y84" s="37"/>
      <c r="Z84" s="37"/>
      <c r="AA84" s="37"/>
      <c r="AB84" s="37"/>
      <c r="AC84" s="37"/>
      <c r="AD84" s="37"/>
      <c r="AE84" s="191"/>
      <c r="AF84" s="191"/>
      <c r="AG84" s="191"/>
      <c r="AH84" s="191"/>
      <c r="AI84" s="191"/>
      <c r="AJ84" s="191"/>
      <c r="AK84" s="191"/>
      <c r="AL84" s="191"/>
      <c r="AM84" s="191"/>
      <c r="AN84" s="191"/>
    </row>
    <row r="85" spans="1:40" s="381" customFormat="1" x14ac:dyDescent="0.25">
      <c r="A85" s="100"/>
      <c r="B85" s="1030"/>
      <c r="C85" s="1031"/>
      <c r="D85" s="314"/>
      <c r="E85" s="312"/>
      <c r="F85" s="313"/>
      <c r="G85" s="312"/>
      <c r="H85" s="310"/>
      <c r="I85" s="311"/>
      <c r="J85" s="310"/>
      <c r="K85" s="311"/>
      <c r="L85" s="310"/>
      <c r="M85" s="308"/>
      <c r="N85" s="309"/>
      <c r="O85" s="308"/>
      <c r="P85" s="308"/>
      <c r="Q85" s="308"/>
      <c r="R85" s="308"/>
      <c r="S85" s="308"/>
      <c r="T85" s="308"/>
      <c r="U85" s="306"/>
      <c r="V85" s="305"/>
      <c r="W85" s="37"/>
      <c r="X85" s="37"/>
      <c r="Y85" s="37"/>
      <c r="Z85" s="37"/>
      <c r="AA85" s="37"/>
      <c r="AB85" s="37"/>
      <c r="AC85" s="37"/>
      <c r="AD85" s="37"/>
      <c r="AE85" s="191"/>
      <c r="AF85" s="191"/>
      <c r="AG85" s="191"/>
      <c r="AH85" s="191"/>
      <c r="AI85" s="191"/>
      <c r="AJ85" s="191"/>
      <c r="AK85" s="191"/>
      <c r="AL85" s="191"/>
      <c r="AM85" s="191"/>
      <c r="AN85" s="191"/>
    </row>
    <row r="86" spans="1:40" s="620" customFormat="1" ht="13.5" thickBot="1" x14ac:dyDescent="0.3">
      <c r="A86" s="38"/>
      <c r="B86" s="38"/>
      <c r="C86" s="38"/>
      <c r="D86" s="38"/>
      <c r="E86" s="38"/>
      <c r="F86" s="38"/>
      <c r="G86" s="38"/>
      <c r="H86" s="38"/>
      <c r="I86" s="38"/>
      <c r="J86" s="38"/>
      <c r="K86" s="38"/>
      <c r="L86" s="650"/>
      <c r="M86" s="651"/>
      <c r="N86" s="38"/>
      <c r="O86" s="38"/>
      <c r="P86" s="38"/>
      <c r="Q86" s="38"/>
      <c r="R86" s="38"/>
      <c r="S86" s="38"/>
      <c r="T86" s="38"/>
      <c r="U86" s="38"/>
      <c r="V86" s="38"/>
      <c r="W86" s="38"/>
      <c r="X86" s="38"/>
      <c r="Y86" s="38"/>
      <c r="Z86" s="38"/>
      <c r="AA86" s="38"/>
      <c r="AB86" s="38"/>
      <c r="AC86" s="38"/>
      <c r="AD86" s="38"/>
    </row>
    <row r="87" spans="1:40" s="623" customFormat="1" x14ac:dyDescent="0.25">
      <c r="A87" s="970" t="s">
        <v>132</v>
      </c>
      <c r="B87" s="1039"/>
      <c r="C87" s="1026" t="s">
        <v>165</v>
      </c>
      <c r="D87" s="1001"/>
      <c r="E87" s="1001"/>
      <c r="F87" s="1002"/>
      <c r="G87" s="1026" t="s">
        <v>142</v>
      </c>
      <c r="H87" s="1001"/>
      <c r="I87" s="1001"/>
      <c r="J87" s="1001"/>
      <c r="K87" s="1001"/>
      <c r="L87" s="1001"/>
      <c r="M87" s="1001"/>
      <c r="N87" s="1001"/>
      <c r="O87" s="1001"/>
      <c r="P87" s="974" t="s">
        <v>47</v>
      </c>
      <c r="Q87" s="968"/>
      <c r="R87" s="968" t="s">
        <v>58</v>
      </c>
      <c r="S87" s="968"/>
      <c r="T87" s="968" t="s">
        <v>45</v>
      </c>
      <c r="U87" s="968"/>
      <c r="V87" s="968" t="s">
        <v>44</v>
      </c>
      <c r="W87" s="968"/>
      <c r="X87" s="968" t="s">
        <v>43</v>
      </c>
      <c r="Y87" s="968"/>
      <c r="Z87" s="968" t="s">
        <v>42</v>
      </c>
      <c r="AA87" s="968"/>
      <c r="AB87" s="968" t="s">
        <v>41</v>
      </c>
      <c r="AC87" s="968"/>
      <c r="AD87" s="1043" t="s">
        <v>164</v>
      </c>
      <c r="AE87" s="1041" t="s">
        <v>163</v>
      </c>
      <c r="AF87" s="620"/>
      <c r="AG87" s="620"/>
      <c r="AH87" s="620"/>
      <c r="AI87" s="620"/>
      <c r="AJ87" s="38"/>
      <c r="AK87" s="38"/>
      <c r="AL87" s="620"/>
      <c r="AM87" s="620"/>
      <c r="AN87" s="620"/>
    </row>
    <row r="88" spans="1:40" s="623" customFormat="1" ht="38.25" x14ac:dyDescent="0.25">
      <c r="A88" s="13" t="s">
        <v>162</v>
      </c>
      <c r="B88" s="304" t="s">
        <v>167</v>
      </c>
      <c r="C88" s="1056" t="s">
        <v>159</v>
      </c>
      <c r="D88" s="956"/>
      <c r="E88" s="23" t="s">
        <v>158</v>
      </c>
      <c r="F88" s="115" t="s">
        <v>157</v>
      </c>
      <c r="G88" s="24" t="s">
        <v>156</v>
      </c>
      <c r="H88" s="23" t="str">
        <f>H22</f>
        <v>JJJJ</v>
      </c>
      <c r="I88" s="23" t="s">
        <v>156</v>
      </c>
      <c r="J88" s="23" t="str">
        <f>J22</f>
        <v>JJJJ</v>
      </c>
      <c r="K88" s="23" t="s">
        <v>156</v>
      </c>
      <c r="L88" s="23" t="str">
        <f>L22</f>
        <v>JJJJ</v>
      </c>
      <c r="M88" s="23" t="s">
        <v>156</v>
      </c>
      <c r="N88" s="23" t="str">
        <f>N22</f>
        <v>JJJJ</v>
      </c>
      <c r="O88" s="34" t="s">
        <v>144</v>
      </c>
      <c r="P88" s="277" t="s">
        <v>152</v>
      </c>
      <c r="Q88" s="276" t="s">
        <v>57</v>
      </c>
      <c r="R88" s="276" t="s">
        <v>152</v>
      </c>
      <c r="S88" s="276" t="s">
        <v>57</v>
      </c>
      <c r="T88" s="276" t="s">
        <v>152</v>
      </c>
      <c r="U88" s="276" t="s">
        <v>57</v>
      </c>
      <c r="V88" s="588" t="s">
        <v>152</v>
      </c>
      <c r="W88" s="276" t="s">
        <v>57</v>
      </c>
      <c r="X88" s="588" t="s">
        <v>152</v>
      </c>
      <c r="Y88" s="276" t="s">
        <v>57</v>
      </c>
      <c r="Z88" s="588" t="s">
        <v>152</v>
      </c>
      <c r="AA88" s="276" t="s">
        <v>57</v>
      </c>
      <c r="AB88" s="588" t="s">
        <v>152</v>
      </c>
      <c r="AC88" s="276" t="s">
        <v>57</v>
      </c>
      <c r="AD88" s="1044"/>
      <c r="AE88" s="1042"/>
      <c r="AF88" s="620"/>
      <c r="AG88" s="620"/>
      <c r="AH88" s="620"/>
      <c r="AI88" s="620"/>
      <c r="AJ88" s="38"/>
      <c r="AK88" s="38"/>
      <c r="AL88" s="620"/>
      <c r="AM88" s="620"/>
      <c r="AN88" s="620"/>
    </row>
    <row r="89" spans="1:40" s="381" customFormat="1" x14ac:dyDescent="0.25">
      <c r="A89" s="212"/>
      <c r="B89" s="652"/>
      <c r="C89" s="957"/>
      <c r="D89" s="1038"/>
      <c r="E89" s="653"/>
      <c r="F89" s="753"/>
      <c r="G89" s="655"/>
      <c r="H89" s="656">
        <f t="shared" ref="H89:H102" si="28">$F89*G89</f>
        <v>0</v>
      </c>
      <c r="I89" s="657"/>
      <c r="J89" s="656">
        <f t="shared" ref="J89:J102" si="29">$F89*I89</f>
        <v>0</v>
      </c>
      <c r="K89" s="657"/>
      <c r="L89" s="656">
        <f t="shared" ref="L89:L102" si="30">$F89*K89</f>
        <v>0</v>
      </c>
      <c r="M89" s="657"/>
      <c r="N89" s="656">
        <f t="shared" ref="N89:N102" si="31">$F89*M89</f>
        <v>0</v>
      </c>
      <c r="O89" s="303">
        <f t="shared" ref="O89:O102" si="32">H89+J89+L89+N89</f>
        <v>0</v>
      </c>
      <c r="P89" s="302"/>
      <c r="Q89" s="299">
        <f t="shared" ref="Q89:Q102" si="33">$O89*P89</f>
        <v>0</v>
      </c>
      <c r="R89" s="300"/>
      <c r="S89" s="299">
        <f t="shared" ref="S89:S102" si="34">$O89*R89</f>
        <v>0</v>
      </c>
      <c r="T89" s="300"/>
      <c r="U89" s="299">
        <f t="shared" ref="U89:U102" si="35">$O89*T89</f>
        <v>0</v>
      </c>
      <c r="V89" s="300"/>
      <c r="W89" s="299">
        <f t="shared" ref="W89:W102" si="36">$O89*V89</f>
        <v>0</v>
      </c>
      <c r="X89" s="300"/>
      <c r="Y89" s="299">
        <f t="shared" ref="Y89:Y102" si="37">$O89*X89</f>
        <v>0</v>
      </c>
      <c r="Z89" s="300"/>
      <c r="AA89" s="299">
        <f t="shared" ref="AA89:AA102" si="38">$O89*Z89</f>
        <v>0</v>
      </c>
      <c r="AB89" s="300"/>
      <c r="AC89" s="299">
        <f t="shared" ref="AC89:AC102" si="39">$O89*AB89</f>
        <v>0</v>
      </c>
      <c r="AD89" s="299">
        <f t="shared" ref="AD89:AD102" si="40">AC89+AA89+Y89+W89+U89+S89+Q89</f>
        <v>0</v>
      </c>
      <c r="AE89" s="658"/>
      <c r="AF89" s="191"/>
      <c r="AG89" s="191"/>
      <c r="AH89" s="191"/>
      <c r="AI89" s="191"/>
      <c r="AJ89" s="191"/>
      <c r="AK89" s="191"/>
      <c r="AL89" s="191"/>
      <c r="AM89" s="191"/>
      <c r="AN89" s="191"/>
    </row>
    <row r="90" spans="1:40" s="381" customFormat="1" x14ac:dyDescent="0.25">
      <c r="A90" s="212"/>
      <c r="B90" s="652"/>
      <c r="C90" s="957"/>
      <c r="D90" s="1038"/>
      <c r="E90" s="653"/>
      <c r="F90" s="752"/>
      <c r="G90" s="655"/>
      <c r="H90" s="656">
        <f t="shared" si="28"/>
        <v>0</v>
      </c>
      <c r="I90" s="657"/>
      <c r="J90" s="656">
        <f t="shared" si="29"/>
        <v>0</v>
      </c>
      <c r="K90" s="657"/>
      <c r="L90" s="656">
        <f t="shared" si="30"/>
        <v>0</v>
      </c>
      <c r="M90" s="657"/>
      <c r="N90" s="656">
        <f t="shared" si="31"/>
        <v>0</v>
      </c>
      <c r="O90" s="303">
        <f t="shared" si="32"/>
        <v>0</v>
      </c>
      <c r="P90" s="302"/>
      <c r="Q90" s="299">
        <f t="shared" si="33"/>
        <v>0</v>
      </c>
      <c r="R90" s="300"/>
      <c r="S90" s="299">
        <f t="shared" si="34"/>
        <v>0</v>
      </c>
      <c r="T90" s="300"/>
      <c r="U90" s="299">
        <f t="shared" si="35"/>
        <v>0</v>
      </c>
      <c r="V90" s="301"/>
      <c r="W90" s="299">
        <f t="shared" si="36"/>
        <v>0</v>
      </c>
      <c r="X90" s="300"/>
      <c r="Y90" s="299">
        <f t="shared" si="37"/>
        <v>0</v>
      </c>
      <c r="Z90" s="300"/>
      <c r="AA90" s="299">
        <f t="shared" si="38"/>
        <v>0</v>
      </c>
      <c r="AB90" s="300"/>
      <c r="AC90" s="299">
        <f t="shared" si="39"/>
        <v>0</v>
      </c>
      <c r="AD90" s="299">
        <f t="shared" si="40"/>
        <v>0</v>
      </c>
      <c r="AE90" s="658"/>
      <c r="AF90" s="191"/>
      <c r="AG90" s="191"/>
      <c r="AH90" s="191"/>
      <c r="AI90" s="191"/>
      <c r="AJ90" s="191"/>
      <c r="AK90" s="191"/>
      <c r="AL90" s="191"/>
      <c r="AM90" s="191"/>
      <c r="AN90" s="191"/>
    </row>
    <row r="91" spans="1:40" s="381" customFormat="1" x14ac:dyDescent="0.25">
      <c r="A91" s="212"/>
      <c r="B91" s="652"/>
      <c r="C91" s="957"/>
      <c r="D91" s="1038"/>
      <c r="E91" s="653"/>
      <c r="F91" s="752"/>
      <c r="G91" s="655"/>
      <c r="H91" s="656">
        <f t="shared" si="28"/>
        <v>0</v>
      </c>
      <c r="I91" s="657"/>
      <c r="J91" s="656">
        <f t="shared" si="29"/>
        <v>0</v>
      </c>
      <c r="K91" s="657"/>
      <c r="L91" s="656">
        <f t="shared" si="30"/>
        <v>0</v>
      </c>
      <c r="M91" s="657"/>
      <c r="N91" s="656">
        <f t="shared" si="31"/>
        <v>0</v>
      </c>
      <c r="O91" s="303">
        <f t="shared" si="32"/>
        <v>0</v>
      </c>
      <c r="P91" s="302"/>
      <c r="Q91" s="299">
        <f t="shared" si="33"/>
        <v>0</v>
      </c>
      <c r="R91" s="300"/>
      <c r="S91" s="299">
        <f t="shared" si="34"/>
        <v>0</v>
      </c>
      <c r="T91" s="300"/>
      <c r="U91" s="299">
        <f t="shared" si="35"/>
        <v>0</v>
      </c>
      <c r="V91" s="301"/>
      <c r="W91" s="299">
        <f t="shared" si="36"/>
        <v>0</v>
      </c>
      <c r="X91" s="300"/>
      <c r="Y91" s="299">
        <f t="shared" si="37"/>
        <v>0</v>
      </c>
      <c r="Z91" s="300"/>
      <c r="AA91" s="299">
        <f t="shared" si="38"/>
        <v>0</v>
      </c>
      <c r="AB91" s="300"/>
      <c r="AC91" s="299">
        <f t="shared" si="39"/>
        <v>0</v>
      </c>
      <c r="AD91" s="299">
        <f t="shared" si="40"/>
        <v>0</v>
      </c>
      <c r="AE91" s="658"/>
      <c r="AF91" s="191"/>
      <c r="AG91" s="191"/>
      <c r="AH91" s="191"/>
      <c r="AI91" s="191"/>
      <c r="AJ91" s="191"/>
      <c r="AK91" s="191"/>
      <c r="AL91" s="191"/>
      <c r="AM91" s="191"/>
      <c r="AN91" s="191"/>
    </row>
    <row r="92" spans="1:40" s="381" customFormat="1" x14ac:dyDescent="0.25">
      <c r="A92" s="212"/>
      <c r="B92" s="652"/>
      <c r="C92" s="957"/>
      <c r="D92" s="1038"/>
      <c r="E92" s="653"/>
      <c r="F92" s="752"/>
      <c r="G92" s="655"/>
      <c r="H92" s="656">
        <f t="shared" si="28"/>
        <v>0</v>
      </c>
      <c r="I92" s="657"/>
      <c r="J92" s="656">
        <f t="shared" si="29"/>
        <v>0</v>
      </c>
      <c r="K92" s="657"/>
      <c r="L92" s="656">
        <f t="shared" si="30"/>
        <v>0</v>
      </c>
      <c r="M92" s="657"/>
      <c r="N92" s="656">
        <f t="shared" si="31"/>
        <v>0</v>
      </c>
      <c r="O92" s="303">
        <f t="shared" si="32"/>
        <v>0</v>
      </c>
      <c r="P92" s="302"/>
      <c r="Q92" s="299">
        <f t="shared" si="33"/>
        <v>0</v>
      </c>
      <c r="R92" s="300"/>
      <c r="S92" s="299">
        <f t="shared" si="34"/>
        <v>0</v>
      </c>
      <c r="T92" s="300"/>
      <c r="U92" s="299">
        <f t="shared" si="35"/>
        <v>0</v>
      </c>
      <c r="V92" s="301"/>
      <c r="W92" s="299">
        <f t="shared" si="36"/>
        <v>0</v>
      </c>
      <c r="X92" s="300"/>
      <c r="Y92" s="299">
        <f t="shared" si="37"/>
        <v>0</v>
      </c>
      <c r="Z92" s="300"/>
      <c r="AA92" s="299">
        <f t="shared" si="38"/>
        <v>0</v>
      </c>
      <c r="AB92" s="300"/>
      <c r="AC92" s="299">
        <f t="shared" si="39"/>
        <v>0</v>
      </c>
      <c r="AD92" s="299">
        <f t="shared" si="40"/>
        <v>0</v>
      </c>
      <c r="AE92" s="658"/>
      <c r="AF92" s="191"/>
      <c r="AG92" s="191"/>
      <c r="AH92" s="191"/>
      <c r="AI92" s="191"/>
      <c r="AJ92" s="191"/>
      <c r="AK92" s="191"/>
      <c r="AL92" s="191"/>
      <c r="AM92" s="191"/>
      <c r="AN92" s="191"/>
    </row>
    <row r="93" spans="1:40" s="381" customFormat="1" x14ac:dyDescent="0.25">
      <c r="A93" s="212"/>
      <c r="B93" s="652"/>
      <c r="C93" s="957"/>
      <c r="D93" s="1038"/>
      <c r="E93" s="653"/>
      <c r="F93" s="752"/>
      <c r="G93" s="655"/>
      <c r="H93" s="656">
        <f t="shared" si="28"/>
        <v>0</v>
      </c>
      <c r="I93" s="657"/>
      <c r="J93" s="656">
        <f t="shared" si="29"/>
        <v>0</v>
      </c>
      <c r="K93" s="657"/>
      <c r="L93" s="656">
        <f t="shared" si="30"/>
        <v>0</v>
      </c>
      <c r="M93" s="657"/>
      <c r="N93" s="656">
        <f t="shared" si="31"/>
        <v>0</v>
      </c>
      <c r="O93" s="303">
        <f t="shared" si="32"/>
        <v>0</v>
      </c>
      <c r="P93" s="302"/>
      <c r="Q93" s="299">
        <f t="shared" si="33"/>
        <v>0</v>
      </c>
      <c r="R93" s="300"/>
      <c r="S93" s="299">
        <f t="shared" si="34"/>
        <v>0</v>
      </c>
      <c r="T93" s="300"/>
      <c r="U93" s="299">
        <f t="shared" si="35"/>
        <v>0</v>
      </c>
      <c r="V93" s="301"/>
      <c r="W93" s="299">
        <f t="shared" si="36"/>
        <v>0</v>
      </c>
      <c r="X93" s="300"/>
      <c r="Y93" s="299">
        <f t="shared" si="37"/>
        <v>0</v>
      </c>
      <c r="Z93" s="300"/>
      <c r="AA93" s="299">
        <f t="shared" si="38"/>
        <v>0</v>
      </c>
      <c r="AB93" s="300"/>
      <c r="AC93" s="299">
        <f t="shared" si="39"/>
        <v>0</v>
      </c>
      <c r="AD93" s="299">
        <f t="shared" si="40"/>
        <v>0</v>
      </c>
      <c r="AE93" s="658"/>
      <c r="AF93" s="191"/>
      <c r="AG93" s="191"/>
      <c r="AH93" s="191"/>
      <c r="AI93" s="191"/>
      <c r="AJ93" s="191"/>
      <c r="AK93" s="191"/>
      <c r="AL93" s="191"/>
      <c r="AM93" s="191"/>
      <c r="AN93" s="191"/>
    </row>
    <row r="94" spans="1:40" s="381" customFormat="1" x14ac:dyDescent="0.25">
      <c r="A94" s="212"/>
      <c r="B94" s="652"/>
      <c r="C94" s="957"/>
      <c r="D94" s="1038"/>
      <c r="E94" s="653"/>
      <c r="F94" s="752"/>
      <c r="G94" s="655"/>
      <c r="H94" s="656">
        <f t="shared" si="28"/>
        <v>0</v>
      </c>
      <c r="I94" s="657"/>
      <c r="J94" s="656">
        <f t="shared" si="29"/>
        <v>0</v>
      </c>
      <c r="K94" s="657"/>
      <c r="L94" s="656">
        <f t="shared" si="30"/>
        <v>0</v>
      </c>
      <c r="M94" s="657"/>
      <c r="N94" s="656">
        <f t="shared" si="31"/>
        <v>0</v>
      </c>
      <c r="O94" s="303">
        <f t="shared" si="32"/>
        <v>0</v>
      </c>
      <c r="P94" s="302"/>
      <c r="Q94" s="299">
        <f t="shared" si="33"/>
        <v>0</v>
      </c>
      <c r="R94" s="300"/>
      <c r="S94" s="299">
        <f t="shared" si="34"/>
        <v>0</v>
      </c>
      <c r="T94" s="300"/>
      <c r="U94" s="299">
        <f t="shared" si="35"/>
        <v>0</v>
      </c>
      <c r="V94" s="301"/>
      <c r="W94" s="299">
        <f t="shared" si="36"/>
        <v>0</v>
      </c>
      <c r="X94" s="300"/>
      <c r="Y94" s="299">
        <f t="shared" si="37"/>
        <v>0</v>
      </c>
      <c r="Z94" s="300"/>
      <c r="AA94" s="299">
        <f t="shared" si="38"/>
        <v>0</v>
      </c>
      <c r="AB94" s="300"/>
      <c r="AC94" s="299">
        <f t="shared" si="39"/>
        <v>0</v>
      </c>
      <c r="AD94" s="299">
        <f t="shared" si="40"/>
        <v>0</v>
      </c>
      <c r="AE94" s="658"/>
      <c r="AF94" s="191"/>
      <c r="AG94" s="191"/>
      <c r="AH94" s="191"/>
      <c r="AI94" s="191"/>
      <c r="AJ94" s="191"/>
      <c r="AK94" s="191"/>
      <c r="AL94" s="191"/>
      <c r="AM94" s="191"/>
      <c r="AN94" s="191"/>
    </row>
    <row r="95" spans="1:40" s="381" customFormat="1" x14ac:dyDescent="0.25">
      <c r="A95" s="212"/>
      <c r="B95" s="652"/>
      <c r="C95" s="957"/>
      <c r="D95" s="1038"/>
      <c r="E95" s="653"/>
      <c r="F95" s="752"/>
      <c r="G95" s="655"/>
      <c r="H95" s="656">
        <f t="shared" si="28"/>
        <v>0</v>
      </c>
      <c r="I95" s="657"/>
      <c r="J95" s="656">
        <f t="shared" si="29"/>
        <v>0</v>
      </c>
      <c r="K95" s="657"/>
      <c r="L95" s="656">
        <f t="shared" si="30"/>
        <v>0</v>
      </c>
      <c r="M95" s="657"/>
      <c r="N95" s="656">
        <f t="shared" si="31"/>
        <v>0</v>
      </c>
      <c r="O95" s="303">
        <f t="shared" si="32"/>
        <v>0</v>
      </c>
      <c r="P95" s="302"/>
      <c r="Q95" s="299">
        <f t="shared" si="33"/>
        <v>0</v>
      </c>
      <c r="R95" s="300"/>
      <c r="S95" s="299">
        <f t="shared" si="34"/>
        <v>0</v>
      </c>
      <c r="T95" s="300"/>
      <c r="U95" s="299">
        <f t="shared" si="35"/>
        <v>0</v>
      </c>
      <c r="V95" s="301"/>
      <c r="W95" s="299">
        <f t="shared" si="36"/>
        <v>0</v>
      </c>
      <c r="X95" s="300"/>
      <c r="Y95" s="299">
        <f t="shared" si="37"/>
        <v>0</v>
      </c>
      <c r="Z95" s="300"/>
      <c r="AA95" s="299">
        <f t="shared" si="38"/>
        <v>0</v>
      </c>
      <c r="AB95" s="300"/>
      <c r="AC95" s="299">
        <f t="shared" si="39"/>
        <v>0</v>
      </c>
      <c r="AD95" s="299">
        <f t="shared" si="40"/>
        <v>0</v>
      </c>
      <c r="AE95" s="658"/>
      <c r="AF95" s="191"/>
      <c r="AG95" s="191"/>
      <c r="AH95" s="191"/>
      <c r="AI95" s="191"/>
      <c r="AJ95" s="191"/>
      <c r="AK95" s="191"/>
      <c r="AL95" s="191"/>
      <c r="AM95" s="191"/>
      <c r="AN95" s="191"/>
    </row>
    <row r="96" spans="1:40" s="381" customFormat="1" x14ac:dyDescent="0.25">
      <c r="A96" s="212"/>
      <c r="B96" s="652"/>
      <c r="C96" s="957"/>
      <c r="D96" s="1038"/>
      <c r="E96" s="653"/>
      <c r="F96" s="752"/>
      <c r="G96" s="655"/>
      <c r="H96" s="656">
        <f t="shared" si="28"/>
        <v>0</v>
      </c>
      <c r="I96" s="657"/>
      <c r="J96" s="656">
        <f t="shared" si="29"/>
        <v>0</v>
      </c>
      <c r="K96" s="657"/>
      <c r="L96" s="656">
        <f t="shared" si="30"/>
        <v>0</v>
      </c>
      <c r="M96" s="657"/>
      <c r="N96" s="656">
        <f t="shared" si="31"/>
        <v>0</v>
      </c>
      <c r="O96" s="303">
        <f t="shared" si="32"/>
        <v>0</v>
      </c>
      <c r="P96" s="302"/>
      <c r="Q96" s="299">
        <f t="shared" si="33"/>
        <v>0</v>
      </c>
      <c r="R96" s="300"/>
      <c r="S96" s="299">
        <f t="shared" si="34"/>
        <v>0</v>
      </c>
      <c r="T96" s="300"/>
      <c r="U96" s="299">
        <f t="shared" si="35"/>
        <v>0</v>
      </c>
      <c r="V96" s="301"/>
      <c r="W96" s="299">
        <f t="shared" si="36"/>
        <v>0</v>
      </c>
      <c r="X96" s="300"/>
      <c r="Y96" s="299">
        <f t="shared" si="37"/>
        <v>0</v>
      </c>
      <c r="Z96" s="300"/>
      <c r="AA96" s="299">
        <f t="shared" si="38"/>
        <v>0</v>
      </c>
      <c r="AB96" s="300"/>
      <c r="AC96" s="299">
        <f t="shared" si="39"/>
        <v>0</v>
      </c>
      <c r="AD96" s="299">
        <f t="shared" si="40"/>
        <v>0</v>
      </c>
      <c r="AE96" s="658"/>
      <c r="AF96" s="191"/>
      <c r="AG96" s="191"/>
      <c r="AH96" s="191"/>
      <c r="AI96" s="191"/>
      <c r="AJ96" s="191"/>
      <c r="AK96" s="191"/>
      <c r="AL96" s="191"/>
      <c r="AM96" s="191"/>
      <c r="AN96" s="191"/>
    </row>
    <row r="97" spans="1:40" s="381" customFormat="1" x14ac:dyDescent="0.25">
      <c r="A97" s="212"/>
      <c r="B97" s="652"/>
      <c r="C97" s="957"/>
      <c r="D97" s="1038"/>
      <c r="E97" s="653"/>
      <c r="F97" s="752"/>
      <c r="G97" s="655"/>
      <c r="H97" s="656">
        <f t="shared" si="28"/>
        <v>0</v>
      </c>
      <c r="I97" s="657"/>
      <c r="J97" s="656">
        <f t="shared" si="29"/>
        <v>0</v>
      </c>
      <c r="K97" s="657"/>
      <c r="L97" s="656">
        <f t="shared" si="30"/>
        <v>0</v>
      </c>
      <c r="M97" s="657"/>
      <c r="N97" s="656">
        <f t="shared" si="31"/>
        <v>0</v>
      </c>
      <c r="O97" s="303">
        <f t="shared" si="32"/>
        <v>0</v>
      </c>
      <c r="P97" s="302"/>
      <c r="Q97" s="299">
        <f t="shared" si="33"/>
        <v>0</v>
      </c>
      <c r="R97" s="300"/>
      <c r="S97" s="299">
        <f t="shared" si="34"/>
        <v>0</v>
      </c>
      <c r="T97" s="300"/>
      <c r="U97" s="299">
        <f t="shared" si="35"/>
        <v>0</v>
      </c>
      <c r="V97" s="301"/>
      <c r="W97" s="299">
        <f t="shared" si="36"/>
        <v>0</v>
      </c>
      <c r="X97" s="300"/>
      <c r="Y97" s="299">
        <f t="shared" si="37"/>
        <v>0</v>
      </c>
      <c r="Z97" s="300"/>
      <c r="AA97" s="299">
        <f t="shared" si="38"/>
        <v>0</v>
      </c>
      <c r="AB97" s="300"/>
      <c r="AC97" s="299">
        <f t="shared" si="39"/>
        <v>0</v>
      </c>
      <c r="AD97" s="299">
        <f t="shared" si="40"/>
        <v>0</v>
      </c>
      <c r="AE97" s="658"/>
      <c r="AF97" s="191"/>
      <c r="AG97" s="191"/>
      <c r="AH97" s="191"/>
      <c r="AI97" s="191"/>
      <c r="AJ97" s="191"/>
      <c r="AK97" s="191"/>
      <c r="AL97" s="191"/>
      <c r="AM97" s="191"/>
      <c r="AN97" s="191"/>
    </row>
    <row r="98" spans="1:40" s="381" customFormat="1" x14ac:dyDescent="0.25">
      <c r="A98" s="212"/>
      <c r="B98" s="652"/>
      <c r="C98" s="957"/>
      <c r="D98" s="1038"/>
      <c r="E98" s="653"/>
      <c r="F98" s="752"/>
      <c r="G98" s="655"/>
      <c r="H98" s="656">
        <f t="shared" si="28"/>
        <v>0</v>
      </c>
      <c r="I98" s="657"/>
      <c r="J98" s="656">
        <f t="shared" si="29"/>
        <v>0</v>
      </c>
      <c r="K98" s="657"/>
      <c r="L98" s="656">
        <f t="shared" si="30"/>
        <v>0</v>
      </c>
      <c r="M98" s="657"/>
      <c r="N98" s="656">
        <f t="shared" si="31"/>
        <v>0</v>
      </c>
      <c r="O98" s="303">
        <f t="shared" si="32"/>
        <v>0</v>
      </c>
      <c r="P98" s="302"/>
      <c r="Q98" s="299">
        <f t="shared" si="33"/>
        <v>0</v>
      </c>
      <c r="R98" s="300"/>
      <c r="S98" s="299">
        <f t="shared" si="34"/>
        <v>0</v>
      </c>
      <c r="T98" s="300"/>
      <c r="U98" s="299">
        <f t="shared" si="35"/>
        <v>0</v>
      </c>
      <c r="V98" s="301"/>
      <c r="W98" s="299">
        <f t="shared" si="36"/>
        <v>0</v>
      </c>
      <c r="X98" s="300"/>
      <c r="Y98" s="299">
        <f t="shared" si="37"/>
        <v>0</v>
      </c>
      <c r="Z98" s="300"/>
      <c r="AA98" s="299">
        <f t="shared" si="38"/>
        <v>0</v>
      </c>
      <c r="AB98" s="300"/>
      <c r="AC98" s="299">
        <f t="shared" si="39"/>
        <v>0</v>
      </c>
      <c r="AD98" s="299">
        <f t="shared" si="40"/>
        <v>0</v>
      </c>
      <c r="AE98" s="658"/>
      <c r="AF98" s="191"/>
      <c r="AG98" s="191"/>
      <c r="AH98" s="191"/>
      <c r="AI98" s="191"/>
      <c r="AJ98" s="191"/>
      <c r="AK98" s="191"/>
      <c r="AL98" s="191"/>
      <c r="AM98" s="191"/>
      <c r="AN98" s="191"/>
    </row>
    <row r="99" spans="1:40" s="381" customFormat="1" x14ac:dyDescent="0.25">
      <c r="A99" s="212"/>
      <c r="B99" s="652"/>
      <c r="C99" s="957"/>
      <c r="D99" s="1038"/>
      <c r="E99" s="653"/>
      <c r="F99" s="752"/>
      <c r="G99" s="655"/>
      <c r="H99" s="656">
        <f t="shared" si="28"/>
        <v>0</v>
      </c>
      <c r="I99" s="657"/>
      <c r="J99" s="656">
        <f t="shared" si="29"/>
        <v>0</v>
      </c>
      <c r="K99" s="657"/>
      <c r="L99" s="656">
        <f t="shared" si="30"/>
        <v>0</v>
      </c>
      <c r="M99" s="657"/>
      <c r="N99" s="656">
        <f t="shared" si="31"/>
        <v>0</v>
      </c>
      <c r="O99" s="303">
        <f t="shared" si="32"/>
        <v>0</v>
      </c>
      <c r="P99" s="302"/>
      <c r="Q99" s="299">
        <f t="shared" si="33"/>
        <v>0</v>
      </c>
      <c r="R99" s="300"/>
      <c r="S99" s="299">
        <f t="shared" si="34"/>
        <v>0</v>
      </c>
      <c r="T99" s="300"/>
      <c r="U99" s="299">
        <f t="shared" si="35"/>
        <v>0</v>
      </c>
      <c r="V99" s="301"/>
      <c r="W99" s="299">
        <f t="shared" si="36"/>
        <v>0</v>
      </c>
      <c r="X99" s="300"/>
      <c r="Y99" s="299">
        <f t="shared" si="37"/>
        <v>0</v>
      </c>
      <c r="Z99" s="300"/>
      <c r="AA99" s="299">
        <f t="shared" si="38"/>
        <v>0</v>
      </c>
      <c r="AB99" s="300"/>
      <c r="AC99" s="299">
        <f t="shared" si="39"/>
        <v>0</v>
      </c>
      <c r="AD99" s="299">
        <f t="shared" si="40"/>
        <v>0</v>
      </c>
      <c r="AE99" s="658"/>
      <c r="AF99" s="191"/>
      <c r="AG99" s="191"/>
      <c r="AH99" s="191"/>
      <c r="AI99" s="191"/>
      <c r="AJ99" s="191"/>
      <c r="AK99" s="191"/>
      <c r="AL99" s="191"/>
      <c r="AM99" s="191"/>
      <c r="AN99" s="191"/>
    </row>
    <row r="100" spans="1:40" s="381" customFormat="1" x14ac:dyDescent="0.25">
      <c r="A100" s="212"/>
      <c r="B100" s="652"/>
      <c r="C100" s="957"/>
      <c r="D100" s="1038"/>
      <c r="E100" s="653"/>
      <c r="F100" s="752"/>
      <c r="G100" s="655"/>
      <c r="H100" s="656">
        <f t="shared" si="28"/>
        <v>0</v>
      </c>
      <c r="I100" s="657"/>
      <c r="J100" s="656">
        <f t="shared" si="29"/>
        <v>0</v>
      </c>
      <c r="K100" s="657"/>
      <c r="L100" s="656">
        <f t="shared" si="30"/>
        <v>0</v>
      </c>
      <c r="M100" s="657"/>
      <c r="N100" s="656">
        <f t="shared" si="31"/>
        <v>0</v>
      </c>
      <c r="O100" s="303">
        <f t="shared" si="32"/>
        <v>0</v>
      </c>
      <c r="P100" s="302"/>
      <c r="Q100" s="299">
        <f t="shared" si="33"/>
        <v>0</v>
      </c>
      <c r="R100" s="300"/>
      <c r="S100" s="299">
        <f t="shared" si="34"/>
        <v>0</v>
      </c>
      <c r="T100" s="300"/>
      <c r="U100" s="299">
        <f t="shared" si="35"/>
        <v>0</v>
      </c>
      <c r="V100" s="301"/>
      <c r="W100" s="299">
        <f t="shared" si="36"/>
        <v>0</v>
      </c>
      <c r="X100" s="300"/>
      <c r="Y100" s="299">
        <f t="shared" si="37"/>
        <v>0</v>
      </c>
      <c r="Z100" s="300"/>
      <c r="AA100" s="299">
        <f t="shared" si="38"/>
        <v>0</v>
      </c>
      <c r="AB100" s="300"/>
      <c r="AC100" s="299">
        <f t="shared" si="39"/>
        <v>0</v>
      </c>
      <c r="AD100" s="299">
        <f t="shared" si="40"/>
        <v>0</v>
      </c>
      <c r="AE100" s="658"/>
      <c r="AF100" s="191"/>
      <c r="AG100" s="191"/>
      <c r="AH100" s="191"/>
      <c r="AI100" s="191"/>
      <c r="AJ100" s="191"/>
      <c r="AK100" s="191"/>
      <c r="AL100" s="191"/>
      <c r="AM100" s="191"/>
      <c r="AN100" s="191"/>
    </row>
    <row r="101" spans="1:40" s="381" customFormat="1" x14ac:dyDescent="0.25">
      <c r="A101" s="212"/>
      <c r="B101" s="652"/>
      <c r="C101" s="957"/>
      <c r="D101" s="1038"/>
      <c r="E101" s="653"/>
      <c r="F101" s="752"/>
      <c r="G101" s="655"/>
      <c r="H101" s="656">
        <f t="shared" si="28"/>
        <v>0</v>
      </c>
      <c r="I101" s="657"/>
      <c r="J101" s="656">
        <f t="shared" si="29"/>
        <v>0</v>
      </c>
      <c r="K101" s="657"/>
      <c r="L101" s="656">
        <f t="shared" si="30"/>
        <v>0</v>
      </c>
      <c r="M101" s="657"/>
      <c r="N101" s="656">
        <f t="shared" si="31"/>
        <v>0</v>
      </c>
      <c r="O101" s="303">
        <f t="shared" si="32"/>
        <v>0</v>
      </c>
      <c r="P101" s="302"/>
      <c r="Q101" s="299">
        <f t="shared" si="33"/>
        <v>0</v>
      </c>
      <c r="R101" s="300"/>
      <c r="S101" s="299">
        <f t="shared" si="34"/>
        <v>0</v>
      </c>
      <c r="T101" s="300"/>
      <c r="U101" s="299">
        <f t="shared" si="35"/>
        <v>0</v>
      </c>
      <c r="V101" s="301"/>
      <c r="W101" s="299">
        <f t="shared" si="36"/>
        <v>0</v>
      </c>
      <c r="X101" s="300"/>
      <c r="Y101" s="299">
        <f t="shared" si="37"/>
        <v>0</v>
      </c>
      <c r="Z101" s="300"/>
      <c r="AA101" s="299">
        <f t="shared" si="38"/>
        <v>0</v>
      </c>
      <c r="AB101" s="300"/>
      <c r="AC101" s="299">
        <f t="shared" si="39"/>
        <v>0</v>
      </c>
      <c r="AD101" s="299">
        <f t="shared" si="40"/>
        <v>0</v>
      </c>
      <c r="AE101" s="658"/>
      <c r="AF101" s="191"/>
      <c r="AG101" s="191"/>
      <c r="AH101" s="191"/>
      <c r="AI101" s="191"/>
      <c r="AJ101" s="191"/>
      <c r="AK101" s="191"/>
      <c r="AL101" s="191"/>
      <c r="AM101" s="191"/>
      <c r="AN101" s="191"/>
    </row>
    <row r="102" spans="1:40" s="381" customFormat="1" x14ac:dyDescent="0.25">
      <c r="A102" s="212"/>
      <c r="B102" s="652"/>
      <c r="C102" s="957"/>
      <c r="D102" s="1038"/>
      <c r="E102" s="653"/>
      <c r="F102" s="752"/>
      <c r="G102" s="655"/>
      <c r="H102" s="656">
        <f t="shared" si="28"/>
        <v>0</v>
      </c>
      <c r="I102" s="657"/>
      <c r="J102" s="656">
        <f t="shared" si="29"/>
        <v>0</v>
      </c>
      <c r="K102" s="657"/>
      <c r="L102" s="656">
        <f t="shared" si="30"/>
        <v>0</v>
      </c>
      <c r="M102" s="657"/>
      <c r="N102" s="656">
        <f t="shared" si="31"/>
        <v>0</v>
      </c>
      <c r="O102" s="303">
        <f t="shared" si="32"/>
        <v>0</v>
      </c>
      <c r="P102" s="302"/>
      <c r="Q102" s="299">
        <f t="shared" si="33"/>
        <v>0</v>
      </c>
      <c r="R102" s="300"/>
      <c r="S102" s="299">
        <f t="shared" si="34"/>
        <v>0</v>
      </c>
      <c r="T102" s="300"/>
      <c r="U102" s="299">
        <f t="shared" si="35"/>
        <v>0</v>
      </c>
      <c r="V102" s="301"/>
      <c r="W102" s="299">
        <f t="shared" si="36"/>
        <v>0</v>
      </c>
      <c r="X102" s="300"/>
      <c r="Y102" s="299">
        <f t="shared" si="37"/>
        <v>0</v>
      </c>
      <c r="Z102" s="300"/>
      <c r="AA102" s="299">
        <f t="shared" si="38"/>
        <v>0</v>
      </c>
      <c r="AB102" s="300"/>
      <c r="AC102" s="299">
        <f t="shared" si="39"/>
        <v>0</v>
      </c>
      <c r="AD102" s="299">
        <f t="shared" si="40"/>
        <v>0</v>
      </c>
      <c r="AE102" s="658"/>
      <c r="AF102" s="191"/>
      <c r="AG102" s="191"/>
      <c r="AH102" s="191"/>
      <c r="AI102" s="191"/>
      <c r="AJ102" s="191"/>
      <c r="AK102" s="191"/>
      <c r="AL102" s="191"/>
      <c r="AM102" s="191"/>
      <c r="AN102" s="191"/>
    </row>
    <row r="103" spans="1:40" s="381" customFormat="1" ht="13.5" thickBot="1" x14ac:dyDescent="0.3">
      <c r="A103" s="298" t="s">
        <v>144</v>
      </c>
      <c r="B103" s="659"/>
      <c r="C103" s="1054"/>
      <c r="D103" s="1055"/>
      <c r="E103" s="660"/>
      <c r="F103" s="661"/>
      <c r="G103" s="297"/>
      <c r="H103" s="293">
        <f>SUM(H89:H102)</f>
        <v>0</v>
      </c>
      <c r="I103" s="293"/>
      <c r="J103" s="293">
        <f>SUM(J89:J102)</f>
        <v>0</v>
      </c>
      <c r="K103" s="293"/>
      <c r="L103" s="293">
        <f>SUM(L89:L102)</f>
        <v>0</v>
      </c>
      <c r="M103" s="293"/>
      <c r="N103" s="293">
        <f>SUM(N89:N102)</f>
        <v>0</v>
      </c>
      <c r="O103" s="296">
        <f>SUM(O89:O102)</f>
        <v>0</v>
      </c>
      <c r="P103" s="295"/>
      <c r="Q103" s="287">
        <f>SUM(Q89:Q102)</f>
        <v>0</v>
      </c>
      <c r="R103" s="76"/>
      <c r="S103" s="287">
        <f>SUM(S89:S102)</f>
        <v>0</v>
      </c>
      <c r="T103" s="76"/>
      <c r="U103" s="294">
        <f>SUM(U89:U102)</f>
        <v>0</v>
      </c>
      <c r="V103" s="76"/>
      <c r="W103" s="287">
        <f>SUM(W89:W102)</f>
        <v>0</v>
      </c>
      <c r="X103" s="76"/>
      <c r="Y103" s="287">
        <f>SUM(Y89:Y102)</f>
        <v>0</v>
      </c>
      <c r="Z103" s="76"/>
      <c r="AA103" s="287">
        <f>SUM(AA89:AA102)</f>
        <v>0</v>
      </c>
      <c r="AB103" s="76"/>
      <c r="AC103" s="287">
        <f>SUM(AC89:AC102)</f>
        <v>0</v>
      </c>
      <c r="AD103" s="287">
        <f>SUM(AD89:AD102)</f>
        <v>0</v>
      </c>
      <c r="AE103" s="662"/>
      <c r="AF103" s="191"/>
      <c r="AG103" s="191"/>
      <c r="AH103" s="191"/>
      <c r="AI103" s="191"/>
      <c r="AJ103" s="191"/>
      <c r="AK103" s="191"/>
      <c r="AL103" s="191"/>
      <c r="AM103" s="191"/>
      <c r="AN103" s="191"/>
    </row>
    <row r="104" spans="1:40" s="620" customFormat="1" ht="13.5" thickBot="1" x14ac:dyDescent="0.3">
      <c r="A104" s="275"/>
      <c r="B104" s="275"/>
      <c r="C104" s="275"/>
      <c r="D104" s="275"/>
      <c r="E104" s="275"/>
      <c r="F104" s="275"/>
      <c r="G104" s="275"/>
      <c r="H104" s="275"/>
      <c r="I104" s="275"/>
      <c r="J104" s="275"/>
      <c r="K104" s="275"/>
      <c r="L104" s="293"/>
      <c r="M104" s="293"/>
      <c r="N104" s="275"/>
      <c r="O104" s="275"/>
      <c r="P104" s="275"/>
      <c r="Q104" s="275"/>
      <c r="R104" s="275"/>
      <c r="S104" s="275"/>
      <c r="T104" s="275"/>
      <c r="U104" s="275"/>
      <c r="V104" s="275"/>
      <c r="W104" s="275"/>
      <c r="X104" s="275"/>
      <c r="Y104" s="275"/>
      <c r="Z104" s="275"/>
      <c r="AA104" s="275"/>
      <c r="AB104" s="275"/>
      <c r="AC104" s="275"/>
      <c r="AD104" s="275"/>
    </row>
    <row r="105" spans="1:40" s="623" customFormat="1" x14ac:dyDescent="0.25">
      <c r="A105" s="1064" t="s">
        <v>131</v>
      </c>
      <c r="B105" s="1065"/>
      <c r="C105" s="975" t="s">
        <v>165</v>
      </c>
      <c r="D105" s="976"/>
      <c r="E105" s="976"/>
      <c r="F105" s="977"/>
      <c r="G105" s="1026" t="s">
        <v>142</v>
      </c>
      <c r="H105" s="1001"/>
      <c r="I105" s="1001"/>
      <c r="J105" s="1001"/>
      <c r="K105" s="1001"/>
      <c r="L105" s="1001"/>
      <c r="M105" s="1001"/>
      <c r="N105" s="1001"/>
      <c r="O105" s="1001"/>
      <c r="P105" s="974" t="s">
        <v>47</v>
      </c>
      <c r="Q105" s="968"/>
      <c r="R105" s="968" t="s">
        <v>58</v>
      </c>
      <c r="S105" s="968"/>
      <c r="T105" s="968" t="s">
        <v>45</v>
      </c>
      <c r="U105" s="968"/>
      <c r="V105" s="968" t="s">
        <v>44</v>
      </c>
      <c r="W105" s="968"/>
      <c r="X105" s="968" t="s">
        <v>43</v>
      </c>
      <c r="Y105" s="968"/>
      <c r="Z105" s="968" t="s">
        <v>42</v>
      </c>
      <c r="AA105" s="968"/>
      <c r="AB105" s="968" t="s">
        <v>41</v>
      </c>
      <c r="AC105" s="968"/>
      <c r="AD105" s="1047" t="s">
        <v>164</v>
      </c>
      <c r="AE105" s="1041" t="s">
        <v>163</v>
      </c>
      <c r="AF105" s="620"/>
      <c r="AG105" s="620"/>
      <c r="AH105" s="620"/>
      <c r="AI105" s="620"/>
      <c r="AJ105" s="38"/>
      <c r="AK105" s="38"/>
      <c r="AL105" s="620"/>
      <c r="AM105" s="620"/>
      <c r="AN105" s="620"/>
    </row>
    <row r="106" spans="1:40" s="274" customFormat="1" ht="38.25" x14ac:dyDescent="0.2">
      <c r="A106" s="280" t="s">
        <v>162</v>
      </c>
      <c r="B106" s="281" t="s">
        <v>166</v>
      </c>
      <c r="C106" s="990" t="s">
        <v>159</v>
      </c>
      <c r="D106" s="1052"/>
      <c r="E106" s="23" t="s">
        <v>158</v>
      </c>
      <c r="F106" s="22" t="s">
        <v>157</v>
      </c>
      <c r="G106" s="24" t="s">
        <v>156</v>
      </c>
      <c r="H106" s="23" t="str">
        <f>H22</f>
        <v>JJJJ</v>
      </c>
      <c r="I106" s="23" t="s">
        <v>156</v>
      </c>
      <c r="J106" s="23" t="str">
        <f>J22</f>
        <v>JJJJ</v>
      </c>
      <c r="K106" s="23" t="s">
        <v>156</v>
      </c>
      <c r="L106" s="23" t="str">
        <f>L22</f>
        <v>JJJJ</v>
      </c>
      <c r="M106" s="23" t="s">
        <v>156</v>
      </c>
      <c r="N106" s="755" t="str">
        <f>N22</f>
        <v>JJJJ</v>
      </c>
      <c r="O106" s="34" t="s">
        <v>155</v>
      </c>
      <c r="P106" s="276" t="s">
        <v>152</v>
      </c>
      <c r="Q106" s="276" t="s">
        <v>57</v>
      </c>
      <c r="R106" s="276" t="s">
        <v>152</v>
      </c>
      <c r="S106" s="276" t="s">
        <v>57</v>
      </c>
      <c r="T106" s="276" t="s">
        <v>152</v>
      </c>
      <c r="U106" s="276" t="s">
        <v>57</v>
      </c>
      <c r="V106" s="276" t="s">
        <v>152</v>
      </c>
      <c r="W106" s="276" t="s">
        <v>57</v>
      </c>
      <c r="X106" s="276" t="s">
        <v>152</v>
      </c>
      <c r="Y106" s="276" t="s">
        <v>57</v>
      </c>
      <c r="Z106" s="276" t="s">
        <v>152</v>
      </c>
      <c r="AA106" s="276" t="s">
        <v>57</v>
      </c>
      <c r="AB106" s="276" t="s">
        <v>152</v>
      </c>
      <c r="AC106" s="276" t="s">
        <v>57</v>
      </c>
      <c r="AD106" s="1048"/>
      <c r="AE106" s="1042"/>
      <c r="AF106" s="275"/>
      <c r="AG106" s="275"/>
      <c r="AH106" s="275"/>
      <c r="AI106" s="275"/>
      <c r="AJ106" s="663"/>
      <c r="AK106" s="663"/>
      <c r="AL106" s="275"/>
      <c r="AM106" s="275"/>
      <c r="AN106" s="275"/>
    </row>
    <row r="107" spans="1:40" s="623" customFormat="1" x14ac:dyDescent="0.25">
      <c r="A107" s="212"/>
      <c r="B107" s="664"/>
      <c r="C107" s="1053"/>
      <c r="D107" s="1037"/>
      <c r="E107" s="301"/>
      <c r="F107" s="665"/>
      <c r="G107" s="590"/>
      <c r="H107" s="299">
        <f t="shared" ref="H107:H116" si="41">$F107*G107</f>
        <v>0</v>
      </c>
      <c r="I107" s="301"/>
      <c r="J107" s="299">
        <f t="shared" ref="J107:J116" si="42">$F107*I107</f>
        <v>0</v>
      </c>
      <c r="K107" s="301"/>
      <c r="L107" s="299">
        <f t="shared" ref="L107:L116" si="43">$F107*K107</f>
        <v>0</v>
      </c>
      <c r="M107" s="301"/>
      <c r="N107" s="299">
        <f t="shared" ref="N107:N116" si="44">$F107*M107</f>
        <v>0</v>
      </c>
      <c r="O107" s="666">
        <f t="shared" ref="O107:O116" si="45">H107+J107+L107+N107</f>
        <v>0</v>
      </c>
      <c r="P107" s="269"/>
      <c r="Q107" s="289">
        <f t="shared" ref="Q107:Q116" si="46">$O107*P107</f>
        <v>0</v>
      </c>
      <c r="R107" s="292"/>
      <c r="S107" s="290">
        <f t="shared" ref="S107:S116" si="47">$O107*R107</f>
        <v>0</v>
      </c>
      <c r="T107" s="267"/>
      <c r="U107" s="289">
        <f t="shared" ref="U107:U116" si="48">$O107*T107</f>
        <v>0</v>
      </c>
      <c r="V107" s="267"/>
      <c r="W107" s="289">
        <f t="shared" ref="W107:W116" si="49">$O107*V107</f>
        <v>0</v>
      </c>
      <c r="X107" s="267"/>
      <c r="Y107" s="289">
        <f t="shared" ref="Y107:Y116" si="50">$O107*X107</f>
        <v>0</v>
      </c>
      <c r="Z107" s="267"/>
      <c r="AA107" s="289">
        <f t="shared" ref="AA107:AA116" si="51">$O107*Z107</f>
        <v>0</v>
      </c>
      <c r="AB107" s="267"/>
      <c r="AC107" s="289">
        <f>$O107*AB107</f>
        <v>0</v>
      </c>
      <c r="AD107" s="289">
        <f t="shared" ref="AD107:AD116" si="52">AC107+AA107+Y107+W107+U107+S107+Q107</f>
        <v>0</v>
      </c>
      <c r="AE107" s="658"/>
      <c r="AF107" s="620"/>
      <c r="AG107" s="620"/>
      <c r="AH107" s="620"/>
      <c r="AI107" s="620"/>
      <c r="AJ107" s="38"/>
      <c r="AK107" s="38"/>
      <c r="AL107" s="620"/>
      <c r="AM107" s="620"/>
      <c r="AN107" s="620"/>
    </row>
    <row r="108" spans="1:40" s="623" customFormat="1" x14ac:dyDescent="0.25">
      <c r="A108" s="212"/>
      <c r="B108" s="874"/>
      <c r="C108" s="1053"/>
      <c r="D108" s="1037"/>
      <c r="E108" s="301"/>
      <c r="F108" s="667"/>
      <c r="G108" s="590"/>
      <c r="H108" s="299">
        <f t="shared" si="41"/>
        <v>0</v>
      </c>
      <c r="I108" s="301"/>
      <c r="J108" s="299">
        <f t="shared" si="42"/>
        <v>0</v>
      </c>
      <c r="K108" s="301"/>
      <c r="L108" s="299">
        <f t="shared" si="43"/>
        <v>0</v>
      </c>
      <c r="M108" s="301"/>
      <c r="N108" s="299">
        <f t="shared" si="44"/>
        <v>0</v>
      </c>
      <c r="O108" s="666">
        <f t="shared" si="45"/>
        <v>0</v>
      </c>
      <c r="P108" s="269"/>
      <c r="Q108" s="289">
        <f t="shared" si="46"/>
        <v>0</v>
      </c>
      <c r="R108" s="292"/>
      <c r="S108" s="290">
        <f t="shared" si="47"/>
        <v>0</v>
      </c>
      <c r="T108" s="267"/>
      <c r="U108" s="289">
        <f t="shared" si="48"/>
        <v>0</v>
      </c>
      <c r="V108" s="267"/>
      <c r="W108" s="289">
        <f t="shared" si="49"/>
        <v>0</v>
      </c>
      <c r="X108" s="267"/>
      <c r="Y108" s="289">
        <f t="shared" si="50"/>
        <v>0</v>
      </c>
      <c r="Z108" s="267"/>
      <c r="AA108" s="289">
        <f t="shared" si="51"/>
        <v>0</v>
      </c>
      <c r="AB108" s="267"/>
      <c r="AC108" s="289">
        <f t="shared" ref="AC108:AC116" si="53">$O108*AB108</f>
        <v>0</v>
      </c>
      <c r="AD108" s="289">
        <f t="shared" si="52"/>
        <v>0</v>
      </c>
      <c r="AE108" s="658"/>
      <c r="AF108" s="620"/>
      <c r="AG108" s="620"/>
      <c r="AH108" s="620"/>
      <c r="AI108" s="620"/>
      <c r="AJ108" s="38"/>
      <c r="AK108" s="38"/>
      <c r="AL108" s="620"/>
      <c r="AM108" s="620"/>
      <c r="AN108" s="620"/>
    </row>
    <row r="109" spans="1:40" s="623" customFormat="1" x14ac:dyDescent="0.25">
      <c r="A109" s="212"/>
      <c r="B109" s="874"/>
      <c r="C109" s="1053"/>
      <c r="D109" s="1037"/>
      <c r="E109" s="301"/>
      <c r="F109" s="667"/>
      <c r="G109" s="590"/>
      <c r="H109" s="299">
        <f t="shared" si="41"/>
        <v>0</v>
      </c>
      <c r="I109" s="301"/>
      <c r="J109" s="299">
        <f t="shared" si="42"/>
        <v>0</v>
      </c>
      <c r="K109" s="301"/>
      <c r="L109" s="299">
        <f t="shared" si="43"/>
        <v>0</v>
      </c>
      <c r="M109" s="301"/>
      <c r="N109" s="299">
        <f t="shared" si="44"/>
        <v>0</v>
      </c>
      <c r="O109" s="666">
        <f t="shared" si="45"/>
        <v>0</v>
      </c>
      <c r="P109" s="269"/>
      <c r="Q109" s="289">
        <f t="shared" si="46"/>
        <v>0</v>
      </c>
      <c r="R109" s="292"/>
      <c r="S109" s="290">
        <f t="shared" si="47"/>
        <v>0</v>
      </c>
      <c r="T109" s="267"/>
      <c r="U109" s="289">
        <f t="shared" si="48"/>
        <v>0</v>
      </c>
      <c r="V109" s="267"/>
      <c r="W109" s="289">
        <f t="shared" si="49"/>
        <v>0</v>
      </c>
      <c r="X109" s="267"/>
      <c r="Y109" s="289">
        <f t="shared" si="50"/>
        <v>0</v>
      </c>
      <c r="Z109" s="267"/>
      <c r="AA109" s="289">
        <f t="shared" si="51"/>
        <v>0</v>
      </c>
      <c r="AB109" s="267"/>
      <c r="AC109" s="289">
        <f t="shared" si="53"/>
        <v>0</v>
      </c>
      <c r="AD109" s="289">
        <f t="shared" si="52"/>
        <v>0</v>
      </c>
      <c r="AE109" s="658"/>
      <c r="AF109" s="620"/>
      <c r="AG109" s="620"/>
      <c r="AH109" s="620"/>
      <c r="AI109" s="620"/>
      <c r="AJ109" s="38"/>
      <c r="AK109" s="38"/>
      <c r="AL109" s="620"/>
      <c r="AM109" s="620"/>
      <c r="AN109" s="620"/>
    </row>
    <row r="110" spans="1:40" s="623" customFormat="1" x14ac:dyDescent="0.25">
      <c r="A110" s="212"/>
      <c r="B110" s="874"/>
      <c r="C110" s="1053"/>
      <c r="D110" s="1037"/>
      <c r="E110" s="301"/>
      <c r="F110" s="667"/>
      <c r="G110" s="590"/>
      <c r="H110" s="299">
        <f t="shared" si="41"/>
        <v>0</v>
      </c>
      <c r="I110" s="301"/>
      <c r="J110" s="299">
        <f t="shared" si="42"/>
        <v>0</v>
      </c>
      <c r="K110" s="301"/>
      <c r="L110" s="299">
        <f t="shared" si="43"/>
        <v>0</v>
      </c>
      <c r="M110" s="301"/>
      <c r="N110" s="299">
        <f t="shared" si="44"/>
        <v>0</v>
      </c>
      <c r="O110" s="666">
        <f t="shared" si="45"/>
        <v>0</v>
      </c>
      <c r="P110" s="269"/>
      <c r="Q110" s="289">
        <f t="shared" si="46"/>
        <v>0</v>
      </c>
      <c r="R110" s="292"/>
      <c r="S110" s="290">
        <f t="shared" si="47"/>
        <v>0</v>
      </c>
      <c r="T110" s="267"/>
      <c r="U110" s="289">
        <f t="shared" si="48"/>
        <v>0</v>
      </c>
      <c r="V110" s="267"/>
      <c r="W110" s="289">
        <f t="shared" si="49"/>
        <v>0</v>
      </c>
      <c r="X110" s="267"/>
      <c r="Y110" s="289">
        <f t="shared" si="50"/>
        <v>0</v>
      </c>
      <c r="Z110" s="267"/>
      <c r="AA110" s="289">
        <f t="shared" si="51"/>
        <v>0</v>
      </c>
      <c r="AB110" s="267"/>
      <c r="AC110" s="289">
        <f t="shared" si="53"/>
        <v>0</v>
      </c>
      <c r="AD110" s="289">
        <f t="shared" si="52"/>
        <v>0</v>
      </c>
      <c r="AE110" s="658"/>
      <c r="AF110" s="620"/>
      <c r="AG110" s="620"/>
      <c r="AH110" s="620"/>
      <c r="AI110" s="620"/>
      <c r="AJ110" s="38"/>
      <c r="AK110" s="38"/>
      <c r="AL110" s="620"/>
      <c r="AM110" s="620"/>
      <c r="AN110" s="620"/>
    </row>
    <row r="111" spans="1:40" s="623" customFormat="1" x14ac:dyDescent="0.25">
      <c r="A111" s="212"/>
      <c r="B111" s="874"/>
      <c r="C111" s="1053"/>
      <c r="D111" s="1037"/>
      <c r="E111" s="301"/>
      <c r="F111" s="667"/>
      <c r="G111" s="590"/>
      <c r="H111" s="299">
        <f t="shared" si="41"/>
        <v>0</v>
      </c>
      <c r="I111" s="301"/>
      <c r="J111" s="299">
        <f t="shared" si="42"/>
        <v>0</v>
      </c>
      <c r="K111" s="301"/>
      <c r="L111" s="299">
        <f t="shared" si="43"/>
        <v>0</v>
      </c>
      <c r="M111" s="301"/>
      <c r="N111" s="299">
        <f t="shared" si="44"/>
        <v>0</v>
      </c>
      <c r="O111" s="666">
        <f t="shared" si="45"/>
        <v>0</v>
      </c>
      <c r="P111" s="269"/>
      <c r="Q111" s="289">
        <f t="shared" si="46"/>
        <v>0</v>
      </c>
      <c r="R111" s="292"/>
      <c r="S111" s="290">
        <f t="shared" si="47"/>
        <v>0</v>
      </c>
      <c r="T111" s="267"/>
      <c r="U111" s="289">
        <f t="shared" si="48"/>
        <v>0</v>
      </c>
      <c r="V111" s="267"/>
      <c r="W111" s="289">
        <f t="shared" si="49"/>
        <v>0</v>
      </c>
      <c r="X111" s="267"/>
      <c r="Y111" s="289">
        <f t="shared" si="50"/>
        <v>0</v>
      </c>
      <c r="Z111" s="267"/>
      <c r="AA111" s="289">
        <f t="shared" si="51"/>
        <v>0</v>
      </c>
      <c r="AB111" s="267"/>
      <c r="AC111" s="289">
        <f t="shared" si="53"/>
        <v>0</v>
      </c>
      <c r="AD111" s="289">
        <f t="shared" si="52"/>
        <v>0</v>
      </c>
      <c r="AE111" s="658"/>
      <c r="AF111" s="620"/>
      <c r="AG111" s="620"/>
      <c r="AH111" s="620"/>
      <c r="AI111" s="620"/>
      <c r="AJ111" s="38"/>
      <c r="AK111" s="38"/>
      <c r="AL111" s="620"/>
      <c r="AM111" s="620"/>
      <c r="AN111" s="620"/>
    </row>
    <row r="112" spans="1:40" s="623" customFormat="1" x14ac:dyDescent="0.25">
      <c r="A112" s="212"/>
      <c r="B112" s="874"/>
      <c r="C112" s="1053"/>
      <c r="D112" s="1037"/>
      <c r="E112" s="301"/>
      <c r="F112" s="667"/>
      <c r="G112" s="590"/>
      <c r="H112" s="299">
        <f t="shared" si="41"/>
        <v>0</v>
      </c>
      <c r="I112" s="301"/>
      <c r="J112" s="299">
        <f t="shared" si="42"/>
        <v>0</v>
      </c>
      <c r="K112" s="301"/>
      <c r="L112" s="299">
        <f t="shared" si="43"/>
        <v>0</v>
      </c>
      <c r="M112" s="301"/>
      <c r="N112" s="299">
        <f t="shared" si="44"/>
        <v>0</v>
      </c>
      <c r="O112" s="666">
        <f t="shared" si="45"/>
        <v>0</v>
      </c>
      <c r="P112" s="269"/>
      <c r="Q112" s="289">
        <f t="shared" si="46"/>
        <v>0</v>
      </c>
      <c r="R112" s="291"/>
      <c r="S112" s="290">
        <f t="shared" si="47"/>
        <v>0</v>
      </c>
      <c r="T112" s="267"/>
      <c r="U112" s="289">
        <f t="shared" si="48"/>
        <v>0</v>
      </c>
      <c r="V112" s="267"/>
      <c r="W112" s="289">
        <f t="shared" si="49"/>
        <v>0</v>
      </c>
      <c r="X112" s="267"/>
      <c r="Y112" s="289">
        <f t="shared" si="50"/>
        <v>0</v>
      </c>
      <c r="Z112" s="267"/>
      <c r="AA112" s="289">
        <f t="shared" si="51"/>
        <v>0</v>
      </c>
      <c r="AB112" s="267"/>
      <c r="AC112" s="289">
        <f t="shared" si="53"/>
        <v>0</v>
      </c>
      <c r="AD112" s="289">
        <f t="shared" si="52"/>
        <v>0</v>
      </c>
      <c r="AE112" s="658"/>
      <c r="AF112" s="620"/>
      <c r="AG112" s="620"/>
      <c r="AH112" s="620"/>
      <c r="AI112" s="620"/>
      <c r="AJ112" s="38"/>
      <c r="AK112" s="38"/>
      <c r="AL112" s="620"/>
      <c r="AM112" s="620"/>
      <c r="AN112" s="620"/>
    </row>
    <row r="113" spans="1:40" s="623" customFormat="1" x14ac:dyDescent="0.25">
      <c r="A113" s="212"/>
      <c r="B113" s="874"/>
      <c r="C113" s="1053"/>
      <c r="D113" s="1037"/>
      <c r="E113" s="301"/>
      <c r="F113" s="667"/>
      <c r="G113" s="590"/>
      <c r="H113" s="299">
        <f t="shared" si="41"/>
        <v>0</v>
      </c>
      <c r="I113" s="301"/>
      <c r="J113" s="299">
        <f t="shared" si="42"/>
        <v>0</v>
      </c>
      <c r="K113" s="301"/>
      <c r="L113" s="299">
        <f t="shared" si="43"/>
        <v>0</v>
      </c>
      <c r="M113" s="301"/>
      <c r="N113" s="299">
        <f t="shared" si="44"/>
        <v>0</v>
      </c>
      <c r="O113" s="666">
        <f t="shared" si="45"/>
        <v>0</v>
      </c>
      <c r="P113" s="269"/>
      <c r="Q113" s="289">
        <f t="shared" si="46"/>
        <v>0</v>
      </c>
      <c r="R113" s="291"/>
      <c r="S113" s="290">
        <f t="shared" si="47"/>
        <v>0</v>
      </c>
      <c r="T113" s="267"/>
      <c r="U113" s="289">
        <f t="shared" si="48"/>
        <v>0</v>
      </c>
      <c r="V113" s="267"/>
      <c r="W113" s="289">
        <f t="shared" si="49"/>
        <v>0</v>
      </c>
      <c r="X113" s="267"/>
      <c r="Y113" s="289">
        <f t="shared" si="50"/>
        <v>0</v>
      </c>
      <c r="Z113" s="267"/>
      <c r="AA113" s="289">
        <f t="shared" si="51"/>
        <v>0</v>
      </c>
      <c r="AB113" s="267"/>
      <c r="AC113" s="289">
        <f t="shared" si="53"/>
        <v>0</v>
      </c>
      <c r="AD113" s="289">
        <f t="shared" si="52"/>
        <v>0</v>
      </c>
      <c r="AE113" s="658"/>
      <c r="AF113" s="620"/>
      <c r="AG113" s="620"/>
      <c r="AH113" s="620"/>
      <c r="AI113" s="620"/>
      <c r="AJ113" s="38"/>
      <c r="AK113" s="38"/>
      <c r="AL113" s="620"/>
      <c r="AM113" s="620"/>
      <c r="AN113" s="620"/>
    </row>
    <row r="114" spans="1:40" s="623" customFormat="1" x14ac:dyDescent="0.25">
      <c r="A114" s="212"/>
      <c r="B114" s="874"/>
      <c r="C114" s="1053"/>
      <c r="D114" s="1037"/>
      <c r="E114" s="301"/>
      <c r="F114" s="667"/>
      <c r="G114" s="590"/>
      <c r="H114" s="299">
        <f t="shared" si="41"/>
        <v>0</v>
      </c>
      <c r="I114" s="301"/>
      <c r="J114" s="299">
        <f t="shared" si="42"/>
        <v>0</v>
      </c>
      <c r="K114" s="301"/>
      <c r="L114" s="299">
        <f t="shared" si="43"/>
        <v>0</v>
      </c>
      <c r="M114" s="301"/>
      <c r="N114" s="299">
        <f t="shared" si="44"/>
        <v>0</v>
      </c>
      <c r="O114" s="666">
        <f t="shared" si="45"/>
        <v>0</v>
      </c>
      <c r="P114" s="269"/>
      <c r="Q114" s="289">
        <f t="shared" si="46"/>
        <v>0</v>
      </c>
      <c r="R114" s="291"/>
      <c r="S114" s="290">
        <f t="shared" si="47"/>
        <v>0</v>
      </c>
      <c r="T114" s="267"/>
      <c r="U114" s="289">
        <f t="shared" si="48"/>
        <v>0</v>
      </c>
      <c r="V114" s="267"/>
      <c r="W114" s="289">
        <f t="shared" si="49"/>
        <v>0</v>
      </c>
      <c r="X114" s="267"/>
      <c r="Y114" s="289">
        <f t="shared" si="50"/>
        <v>0</v>
      </c>
      <c r="Z114" s="267"/>
      <c r="AA114" s="289">
        <f t="shared" si="51"/>
        <v>0</v>
      </c>
      <c r="AB114" s="267"/>
      <c r="AC114" s="289">
        <f t="shared" si="53"/>
        <v>0</v>
      </c>
      <c r="AD114" s="289">
        <f t="shared" si="52"/>
        <v>0</v>
      </c>
      <c r="AE114" s="658"/>
      <c r="AF114" s="620"/>
      <c r="AG114" s="620"/>
      <c r="AH114" s="620"/>
      <c r="AI114" s="620"/>
      <c r="AJ114" s="38"/>
      <c r="AK114" s="38"/>
      <c r="AL114" s="620"/>
      <c r="AM114" s="620"/>
      <c r="AN114" s="620"/>
    </row>
    <row r="115" spans="1:40" s="623" customFormat="1" x14ac:dyDescent="0.25">
      <c r="A115" s="212"/>
      <c r="B115" s="874"/>
      <c r="C115" s="1053"/>
      <c r="D115" s="1037"/>
      <c r="E115" s="301"/>
      <c r="F115" s="667"/>
      <c r="G115" s="590"/>
      <c r="H115" s="299">
        <f t="shared" si="41"/>
        <v>0</v>
      </c>
      <c r="I115" s="301"/>
      <c r="J115" s="299">
        <f t="shared" si="42"/>
        <v>0</v>
      </c>
      <c r="K115" s="301"/>
      <c r="L115" s="299">
        <f t="shared" si="43"/>
        <v>0</v>
      </c>
      <c r="M115" s="301"/>
      <c r="N115" s="299">
        <f t="shared" si="44"/>
        <v>0</v>
      </c>
      <c r="O115" s="666">
        <f t="shared" si="45"/>
        <v>0</v>
      </c>
      <c r="P115" s="269"/>
      <c r="Q115" s="289">
        <f t="shared" si="46"/>
        <v>0</v>
      </c>
      <c r="R115" s="291"/>
      <c r="S115" s="290">
        <f t="shared" si="47"/>
        <v>0</v>
      </c>
      <c r="T115" s="267"/>
      <c r="U115" s="289">
        <f t="shared" si="48"/>
        <v>0</v>
      </c>
      <c r="V115" s="267"/>
      <c r="W115" s="289">
        <f t="shared" si="49"/>
        <v>0</v>
      </c>
      <c r="X115" s="267"/>
      <c r="Y115" s="289">
        <f t="shared" si="50"/>
        <v>0</v>
      </c>
      <c r="Z115" s="267"/>
      <c r="AA115" s="289">
        <f t="shared" si="51"/>
        <v>0</v>
      </c>
      <c r="AB115" s="267"/>
      <c r="AC115" s="289">
        <f t="shared" si="53"/>
        <v>0</v>
      </c>
      <c r="AD115" s="289">
        <f t="shared" si="52"/>
        <v>0</v>
      </c>
      <c r="AE115" s="658"/>
      <c r="AF115" s="620"/>
      <c r="AG115" s="620"/>
      <c r="AH115" s="620"/>
      <c r="AI115" s="620"/>
      <c r="AJ115" s="38"/>
      <c r="AK115" s="38"/>
      <c r="AL115" s="620"/>
      <c r="AM115" s="620"/>
      <c r="AN115" s="620"/>
    </row>
    <row r="116" spans="1:40" s="623" customFormat="1" x14ac:dyDescent="0.25">
      <c r="A116" s="212"/>
      <c r="B116" s="874"/>
      <c r="C116" s="1053"/>
      <c r="D116" s="1037"/>
      <c r="E116" s="301"/>
      <c r="F116" s="667"/>
      <c r="G116" s="590"/>
      <c r="H116" s="299">
        <f t="shared" si="41"/>
        <v>0</v>
      </c>
      <c r="I116" s="301"/>
      <c r="J116" s="299">
        <f t="shared" si="42"/>
        <v>0</v>
      </c>
      <c r="K116" s="301"/>
      <c r="L116" s="299">
        <f t="shared" si="43"/>
        <v>0</v>
      </c>
      <c r="M116" s="301"/>
      <c r="N116" s="299">
        <f t="shared" si="44"/>
        <v>0</v>
      </c>
      <c r="O116" s="666">
        <f t="shared" si="45"/>
        <v>0</v>
      </c>
      <c r="P116" s="269"/>
      <c r="Q116" s="289">
        <f t="shared" si="46"/>
        <v>0</v>
      </c>
      <c r="R116" s="291"/>
      <c r="S116" s="290">
        <f t="shared" si="47"/>
        <v>0</v>
      </c>
      <c r="T116" s="267"/>
      <c r="U116" s="289">
        <f t="shared" si="48"/>
        <v>0</v>
      </c>
      <c r="V116" s="267"/>
      <c r="W116" s="289">
        <f t="shared" si="49"/>
        <v>0</v>
      </c>
      <c r="X116" s="267"/>
      <c r="Y116" s="289">
        <f t="shared" si="50"/>
        <v>0</v>
      </c>
      <c r="Z116" s="267"/>
      <c r="AA116" s="289">
        <f t="shared" si="51"/>
        <v>0</v>
      </c>
      <c r="AB116" s="267"/>
      <c r="AC116" s="289">
        <f t="shared" si="53"/>
        <v>0</v>
      </c>
      <c r="AD116" s="289">
        <f t="shared" si="52"/>
        <v>0</v>
      </c>
      <c r="AE116" s="658"/>
      <c r="AF116" s="620"/>
      <c r="AG116" s="620"/>
      <c r="AH116" s="620"/>
      <c r="AI116" s="620"/>
      <c r="AJ116" s="38"/>
      <c r="AK116" s="38"/>
      <c r="AL116" s="620"/>
      <c r="AM116" s="620"/>
      <c r="AN116" s="620"/>
    </row>
    <row r="117" spans="1:40" s="623" customFormat="1" ht="13.5" thickBot="1" x14ac:dyDescent="0.3">
      <c r="A117" s="288" t="s">
        <v>144</v>
      </c>
      <c r="B117" s="668"/>
      <c r="C117" s="1062"/>
      <c r="D117" s="1063"/>
      <c r="E117" s="76"/>
      <c r="F117" s="669"/>
      <c r="G117" s="295"/>
      <c r="H117" s="287">
        <f>SUM(H107:H116)</f>
        <v>0</v>
      </c>
      <c r="I117" s="76"/>
      <c r="J117" s="287">
        <f>SUM(J107:J116)</f>
        <v>0</v>
      </c>
      <c r="K117" s="76"/>
      <c r="L117" s="287">
        <f>SUM(L107:L116)</f>
        <v>0</v>
      </c>
      <c r="M117" s="76"/>
      <c r="N117" s="287">
        <f>SUM(N107:N116)</f>
        <v>0</v>
      </c>
      <c r="O117" s="286">
        <f>SUM(O107:O116)</f>
        <v>0</v>
      </c>
      <c r="P117" s="285"/>
      <c r="Q117" s="282">
        <f>SUM(Q107:Q116)</f>
        <v>0</v>
      </c>
      <c r="R117" s="283"/>
      <c r="S117" s="284">
        <f>SUM(S107:S116)</f>
        <v>0</v>
      </c>
      <c r="T117" s="283"/>
      <c r="U117" s="282">
        <f>SUM(U107:U116)</f>
        <v>0</v>
      </c>
      <c r="V117" s="283"/>
      <c r="W117" s="282">
        <f>SUM(W107:W116)</f>
        <v>0</v>
      </c>
      <c r="X117" s="283"/>
      <c r="Y117" s="282">
        <f>SUM(Y107:Y116)</f>
        <v>0</v>
      </c>
      <c r="Z117" s="283"/>
      <c r="AA117" s="282">
        <f>SUM(AA107:AA116)</f>
        <v>0</v>
      </c>
      <c r="AB117" s="283"/>
      <c r="AC117" s="282">
        <f>SUM(AC107:AC116)</f>
        <v>0</v>
      </c>
      <c r="AD117" s="282">
        <f>SUM(AD107:AD116)</f>
        <v>0</v>
      </c>
      <c r="AE117" s="662"/>
      <c r="AF117" s="620"/>
      <c r="AG117" s="620"/>
      <c r="AH117" s="620"/>
      <c r="AI117" s="620"/>
      <c r="AJ117" s="38"/>
      <c r="AK117" s="38"/>
      <c r="AL117" s="620"/>
      <c r="AM117" s="620"/>
      <c r="AN117" s="620"/>
    </row>
    <row r="118" spans="1:40" s="623" customFormat="1" ht="13.5" thickBot="1" x14ac:dyDescent="0.3">
      <c r="A118" s="38"/>
      <c r="B118" s="38"/>
      <c r="C118" s="38"/>
      <c r="D118" s="38"/>
      <c r="E118" s="38"/>
      <c r="F118" s="38"/>
      <c r="G118" s="38"/>
      <c r="H118" s="38"/>
      <c r="I118" s="38"/>
      <c r="J118" s="38"/>
      <c r="K118" s="38"/>
      <c r="L118" s="294"/>
      <c r="M118" s="76"/>
      <c r="N118" s="38"/>
      <c r="O118" s="38"/>
      <c r="P118" s="38"/>
      <c r="Q118" s="38"/>
      <c r="R118" s="38"/>
      <c r="S118" s="38"/>
      <c r="T118" s="38"/>
      <c r="U118" s="38"/>
      <c r="V118" s="38"/>
      <c r="W118" s="38"/>
      <c r="X118" s="38"/>
      <c r="Y118" s="38"/>
      <c r="Z118" s="38"/>
      <c r="AA118" s="38"/>
      <c r="AB118" s="38"/>
      <c r="AC118" s="38"/>
      <c r="AD118" s="38"/>
      <c r="AF118" s="620"/>
      <c r="AG118" s="620"/>
      <c r="AH118" s="620"/>
      <c r="AI118" s="620"/>
      <c r="AJ118" s="620"/>
      <c r="AK118" s="620"/>
      <c r="AL118" s="620"/>
      <c r="AM118" s="620"/>
      <c r="AN118" s="620"/>
    </row>
    <row r="119" spans="1:40" s="623" customFormat="1" x14ac:dyDescent="0.25">
      <c r="A119" s="1064" t="s">
        <v>130</v>
      </c>
      <c r="B119" s="1065"/>
      <c r="C119" s="975" t="s">
        <v>165</v>
      </c>
      <c r="D119" s="976"/>
      <c r="E119" s="976"/>
      <c r="F119" s="977"/>
      <c r="G119" s="1026" t="s">
        <v>142</v>
      </c>
      <c r="H119" s="1001"/>
      <c r="I119" s="1001"/>
      <c r="J119" s="1001"/>
      <c r="K119" s="1001"/>
      <c r="L119" s="1001"/>
      <c r="M119" s="1001"/>
      <c r="N119" s="1001"/>
      <c r="O119" s="1001"/>
      <c r="P119" s="974" t="s">
        <v>47</v>
      </c>
      <c r="Q119" s="968"/>
      <c r="R119" s="968" t="s">
        <v>58</v>
      </c>
      <c r="S119" s="968"/>
      <c r="T119" s="968" t="s">
        <v>45</v>
      </c>
      <c r="U119" s="968"/>
      <c r="V119" s="968" t="s">
        <v>44</v>
      </c>
      <c r="W119" s="968"/>
      <c r="X119" s="968" t="s">
        <v>43</v>
      </c>
      <c r="Y119" s="968"/>
      <c r="Z119" s="968" t="s">
        <v>42</v>
      </c>
      <c r="AA119" s="968"/>
      <c r="AB119" s="968" t="s">
        <v>41</v>
      </c>
      <c r="AC119" s="968"/>
      <c r="AD119" s="1043" t="s">
        <v>164</v>
      </c>
      <c r="AE119" s="1041" t="s">
        <v>163</v>
      </c>
      <c r="AF119" s="620"/>
      <c r="AG119" s="620"/>
      <c r="AH119" s="620"/>
      <c r="AI119" s="620"/>
      <c r="AJ119" s="38"/>
      <c r="AK119" s="38"/>
      <c r="AL119" s="620"/>
      <c r="AM119" s="620"/>
      <c r="AN119" s="620"/>
    </row>
    <row r="120" spans="1:40" s="274" customFormat="1" ht="38.25" x14ac:dyDescent="0.2">
      <c r="A120" s="280" t="s">
        <v>162</v>
      </c>
      <c r="B120" s="281" t="s">
        <v>161</v>
      </c>
      <c r="C120" s="280" t="s">
        <v>160</v>
      </c>
      <c r="D120" s="23" t="s">
        <v>159</v>
      </c>
      <c r="E120" s="23" t="s">
        <v>158</v>
      </c>
      <c r="F120" s="22" t="s">
        <v>157</v>
      </c>
      <c r="G120" s="13" t="s">
        <v>156</v>
      </c>
      <c r="H120" s="23" t="str">
        <f>H22</f>
        <v>JJJJ</v>
      </c>
      <c r="I120" s="279" t="s">
        <v>156</v>
      </c>
      <c r="J120" s="23" t="str">
        <f>J22</f>
        <v>JJJJ</v>
      </c>
      <c r="K120" s="279" t="s">
        <v>156</v>
      </c>
      <c r="L120" s="23" t="str">
        <f>L22</f>
        <v>JJJJ</v>
      </c>
      <c r="M120" s="279" t="s">
        <v>156</v>
      </c>
      <c r="N120" s="278" t="str">
        <f>N22</f>
        <v>JJJJ</v>
      </c>
      <c r="O120" s="34" t="s">
        <v>155</v>
      </c>
      <c r="P120" s="277" t="s">
        <v>154</v>
      </c>
      <c r="Q120" s="276" t="s">
        <v>57</v>
      </c>
      <c r="R120" s="276" t="s">
        <v>153</v>
      </c>
      <c r="S120" s="276" t="s">
        <v>57</v>
      </c>
      <c r="T120" s="276" t="s">
        <v>153</v>
      </c>
      <c r="U120" s="276" t="s">
        <v>57</v>
      </c>
      <c r="V120" s="276" t="s">
        <v>152</v>
      </c>
      <c r="W120" s="276" t="s">
        <v>57</v>
      </c>
      <c r="X120" s="276" t="s">
        <v>152</v>
      </c>
      <c r="Y120" s="276" t="s">
        <v>57</v>
      </c>
      <c r="Z120" s="276" t="s">
        <v>152</v>
      </c>
      <c r="AA120" s="276" t="s">
        <v>57</v>
      </c>
      <c r="AB120" s="276" t="s">
        <v>152</v>
      </c>
      <c r="AC120" s="276" t="s">
        <v>57</v>
      </c>
      <c r="AD120" s="1046"/>
      <c r="AE120" s="1042"/>
      <c r="AF120" s="275"/>
      <c r="AG120" s="275"/>
      <c r="AH120" s="275"/>
      <c r="AI120" s="275"/>
      <c r="AJ120" s="663"/>
      <c r="AK120" s="663"/>
      <c r="AL120" s="275"/>
      <c r="AM120" s="275"/>
      <c r="AN120" s="275"/>
    </row>
    <row r="121" spans="1:40" s="643" customFormat="1" x14ac:dyDescent="0.2">
      <c r="A121" s="212"/>
      <c r="B121" s="273"/>
      <c r="C121" s="271"/>
      <c r="D121" s="270"/>
      <c r="E121" s="270"/>
      <c r="F121" s="670"/>
      <c r="G121" s="590"/>
      <c r="H121" s="671">
        <f t="shared" ref="H121:H127" si="54">$F121*G121</f>
        <v>0</v>
      </c>
      <c r="I121" s="301"/>
      <c r="J121" s="671">
        <f t="shared" ref="J121:J127" si="55">$F121*I121</f>
        <v>0</v>
      </c>
      <c r="K121" s="301"/>
      <c r="L121" s="671">
        <f t="shared" ref="L121:L127" si="56">$F121*K121</f>
        <v>0</v>
      </c>
      <c r="M121" s="301"/>
      <c r="N121" s="671">
        <f t="shared" ref="N121:N127" si="57">$F121*M121</f>
        <v>0</v>
      </c>
      <c r="O121" s="672">
        <f t="shared" ref="O121:O127" si="58">N121+L121+J121+H121</f>
        <v>0</v>
      </c>
      <c r="P121" s="269"/>
      <c r="Q121" s="266">
        <f t="shared" ref="Q121:Q127" si="59">$O121*P121</f>
        <v>0</v>
      </c>
      <c r="R121" s="267"/>
      <c r="S121" s="266">
        <f t="shared" ref="S121:S127" si="60">$O121*R121</f>
        <v>0</v>
      </c>
      <c r="T121" s="267"/>
      <c r="U121" s="268">
        <f t="shared" ref="U121:U127" si="61">$O121*T121</f>
        <v>0</v>
      </c>
      <c r="V121" s="267"/>
      <c r="W121" s="266">
        <f t="shared" ref="W121:W127" si="62">$O121*V121</f>
        <v>0</v>
      </c>
      <c r="X121" s="267"/>
      <c r="Y121" s="266">
        <f t="shared" ref="Y121:Y127" si="63">$O121*X121</f>
        <v>0</v>
      </c>
      <c r="Z121" s="267"/>
      <c r="AA121" s="266">
        <f t="shared" ref="AA121:AA127" si="64">$O121*Z121</f>
        <v>0</v>
      </c>
      <c r="AB121" s="267"/>
      <c r="AC121" s="266">
        <f t="shared" ref="AC121:AC127" si="65">$O121*AB121</f>
        <v>0</v>
      </c>
      <c r="AD121" s="266">
        <f t="shared" ref="AD121:AD127" si="66">AC121+AA121+Y121+W121+U121+S121+Q121</f>
        <v>0</v>
      </c>
      <c r="AE121" s="658"/>
      <c r="AJ121" s="663"/>
      <c r="AK121" s="663"/>
    </row>
    <row r="122" spans="1:40" s="643" customFormat="1" x14ac:dyDescent="0.2">
      <c r="A122" s="212"/>
      <c r="B122" s="272"/>
      <c r="C122" s="271"/>
      <c r="D122" s="270"/>
      <c r="E122" s="270"/>
      <c r="F122" s="670"/>
      <c r="G122" s="590"/>
      <c r="H122" s="671">
        <f t="shared" si="54"/>
        <v>0</v>
      </c>
      <c r="I122" s="301"/>
      <c r="J122" s="671">
        <f t="shared" si="55"/>
        <v>0</v>
      </c>
      <c r="K122" s="301"/>
      <c r="L122" s="671">
        <f t="shared" si="56"/>
        <v>0</v>
      </c>
      <c r="M122" s="301"/>
      <c r="N122" s="671">
        <f t="shared" si="57"/>
        <v>0</v>
      </c>
      <c r="O122" s="672">
        <f t="shared" si="58"/>
        <v>0</v>
      </c>
      <c r="P122" s="269"/>
      <c r="Q122" s="266">
        <f t="shared" si="59"/>
        <v>0</v>
      </c>
      <c r="R122" s="267"/>
      <c r="S122" s="266">
        <f t="shared" si="60"/>
        <v>0</v>
      </c>
      <c r="T122" s="267"/>
      <c r="U122" s="268">
        <f t="shared" si="61"/>
        <v>0</v>
      </c>
      <c r="V122" s="267"/>
      <c r="W122" s="266">
        <f t="shared" si="62"/>
        <v>0</v>
      </c>
      <c r="X122" s="267"/>
      <c r="Y122" s="266">
        <f t="shared" si="63"/>
        <v>0</v>
      </c>
      <c r="Z122" s="267"/>
      <c r="AA122" s="266">
        <f t="shared" si="64"/>
        <v>0</v>
      </c>
      <c r="AB122" s="267"/>
      <c r="AC122" s="266">
        <f t="shared" si="65"/>
        <v>0</v>
      </c>
      <c r="AD122" s="266">
        <f t="shared" si="66"/>
        <v>0</v>
      </c>
      <c r="AE122" s="658"/>
      <c r="AJ122" s="663"/>
      <c r="AK122" s="663"/>
    </row>
    <row r="123" spans="1:40" s="643" customFormat="1" x14ac:dyDescent="0.2">
      <c r="A123" s="212"/>
      <c r="B123" s="272"/>
      <c r="C123" s="271"/>
      <c r="D123" s="270"/>
      <c r="E123" s="270"/>
      <c r="F123" s="670"/>
      <c r="G123" s="590"/>
      <c r="H123" s="671">
        <f t="shared" si="54"/>
        <v>0</v>
      </c>
      <c r="I123" s="301"/>
      <c r="J123" s="671">
        <f t="shared" si="55"/>
        <v>0</v>
      </c>
      <c r="K123" s="301"/>
      <c r="L123" s="671">
        <f t="shared" si="56"/>
        <v>0</v>
      </c>
      <c r="M123" s="301"/>
      <c r="N123" s="671">
        <f t="shared" si="57"/>
        <v>0</v>
      </c>
      <c r="O123" s="672">
        <f t="shared" si="58"/>
        <v>0</v>
      </c>
      <c r="P123" s="269"/>
      <c r="Q123" s="266">
        <f t="shared" si="59"/>
        <v>0</v>
      </c>
      <c r="R123" s="267"/>
      <c r="S123" s="266">
        <f t="shared" si="60"/>
        <v>0</v>
      </c>
      <c r="T123" s="267"/>
      <c r="U123" s="268">
        <f t="shared" si="61"/>
        <v>0</v>
      </c>
      <c r="V123" s="267"/>
      <c r="W123" s="266">
        <f t="shared" si="62"/>
        <v>0</v>
      </c>
      <c r="X123" s="267"/>
      <c r="Y123" s="266">
        <f t="shared" si="63"/>
        <v>0</v>
      </c>
      <c r="Z123" s="267"/>
      <c r="AA123" s="266">
        <f t="shared" si="64"/>
        <v>0</v>
      </c>
      <c r="AB123" s="267"/>
      <c r="AC123" s="266">
        <f t="shared" si="65"/>
        <v>0</v>
      </c>
      <c r="AD123" s="266">
        <f t="shared" si="66"/>
        <v>0</v>
      </c>
      <c r="AE123" s="658"/>
      <c r="AJ123" s="663"/>
      <c r="AK123" s="663"/>
    </row>
    <row r="124" spans="1:40" s="643" customFormat="1" x14ac:dyDescent="0.2">
      <c r="A124" s="212"/>
      <c r="B124" s="272"/>
      <c r="C124" s="271"/>
      <c r="D124" s="270"/>
      <c r="E124" s="270"/>
      <c r="F124" s="670"/>
      <c r="G124" s="590"/>
      <c r="H124" s="671">
        <f t="shared" si="54"/>
        <v>0</v>
      </c>
      <c r="I124" s="301"/>
      <c r="J124" s="671">
        <f t="shared" si="55"/>
        <v>0</v>
      </c>
      <c r="K124" s="301"/>
      <c r="L124" s="671">
        <f t="shared" si="56"/>
        <v>0</v>
      </c>
      <c r="M124" s="301"/>
      <c r="N124" s="671">
        <f t="shared" si="57"/>
        <v>0</v>
      </c>
      <c r="O124" s="672">
        <f t="shared" si="58"/>
        <v>0</v>
      </c>
      <c r="P124" s="269"/>
      <c r="Q124" s="266">
        <f t="shared" si="59"/>
        <v>0</v>
      </c>
      <c r="R124" s="267"/>
      <c r="S124" s="266">
        <f t="shared" si="60"/>
        <v>0</v>
      </c>
      <c r="T124" s="267"/>
      <c r="U124" s="268">
        <f t="shared" si="61"/>
        <v>0</v>
      </c>
      <c r="V124" s="267"/>
      <c r="W124" s="266">
        <f t="shared" si="62"/>
        <v>0</v>
      </c>
      <c r="X124" s="267"/>
      <c r="Y124" s="266">
        <f t="shared" si="63"/>
        <v>0</v>
      </c>
      <c r="Z124" s="267"/>
      <c r="AA124" s="266">
        <f t="shared" si="64"/>
        <v>0</v>
      </c>
      <c r="AB124" s="267"/>
      <c r="AC124" s="266">
        <f t="shared" si="65"/>
        <v>0</v>
      </c>
      <c r="AD124" s="266">
        <f t="shared" si="66"/>
        <v>0</v>
      </c>
      <c r="AE124" s="658"/>
      <c r="AJ124" s="663"/>
      <c r="AK124" s="663"/>
    </row>
    <row r="125" spans="1:40" s="643" customFormat="1" x14ac:dyDescent="0.2">
      <c r="A125" s="212"/>
      <c r="B125" s="272"/>
      <c r="C125" s="271"/>
      <c r="D125" s="270"/>
      <c r="E125" s="270"/>
      <c r="F125" s="670"/>
      <c r="G125" s="590"/>
      <c r="H125" s="671">
        <f t="shared" si="54"/>
        <v>0</v>
      </c>
      <c r="I125" s="301"/>
      <c r="J125" s="671">
        <f t="shared" si="55"/>
        <v>0</v>
      </c>
      <c r="K125" s="301"/>
      <c r="L125" s="671">
        <f t="shared" si="56"/>
        <v>0</v>
      </c>
      <c r="M125" s="301"/>
      <c r="N125" s="671">
        <f t="shared" si="57"/>
        <v>0</v>
      </c>
      <c r="O125" s="672">
        <f t="shared" si="58"/>
        <v>0</v>
      </c>
      <c r="P125" s="269"/>
      <c r="Q125" s="266">
        <f t="shared" si="59"/>
        <v>0</v>
      </c>
      <c r="R125" s="267"/>
      <c r="S125" s="266">
        <f t="shared" si="60"/>
        <v>0</v>
      </c>
      <c r="T125" s="267"/>
      <c r="U125" s="268">
        <f t="shared" si="61"/>
        <v>0</v>
      </c>
      <c r="V125" s="267"/>
      <c r="W125" s="266">
        <f t="shared" si="62"/>
        <v>0</v>
      </c>
      <c r="X125" s="267"/>
      <c r="Y125" s="266">
        <f t="shared" si="63"/>
        <v>0</v>
      </c>
      <c r="Z125" s="267"/>
      <c r="AA125" s="266">
        <f t="shared" si="64"/>
        <v>0</v>
      </c>
      <c r="AB125" s="267"/>
      <c r="AC125" s="266">
        <f t="shared" si="65"/>
        <v>0</v>
      </c>
      <c r="AD125" s="266">
        <f t="shared" si="66"/>
        <v>0</v>
      </c>
      <c r="AE125" s="658"/>
      <c r="AJ125" s="663"/>
      <c r="AK125" s="663"/>
    </row>
    <row r="126" spans="1:40" s="643" customFormat="1" x14ac:dyDescent="0.2">
      <c r="A126" s="212"/>
      <c r="B126" s="272"/>
      <c r="C126" s="271"/>
      <c r="D126" s="270"/>
      <c r="E126" s="270"/>
      <c r="F126" s="670"/>
      <c r="G126" s="590"/>
      <c r="H126" s="671">
        <f t="shared" si="54"/>
        <v>0</v>
      </c>
      <c r="I126" s="301"/>
      <c r="J126" s="671">
        <f t="shared" si="55"/>
        <v>0</v>
      </c>
      <c r="K126" s="301"/>
      <c r="L126" s="671">
        <f t="shared" si="56"/>
        <v>0</v>
      </c>
      <c r="M126" s="301"/>
      <c r="N126" s="671">
        <f t="shared" si="57"/>
        <v>0</v>
      </c>
      <c r="O126" s="672">
        <f t="shared" si="58"/>
        <v>0</v>
      </c>
      <c r="P126" s="269"/>
      <c r="Q126" s="266">
        <f t="shared" si="59"/>
        <v>0</v>
      </c>
      <c r="R126" s="267"/>
      <c r="S126" s="266">
        <f t="shared" si="60"/>
        <v>0</v>
      </c>
      <c r="T126" s="267"/>
      <c r="U126" s="268">
        <f t="shared" si="61"/>
        <v>0</v>
      </c>
      <c r="V126" s="267"/>
      <c r="W126" s="266">
        <f t="shared" si="62"/>
        <v>0</v>
      </c>
      <c r="X126" s="267"/>
      <c r="Y126" s="266">
        <f t="shared" si="63"/>
        <v>0</v>
      </c>
      <c r="Z126" s="267"/>
      <c r="AA126" s="266">
        <f t="shared" si="64"/>
        <v>0</v>
      </c>
      <c r="AB126" s="267"/>
      <c r="AC126" s="266">
        <f t="shared" si="65"/>
        <v>0</v>
      </c>
      <c r="AD126" s="266">
        <f t="shared" si="66"/>
        <v>0</v>
      </c>
      <c r="AE126" s="658"/>
      <c r="AJ126" s="663"/>
      <c r="AK126" s="663"/>
    </row>
    <row r="127" spans="1:40" s="643" customFormat="1" x14ac:dyDescent="0.2">
      <c r="A127" s="212"/>
      <c r="B127" s="272"/>
      <c r="C127" s="271"/>
      <c r="D127" s="270"/>
      <c r="E127" s="270"/>
      <c r="F127" s="670"/>
      <c r="G127" s="590"/>
      <c r="H127" s="671">
        <f t="shared" si="54"/>
        <v>0</v>
      </c>
      <c r="I127" s="301"/>
      <c r="J127" s="671">
        <f t="shared" si="55"/>
        <v>0</v>
      </c>
      <c r="K127" s="301"/>
      <c r="L127" s="671">
        <f t="shared" si="56"/>
        <v>0</v>
      </c>
      <c r="M127" s="301"/>
      <c r="N127" s="671">
        <f t="shared" si="57"/>
        <v>0</v>
      </c>
      <c r="O127" s="672">
        <f t="shared" si="58"/>
        <v>0</v>
      </c>
      <c r="P127" s="269"/>
      <c r="Q127" s="266">
        <f t="shared" si="59"/>
        <v>0</v>
      </c>
      <c r="R127" s="267"/>
      <c r="S127" s="266">
        <f t="shared" si="60"/>
        <v>0</v>
      </c>
      <c r="T127" s="267"/>
      <c r="U127" s="268">
        <f t="shared" si="61"/>
        <v>0</v>
      </c>
      <c r="V127" s="267"/>
      <c r="W127" s="266">
        <f t="shared" si="62"/>
        <v>0</v>
      </c>
      <c r="X127" s="267"/>
      <c r="Y127" s="266">
        <f t="shared" si="63"/>
        <v>0</v>
      </c>
      <c r="Z127" s="267"/>
      <c r="AA127" s="266">
        <f t="shared" si="64"/>
        <v>0</v>
      </c>
      <c r="AB127" s="267"/>
      <c r="AC127" s="266">
        <f t="shared" si="65"/>
        <v>0</v>
      </c>
      <c r="AD127" s="266">
        <f t="shared" si="66"/>
        <v>0</v>
      </c>
      <c r="AE127" s="658"/>
      <c r="AJ127" s="663"/>
      <c r="AK127" s="663"/>
    </row>
    <row r="128" spans="1:40" s="249" customFormat="1" ht="13.5" thickBot="1" x14ac:dyDescent="0.25">
      <c r="A128" s="261" t="s">
        <v>144</v>
      </c>
      <c r="B128" s="265"/>
      <c r="C128" s="264"/>
      <c r="D128" s="263"/>
      <c r="E128" s="263"/>
      <c r="F128" s="262"/>
      <c r="G128" s="261"/>
      <c r="H128" s="259">
        <f>SUM(H121:H127)</f>
        <v>0</v>
      </c>
      <c r="I128" s="260"/>
      <c r="J128" s="259">
        <f>SUM(J121:J127)</f>
        <v>0</v>
      </c>
      <c r="K128" s="260"/>
      <c r="L128" s="259">
        <f>SUM(L121:L127)</f>
        <v>0</v>
      </c>
      <c r="M128" s="260"/>
      <c r="N128" s="259">
        <f>SUM(N121:N127)</f>
        <v>0</v>
      </c>
      <c r="O128" s="757">
        <f>SUM(O121:O127)</f>
        <v>0</v>
      </c>
      <c r="P128" s="257"/>
      <c r="Q128" s="254">
        <f>SUM(Q121:Q127)</f>
        <v>0</v>
      </c>
      <c r="R128" s="255"/>
      <c r="S128" s="254">
        <f>SUM(S121:S127)</f>
        <v>0</v>
      </c>
      <c r="T128" s="255"/>
      <c r="U128" s="256">
        <f>SUM(U121:U127)</f>
        <v>0</v>
      </c>
      <c r="V128" s="255"/>
      <c r="W128" s="254">
        <f>SUM(W121:W127)</f>
        <v>0</v>
      </c>
      <c r="X128" s="255"/>
      <c r="Y128" s="254">
        <f>SUM(Y121:Y127)</f>
        <v>0</v>
      </c>
      <c r="Z128" s="255"/>
      <c r="AA128" s="254">
        <f>SUM(AA121:AA127)</f>
        <v>0</v>
      </c>
      <c r="AB128" s="255"/>
      <c r="AC128" s="254">
        <f>SUM(AC121:AC127)</f>
        <v>0</v>
      </c>
      <c r="AD128" s="254">
        <f>SUM(AD121:AD127)</f>
        <v>0</v>
      </c>
      <c r="AE128" s="253"/>
      <c r="AJ128" s="663"/>
      <c r="AK128" s="663"/>
    </row>
    <row r="129" spans="1:40" s="673" customFormat="1" x14ac:dyDescent="0.25">
      <c r="A129" s="250"/>
      <c r="B129" s="250"/>
      <c r="C129" s="250"/>
      <c r="D129" s="250"/>
      <c r="E129" s="250"/>
      <c r="F129" s="250"/>
      <c r="G129" s="250"/>
      <c r="H129" s="250"/>
      <c r="I129" s="250"/>
      <c r="J129" s="250"/>
      <c r="K129" s="249"/>
      <c r="L129" s="756"/>
      <c r="M129" s="249"/>
      <c r="N129" s="249"/>
      <c r="O129" s="249"/>
      <c r="P129" s="249"/>
      <c r="Q129" s="249"/>
      <c r="R129" s="249"/>
      <c r="S129" s="249"/>
      <c r="T129" s="249"/>
      <c r="U129" s="249"/>
      <c r="V129" s="249"/>
      <c r="W129" s="249"/>
      <c r="X129" s="249"/>
      <c r="Y129" s="249"/>
      <c r="Z129" s="249"/>
      <c r="AA129" s="249"/>
      <c r="AB129" s="249"/>
      <c r="AC129" s="249"/>
      <c r="AD129" s="249"/>
      <c r="AF129" s="643"/>
      <c r="AG129" s="643"/>
      <c r="AH129" s="643"/>
      <c r="AI129" s="643"/>
      <c r="AJ129" s="643"/>
      <c r="AK129" s="643"/>
      <c r="AL129" s="643"/>
      <c r="AM129" s="643"/>
      <c r="AN129" s="643"/>
    </row>
    <row r="130" spans="1:40" s="673" customFormat="1" ht="13.5" thickBot="1" x14ac:dyDescent="0.3">
      <c r="A130" s="45"/>
      <c r="B130" s="45"/>
      <c r="C130" s="45"/>
      <c r="D130" s="45"/>
      <c r="E130" s="45"/>
      <c r="F130" s="45"/>
      <c r="G130" s="45"/>
      <c r="H130" s="45"/>
      <c r="I130" s="45"/>
      <c r="J130" s="45"/>
      <c r="K130" s="45"/>
      <c r="L130" s="249"/>
      <c r="M130" s="249"/>
      <c r="N130" s="45"/>
      <c r="O130" s="45"/>
      <c r="P130" s="45"/>
      <c r="Q130" s="45"/>
      <c r="R130" s="45"/>
      <c r="S130" s="45"/>
      <c r="T130" s="45"/>
      <c r="U130" s="45"/>
      <c r="V130" s="45"/>
      <c r="W130" s="45"/>
      <c r="X130" s="45"/>
      <c r="Y130" s="45"/>
      <c r="Z130" s="45"/>
      <c r="AA130" s="45"/>
      <c r="AB130" s="45"/>
      <c r="AC130" s="45"/>
      <c r="AD130" s="45"/>
      <c r="AF130" s="643"/>
      <c r="AG130" s="643"/>
      <c r="AH130" s="643"/>
      <c r="AI130" s="643"/>
    </row>
    <row r="131" spans="1:40" s="673" customFormat="1" x14ac:dyDescent="0.2">
      <c r="A131" s="963" t="s">
        <v>151</v>
      </c>
      <c r="B131" s="1060"/>
      <c r="C131" s="1060"/>
      <c r="D131" s="1060"/>
      <c r="E131" s="1060"/>
      <c r="F131" s="1060"/>
      <c r="G131" s="1060"/>
      <c r="H131" s="1060"/>
      <c r="I131" s="1060"/>
      <c r="J131" s="1061"/>
      <c r="K131" s="248" t="s">
        <v>150</v>
      </c>
      <c r="L131" s="45"/>
      <c r="M131" s="45"/>
      <c r="N131" s="45"/>
      <c r="O131" s="45"/>
      <c r="P131" s="1040"/>
      <c r="Q131" s="1040"/>
      <c r="R131" s="1040"/>
      <c r="S131" s="1040"/>
      <c r="T131" s="1040"/>
      <c r="U131" s="1040"/>
      <c r="V131" s="1040"/>
      <c r="W131" s="1040"/>
      <c r="X131" s="1040"/>
      <c r="Y131" s="1040"/>
      <c r="Z131" s="1040"/>
      <c r="AA131" s="1040"/>
      <c r="AB131" s="1040"/>
      <c r="AC131" s="1040"/>
      <c r="AD131" s="45"/>
      <c r="AE131" s="643"/>
      <c r="AF131" s="643"/>
      <c r="AG131" s="643"/>
      <c r="AH131" s="643"/>
      <c r="AI131" s="643"/>
    </row>
    <row r="132" spans="1:40" s="673" customFormat="1" x14ac:dyDescent="0.25">
      <c r="A132" s="247" t="s">
        <v>149</v>
      </c>
      <c r="B132" s="1078" t="s">
        <v>148</v>
      </c>
      <c r="C132" s="1079"/>
      <c r="D132" s="1079"/>
      <c r="E132" s="1079"/>
      <c r="F132" s="1079"/>
      <c r="G132" s="1079"/>
      <c r="H132" s="1079"/>
      <c r="I132" s="1079"/>
      <c r="J132" s="1080"/>
      <c r="K132" s="246"/>
      <c r="L132" s="45"/>
      <c r="M132" s="45"/>
      <c r="N132" s="643"/>
      <c r="O132" s="643"/>
      <c r="P132" s="41"/>
      <c r="Q132" s="41"/>
      <c r="R132" s="41"/>
      <c r="S132" s="41"/>
      <c r="T132" s="41"/>
      <c r="U132" s="41"/>
      <c r="V132" s="41"/>
      <c r="W132" s="41"/>
      <c r="X132" s="41"/>
      <c r="Y132" s="41"/>
      <c r="Z132" s="41"/>
      <c r="AA132" s="41"/>
      <c r="AB132" s="41"/>
      <c r="AC132" s="41"/>
      <c r="AD132" s="41"/>
      <c r="AE132" s="643"/>
      <c r="AF132" s="643"/>
      <c r="AG132" s="643"/>
      <c r="AH132" s="643"/>
      <c r="AI132" s="643"/>
    </row>
    <row r="133" spans="1:40" s="673" customFormat="1" ht="14.25" x14ac:dyDescent="0.2">
      <c r="A133" s="245"/>
      <c r="B133" s="1057"/>
      <c r="C133" s="1058"/>
      <c r="D133" s="1058"/>
      <c r="E133" s="1058"/>
      <c r="F133" s="1058"/>
      <c r="G133" s="1058"/>
      <c r="H133" s="1058"/>
      <c r="I133" s="1058"/>
      <c r="J133" s="1059"/>
      <c r="K133" s="674"/>
      <c r="L133" s="643"/>
      <c r="M133" s="643"/>
      <c r="N133" s="643"/>
      <c r="O133" s="643"/>
      <c r="P133" s="41"/>
      <c r="Q133" s="41"/>
      <c r="R133" s="41"/>
      <c r="S133" s="41"/>
      <c r="T133" s="41"/>
      <c r="U133" s="41"/>
      <c r="V133" s="41"/>
      <c r="W133" s="41"/>
      <c r="X133" s="41"/>
      <c r="Y133" s="41"/>
      <c r="Z133" s="41"/>
      <c r="AA133" s="41"/>
      <c r="AB133" s="41"/>
      <c r="AC133" s="41"/>
      <c r="AD133" s="41"/>
      <c r="AE133" s="643"/>
      <c r="AF133" s="643"/>
      <c r="AG133" s="643"/>
      <c r="AH133" s="643"/>
      <c r="AI133" s="643"/>
    </row>
    <row r="134" spans="1:40" s="673" customFormat="1" ht="14.25" x14ac:dyDescent="0.2">
      <c r="A134" s="245"/>
      <c r="B134" s="1057"/>
      <c r="C134" s="1058"/>
      <c r="D134" s="1058"/>
      <c r="E134" s="1058"/>
      <c r="F134" s="1058"/>
      <c r="G134" s="1058"/>
      <c r="H134" s="1058"/>
      <c r="I134" s="1058"/>
      <c r="J134" s="1059"/>
      <c r="K134" s="675"/>
      <c r="L134" s="643"/>
      <c r="M134" s="643"/>
      <c r="N134" s="643"/>
      <c r="O134" s="643"/>
      <c r="P134" s="41"/>
      <c r="Q134" s="41"/>
      <c r="R134" s="41"/>
      <c r="S134" s="41"/>
      <c r="T134" s="41"/>
      <c r="U134" s="41"/>
      <c r="V134" s="41"/>
      <c r="W134" s="41"/>
      <c r="X134" s="41"/>
      <c r="Y134" s="41"/>
      <c r="Z134" s="41"/>
      <c r="AA134" s="41"/>
      <c r="AB134" s="41"/>
      <c r="AC134" s="41"/>
      <c r="AD134" s="41"/>
      <c r="AE134" s="643"/>
      <c r="AF134" s="643"/>
      <c r="AG134" s="643"/>
      <c r="AH134" s="643"/>
      <c r="AI134" s="643"/>
    </row>
    <row r="135" spans="1:40" s="673" customFormat="1" ht="14.25" x14ac:dyDescent="0.2">
      <c r="A135" s="245"/>
      <c r="B135" s="1057"/>
      <c r="C135" s="1058"/>
      <c r="D135" s="1058"/>
      <c r="E135" s="1058"/>
      <c r="F135" s="1058"/>
      <c r="G135" s="1058"/>
      <c r="H135" s="1058"/>
      <c r="I135" s="1058"/>
      <c r="J135" s="1059"/>
      <c r="K135" s="675"/>
      <c r="L135" s="643"/>
      <c r="M135" s="643"/>
      <c r="N135" s="643"/>
      <c r="O135" s="643"/>
      <c r="P135" s="41"/>
      <c r="Q135" s="41"/>
      <c r="R135" s="41"/>
      <c r="S135" s="41"/>
      <c r="T135" s="41"/>
      <c r="U135" s="41"/>
      <c r="V135" s="41"/>
      <c r="W135" s="41"/>
      <c r="X135" s="41"/>
      <c r="Y135" s="41"/>
      <c r="Z135" s="41"/>
      <c r="AA135" s="41"/>
      <c r="AB135" s="41"/>
      <c r="AC135" s="41"/>
      <c r="AD135" s="41"/>
      <c r="AE135" s="643"/>
      <c r="AF135" s="643"/>
      <c r="AG135" s="643"/>
      <c r="AH135" s="643"/>
      <c r="AI135" s="643"/>
    </row>
    <row r="136" spans="1:40" s="673" customFormat="1" ht="14.25" x14ac:dyDescent="0.2">
      <c r="A136" s="245"/>
      <c r="B136" s="1057"/>
      <c r="C136" s="1058"/>
      <c r="D136" s="1058"/>
      <c r="E136" s="1058"/>
      <c r="F136" s="1058"/>
      <c r="G136" s="1058"/>
      <c r="H136" s="1058"/>
      <c r="I136" s="1058"/>
      <c r="J136" s="1059"/>
      <c r="K136" s="675"/>
      <c r="L136" s="643"/>
      <c r="M136" s="643"/>
      <c r="N136" s="643"/>
      <c r="O136" s="643"/>
      <c r="P136" s="232"/>
      <c r="Q136" s="232"/>
      <c r="R136" s="232"/>
      <c r="S136" s="232"/>
      <c r="T136" s="232"/>
      <c r="U136" s="232"/>
      <c r="V136" s="41"/>
      <c r="W136" s="41"/>
      <c r="X136" s="41"/>
      <c r="Y136" s="41"/>
      <c r="Z136" s="41"/>
      <c r="AA136" s="41"/>
      <c r="AB136" s="41"/>
      <c r="AC136" s="41"/>
      <c r="AD136" s="41"/>
      <c r="AE136" s="643"/>
      <c r="AF136" s="643"/>
      <c r="AG136" s="643"/>
      <c r="AH136" s="643"/>
      <c r="AI136" s="643"/>
    </row>
    <row r="137" spans="1:40" s="673" customFormat="1" ht="14.25" x14ac:dyDescent="0.2">
      <c r="A137" s="245"/>
      <c r="B137" s="1057"/>
      <c r="C137" s="1058"/>
      <c r="D137" s="1058"/>
      <c r="E137" s="1058"/>
      <c r="F137" s="1058"/>
      <c r="G137" s="1058"/>
      <c r="H137" s="1058"/>
      <c r="I137" s="1058"/>
      <c r="J137" s="1059"/>
      <c r="K137" s="675"/>
      <c r="L137" s="643"/>
      <c r="M137" s="643"/>
      <c r="N137" s="643"/>
      <c r="O137" s="643"/>
      <c r="P137" s="232"/>
      <c r="Q137" s="232"/>
      <c r="R137" s="232"/>
      <c r="S137" s="232"/>
      <c r="T137" s="232"/>
      <c r="U137" s="232"/>
      <c r="V137" s="41"/>
      <c r="W137" s="41"/>
      <c r="X137" s="41"/>
      <c r="Y137" s="41"/>
      <c r="Z137" s="41"/>
      <c r="AA137" s="41"/>
      <c r="AB137" s="41"/>
      <c r="AC137" s="41"/>
      <c r="AD137" s="41"/>
      <c r="AE137" s="643"/>
      <c r="AF137" s="643"/>
      <c r="AG137" s="643"/>
      <c r="AH137" s="643"/>
      <c r="AI137" s="643"/>
    </row>
    <row r="138" spans="1:40" s="673" customFormat="1" ht="14.25" x14ac:dyDescent="0.2">
      <c r="A138" s="245"/>
      <c r="B138" s="1057"/>
      <c r="C138" s="1058"/>
      <c r="D138" s="1058"/>
      <c r="E138" s="1058"/>
      <c r="F138" s="1058"/>
      <c r="G138" s="1058"/>
      <c r="H138" s="1058"/>
      <c r="I138" s="1058"/>
      <c r="J138" s="1059"/>
      <c r="K138" s="675"/>
      <c r="L138" s="643"/>
      <c r="M138" s="643"/>
      <c r="N138" s="643"/>
      <c r="O138" s="643"/>
      <c r="P138" s="232"/>
      <c r="Q138" s="232"/>
      <c r="R138" s="232"/>
      <c r="S138" s="232"/>
      <c r="T138" s="232"/>
      <c r="U138" s="232"/>
      <c r="V138" s="41"/>
      <c r="W138" s="41"/>
      <c r="X138" s="41"/>
      <c r="Y138" s="41"/>
      <c r="Z138" s="41"/>
      <c r="AA138" s="41"/>
      <c r="AB138" s="41"/>
      <c r="AC138" s="41"/>
      <c r="AD138" s="41"/>
      <c r="AE138" s="643"/>
      <c r="AF138" s="643"/>
      <c r="AG138" s="643"/>
      <c r="AH138" s="643"/>
      <c r="AI138" s="643"/>
    </row>
    <row r="139" spans="1:40" s="673" customFormat="1" ht="15" thickBot="1" x14ac:dyDescent="0.25">
      <c r="A139" s="244"/>
      <c r="B139" s="1087"/>
      <c r="C139" s="1088"/>
      <c r="D139" s="1088"/>
      <c r="E139" s="1088"/>
      <c r="F139" s="1088"/>
      <c r="G139" s="1088"/>
      <c r="H139" s="1088"/>
      <c r="I139" s="1088"/>
      <c r="J139" s="1089"/>
      <c r="K139" s="676"/>
      <c r="L139" s="643"/>
      <c r="M139" s="643"/>
      <c r="N139" s="643"/>
      <c r="O139" s="643"/>
      <c r="P139" s="232"/>
      <c r="Q139" s="232"/>
      <c r="R139" s="232"/>
      <c r="S139" s="232"/>
      <c r="T139" s="232"/>
      <c r="U139" s="232"/>
      <c r="V139" s="41"/>
      <c r="W139" s="41"/>
      <c r="X139" s="41"/>
      <c r="Y139" s="41"/>
      <c r="Z139" s="41"/>
      <c r="AA139" s="41"/>
      <c r="AB139" s="41"/>
      <c r="AC139" s="41"/>
      <c r="AD139" s="41"/>
      <c r="AE139" s="643"/>
      <c r="AF139" s="643"/>
      <c r="AG139" s="643"/>
      <c r="AH139" s="643"/>
      <c r="AI139" s="643"/>
    </row>
    <row r="140" spans="1:40" s="623" customFormat="1" ht="13.5" thickBot="1" x14ac:dyDescent="0.3">
      <c r="A140" s="38"/>
      <c r="B140" s="38"/>
      <c r="C140" s="572"/>
      <c r="D140" s="572"/>
      <c r="E140" s="572"/>
      <c r="F140" s="572"/>
      <c r="G140" s="572"/>
      <c r="H140" s="620"/>
      <c r="I140" s="620"/>
      <c r="J140" s="620"/>
      <c r="K140" s="620"/>
      <c r="L140" s="643"/>
      <c r="M140" s="643"/>
      <c r="N140" s="620"/>
      <c r="O140" s="620"/>
      <c r="P140" s="239"/>
      <c r="Q140" s="239"/>
      <c r="R140" s="239"/>
      <c r="S140" s="239"/>
      <c r="T140" s="239"/>
      <c r="U140" s="239"/>
      <c r="V140" s="37"/>
      <c r="W140" s="37"/>
      <c r="X140" s="37"/>
      <c r="Y140" s="37"/>
      <c r="Z140" s="37"/>
      <c r="AA140" s="37"/>
      <c r="AB140" s="37"/>
      <c r="AC140" s="37"/>
      <c r="AD140" s="37"/>
      <c r="AE140" s="620"/>
      <c r="AF140" s="620"/>
      <c r="AG140" s="620"/>
      <c r="AH140" s="620"/>
      <c r="AI140" s="620"/>
    </row>
    <row r="141" spans="1:40" s="623" customFormat="1" ht="13.5" thickBot="1" x14ac:dyDescent="0.3">
      <c r="A141" s="1069" t="s">
        <v>147</v>
      </c>
      <c r="B141" s="1070"/>
      <c r="C141" s="1050" t="s">
        <v>146</v>
      </c>
      <c r="D141" s="1001"/>
      <c r="E141" s="1001"/>
      <c r="F141" s="1001"/>
      <c r="G141" s="1068"/>
      <c r="H141" s="1081" t="s">
        <v>141</v>
      </c>
      <c r="I141" s="1082"/>
      <c r="J141" s="1082"/>
      <c r="K141" s="1082"/>
      <c r="L141" s="1082"/>
      <c r="M141" s="1082"/>
      <c r="N141" s="1082"/>
      <c r="O141" s="1083"/>
      <c r="P141" s="239"/>
      <c r="Q141" s="239"/>
      <c r="R141" s="239"/>
      <c r="S141" s="239"/>
      <c r="T141" s="239"/>
      <c r="U141" s="239"/>
      <c r="V141" s="37"/>
      <c r="W141" s="37"/>
      <c r="X141" s="37"/>
      <c r="Y141" s="37"/>
      <c r="Z141" s="37"/>
      <c r="AA141" s="37"/>
      <c r="AB141" s="37"/>
      <c r="AC141" s="37"/>
      <c r="AD141" s="37"/>
      <c r="AE141" s="620"/>
      <c r="AF141" s="620"/>
      <c r="AG141" s="620"/>
      <c r="AH141" s="620"/>
      <c r="AI141" s="620"/>
    </row>
    <row r="142" spans="1:40" s="623" customFormat="1" x14ac:dyDescent="0.25">
      <c r="A142" s="1086" t="s">
        <v>145</v>
      </c>
      <c r="B142" s="960"/>
      <c r="C142" s="243" t="str">
        <f>H22</f>
        <v>JJJJ</v>
      </c>
      <c r="D142" s="23" t="str">
        <f>J22</f>
        <v>JJJJ</v>
      </c>
      <c r="E142" s="23" t="str">
        <f>L22</f>
        <v>JJJJ</v>
      </c>
      <c r="F142" s="23" t="str">
        <f>N22</f>
        <v>JJJJ</v>
      </c>
      <c r="G142" s="23" t="s">
        <v>57</v>
      </c>
      <c r="H142" s="47" t="s">
        <v>140</v>
      </c>
      <c r="I142" s="47" t="s">
        <v>139</v>
      </c>
      <c r="J142" s="47" t="s">
        <v>45</v>
      </c>
      <c r="K142" s="47" t="s">
        <v>44</v>
      </c>
      <c r="L142" s="47" t="s">
        <v>43</v>
      </c>
      <c r="M142" s="47" t="s">
        <v>42</v>
      </c>
      <c r="N142" s="47" t="s">
        <v>41</v>
      </c>
      <c r="O142" s="242" t="s">
        <v>138</v>
      </c>
      <c r="P142" s="239"/>
      <c r="Q142" s="239"/>
      <c r="R142" s="239"/>
      <c r="S142" s="239"/>
      <c r="T142" s="239"/>
      <c r="U142" s="239"/>
      <c r="V142" s="37"/>
      <c r="W142" s="37"/>
      <c r="X142" s="37"/>
      <c r="Y142" s="37"/>
      <c r="Z142" s="37"/>
      <c r="AA142" s="37"/>
      <c r="AB142" s="37"/>
      <c r="AC142" s="37"/>
      <c r="AD142" s="37"/>
      <c r="AE142" s="620"/>
      <c r="AF142" s="620"/>
      <c r="AG142" s="620"/>
      <c r="AH142" s="620"/>
      <c r="AI142" s="620"/>
    </row>
    <row r="143" spans="1:40" s="623" customFormat="1" ht="14.25" x14ac:dyDescent="0.25">
      <c r="A143" s="1072"/>
      <c r="B143" s="958"/>
      <c r="C143" s="677"/>
      <c r="D143" s="677"/>
      <c r="E143" s="677"/>
      <c r="F143" s="677"/>
      <c r="G143" s="678">
        <f>SUM(C143:F143)</f>
        <v>0</v>
      </c>
      <c r="H143" s="677"/>
      <c r="I143" s="677"/>
      <c r="J143" s="677"/>
      <c r="K143" s="677"/>
      <c r="L143" s="677"/>
      <c r="M143" s="677"/>
      <c r="N143" s="677"/>
      <c r="O143" s="679">
        <f>SUM(C143:F143)</f>
        <v>0</v>
      </c>
      <c r="P143" s="239"/>
      <c r="Q143" s="239"/>
      <c r="R143" s="239"/>
      <c r="S143" s="239"/>
      <c r="T143" s="239"/>
      <c r="U143" s="239"/>
      <c r="V143" s="37"/>
      <c r="W143" s="37"/>
      <c r="X143" s="37"/>
      <c r="Y143" s="37"/>
      <c r="Z143" s="37"/>
      <c r="AA143" s="37"/>
      <c r="AB143" s="37"/>
      <c r="AC143" s="37"/>
      <c r="AD143" s="37"/>
      <c r="AE143" s="620"/>
      <c r="AF143" s="620"/>
      <c r="AG143" s="620"/>
      <c r="AH143" s="620"/>
      <c r="AI143" s="620"/>
    </row>
    <row r="144" spans="1:40" s="623" customFormat="1" ht="14.25" x14ac:dyDescent="0.25">
      <c r="A144" s="241"/>
      <c r="B144" s="240"/>
      <c r="C144" s="677"/>
      <c r="D144" s="677"/>
      <c r="E144" s="677"/>
      <c r="F144" s="677"/>
      <c r="G144" s="678"/>
      <c r="H144" s="677"/>
      <c r="I144" s="677"/>
      <c r="J144" s="677"/>
      <c r="K144" s="677"/>
      <c r="L144" s="677"/>
      <c r="M144" s="677"/>
      <c r="N144" s="677"/>
      <c r="O144" s="679"/>
      <c r="P144" s="239"/>
      <c r="Q144" s="239"/>
      <c r="R144" s="239"/>
      <c r="S144" s="239"/>
      <c r="T144" s="239"/>
      <c r="U144" s="239"/>
      <c r="V144" s="37"/>
      <c r="W144" s="37"/>
      <c r="X144" s="37"/>
      <c r="Y144" s="37"/>
      <c r="Z144" s="37"/>
      <c r="AA144" s="37"/>
      <c r="AB144" s="37"/>
      <c r="AC144" s="37"/>
      <c r="AD144" s="37"/>
      <c r="AE144" s="620"/>
      <c r="AF144" s="620"/>
      <c r="AG144" s="620"/>
      <c r="AH144" s="620"/>
      <c r="AI144" s="620"/>
    </row>
    <row r="145" spans="1:35" s="623" customFormat="1" ht="14.25" x14ac:dyDescent="0.25">
      <c r="A145" s="1072"/>
      <c r="B145" s="958"/>
      <c r="C145" s="677"/>
      <c r="D145" s="677"/>
      <c r="E145" s="677"/>
      <c r="F145" s="677"/>
      <c r="G145" s="678"/>
      <c r="H145" s="677"/>
      <c r="I145" s="677"/>
      <c r="J145" s="677"/>
      <c r="K145" s="677"/>
      <c r="L145" s="677"/>
      <c r="M145" s="677"/>
      <c r="N145" s="677"/>
      <c r="O145" s="679"/>
      <c r="P145" s="239"/>
      <c r="Q145" s="239"/>
      <c r="R145" s="239"/>
      <c r="S145" s="239"/>
      <c r="T145" s="239"/>
      <c r="U145" s="239"/>
      <c r="V145" s="37"/>
      <c r="W145" s="37"/>
      <c r="X145" s="37"/>
      <c r="Y145" s="37"/>
      <c r="Z145" s="37"/>
      <c r="AA145" s="37"/>
      <c r="AB145" s="37"/>
      <c r="AC145" s="37"/>
      <c r="AD145" s="37"/>
      <c r="AE145" s="620"/>
      <c r="AF145" s="620"/>
      <c r="AG145" s="620"/>
      <c r="AH145" s="620"/>
      <c r="AI145" s="620"/>
    </row>
    <row r="146" spans="1:35" s="623" customFormat="1" ht="13.5" thickBot="1" x14ac:dyDescent="0.3">
      <c r="A146" s="1071" t="s">
        <v>144</v>
      </c>
      <c r="B146" s="962"/>
      <c r="C146" s="680">
        <f t="shared" ref="C146:O146" si="67">SUM(C143:C145)</f>
        <v>0</v>
      </c>
      <c r="D146" s="680">
        <f t="shared" si="67"/>
        <v>0</v>
      </c>
      <c r="E146" s="680">
        <f t="shared" si="67"/>
        <v>0</v>
      </c>
      <c r="F146" s="680">
        <f t="shared" si="67"/>
        <v>0</v>
      </c>
      <c r="G146" s="680">
        <f t="shared" si="67"/>
        <v>0</v>
      </c>
      <c r="H146" s="680">
        <f t="shared" si="67"/>
        <v>0</v>
      </c>
      <c r="I146" s="680">
        <f t="shared" si="67"/>
        <v>0</v>
      </c>
      <c r="J146" s="680">
        <f t="shared" si="67"/>
        <v>0</v>
      </c>
      <c r="K146" s="680">
        <f t="shared" si="67"/>
        <v>0</v>
      </c>
      <c r="L146" s="680">
        <f t="shared" si="67"/>
        <v>0</v>
      </c>
      <c r="M146" s="680">
        <f t="shared" si="67"/>
        <v>0</v>
      </c>
      <c r="N146" s="680">
        <f t="shared" si="67"/>
        <v>0</v>
      </c>
      <c r="O146" s="681">
        <f t="shared" si="67"/>
        <v>0</v>
      </c>
      <c r="P146" s="239"/>
      <c r="Q146" s="239"/>
      <c r="R146" s="239"/>
      <c r="S146" s="239"/>
      <c r="T146" s="239"/>
      <c r="U146" s="239"/>
      <c r="V146" s="37"/>
      <c r="W146" s="37"/>
      <c r="X146" s="37"/>
      <c r="Y146" s="37"/>
      <c r="Z146" s="37"/>
      <c r="AA146" s="37"/>
      <c r="AB146" s="37"/>
      <c r="AC146" s="37"/>
      <c r="AD146" s="37"/>
      <c r="AE146" s="620"/>
      <c r="AF146" s="620"/>
      <c r="AG146" s="620"/>
      <c r="AH146" s="620"/>
      <c r="AI146" s="620"/>
    </row>
    <row r="147" spans="1:35" s="381" customFormat="1" ht="13.5" thickBot="1" x14ac:dyDescent="0.3">
      <c r="A147" s="238"/>
      <c r="B147" s="238"/>
      <c r="C147" s="238"/>
      <c r="D147" s="238"/>
      <c r="E147" s="238"/>
      <c r="F147" s="238"/>
      <c r="G147" s="238"/>
      <c r="H147" s="238"/>
      <c r="I147" s="238"/>
      <c r="J147" s="238"/>
      <c r="K147" s="238"/>
      <c r="L147" s="238"/>
      <c r="M147" s="238"/>
      <c r="N147" s="238"/>
      <c r="O147" s="238"/>
      <c r="P147" s="237"/>
      <c r="Q147" s="237"/>
      <c r="R147" s="231"/>
      <c r="S147" s="231"/>
      <c r="T147" s="231"/>
      <c r="U147" s="231"/>
      <c r="AF147" s="191"/>
      <c r="AG147" s="191"/>
      <c r="AH147" s="191"/>
      <c r="AI147" s="191"/>
    </row>
    <row r="148" spans="1:35" s="381" customFormat="1" x14ac:dyDescent="0.25">
      <c r="A148" s="1075" t="s">
        <v>143</v>
      </c>
      <c r="B148" s="1076"/>
      <c r="C148" s="975" t="s">
        <v>142</v>
      </c>
      <c r="D148" s="1073"/>
      <c r="E148" s="1073"/>
      <c r="F148" s="1073"/>
      <c r="G148" s="1074"/>
      <c r="H148" s="975" t="s">
        <v>141</v>
      </c>
      <c r="I148" s="1004"/>
      <c r="J148" s="1004"/>
      <c r="K148" s="1004"/>
      <c r="L148" s="1004"/>
      <c r="M148" s="1004"/>
      <c r="N148" s="1004"/>
      <c r="O148" s="1077"/>
      <c r="P148" s="682"/>
      <c r="Q148" s="231"/>
      <c r="R148" s="231"/>
      <c r="S148" s="231"/>
      <c r="T148" s="231"/>
      <c r="U148" s="231"/>
      <c r="AF148" s="191"/>
      <c r="AG148" s="191"/>
      <c r="AH148" s="191"/>
      <c r="AI148" s="191"/>
    </row>
    <row r="149" spans="1:35" s="381" customFormat="1" x14ac:dyDescent="0.25">
      <c r="A149" s="1066">
        <f>B4</f>
        <v>0</v>
      </c>
      <c r="B149" s="1067"/>
      <c r="C149" s="24" t="str">
        <f>H22</f>
        <v>JJJJ</v>
      </c>
      <c r="D149" s="23" t="str">
        <f>J22</f>
        <v>JJJJ</v>
      </c>
      <c r="E149" s="23" t="str">
        <f>L22</f>
        <v>JJJJ</v>
      </c>
      <c r="F149" s="23" t="str">
        <f>N22</f>
        <v>JJJJ</v>
      </c>
      <c r="G149" s="34" t="s">
        <v>57</v>
      </c>
      <c r="H149" s="236" t="s">
        <v>140</v>
      </c>
      <c r="I149" s="235" t="s">
        <v>139</v>
      </c>
      <c r="J149" s="235" t="s">
        <v>45</v>
      </c>
      <c r="K149" s="235" t="s">
        <v>44</v>
      </c>
      <c r="L149" s="235" t="s">
        <v>43</v>
      </c>
      <c r="M149" s="235" t="s">
        <v>42</v>
      </c>
      <c r="N149" s="235" t="s">
        <v>41</v>
      </c>
      <c r="O149" s="234" t="s">
        <v>138</v>
      </c>
      <c r="P149" s="233"/>
      <c r="Q149" s="232"/>
      <c r="R149" s="231"/>
      <c r="S149" s="230"/>
      <c r="T149" s="231"/>
      <c r="U149" s="231"/>
      <c r="AF149" s="191"/>
      <c r="AG149" s="191"/>
      <c r="AH149" s="191"/>
      <c r="AI149" s="191"/>
    </row>
    <row r="150" spans="1:35" s="381" customFormat="1" x14ac:dyDescent="0.25">
      <c r="A150" s="1084" t="s">
        <v>137</v>
      </c>
      <c r="B150" s="1085"/>
      <c r="C150" s="705">
        <f>H45</f>
        <v>0</v>
      </c>
      <c r="D150" s="706">
        <f>J45</f>
        <v>0</v>
      </c>
      <c r="E150" s="706">
        <f>L45</f>
        <v>0</v>
      </c>
      <c r="F150" s="706">
        <f>N45</f>
        <v>0</v>
      </c>
      <c r="G150" s="498">
        <f>SUM(C150:F150)</f>
        <v>0</v>
      </c>
      <c r="H150" s="736">
        <f>Q45</f>
        <v>0</v>
      </c>
      <c r="I150" s="737">
        <f>S45</f>
        <v>0</v>
      </c>
      <c r="J150" s="737">
        <f>U45</f>
        <v>0</v>
      </c>
      <c r="K150" s="737">
        <f>W45</f>
        <v>0</v>
      </c>
      <c r="L150" s="737">
        <f>Y45</f>
        <v>0</v>
      </c>
      <c r="M150" s="737">
        <f>AA45</f>
        <v>0</v>
      </c>
      <c r="N150" s="737">
        <f>AC45</f>
        <v>0</v>
      </c>
      <c r="O150" s="738">
        <f t="shared" ref="O150:O159" si="68">SUM(H150:N150)</f>
        <v>0</v>
      </c>
      <c r="P150" s="218"/>
      <c r="Q150" s="228"/>
      <c r="R150" s="685"/>
      <c r="S150" s="217"/>
      <c r="T150" s="231"/>
      <c r="U150" s="231"/>
      <c r="AF150" s="191"/>
      <c r="AG150" s="191"/>
      <c r="AH150" s="191"/>
      <c r="AI150" s="191"/>
    </row>
    <row r="151" spans="1:35" s="381" customFormat="1" ht="14.25" x14ac:dyDescent="0.25">
      <c r="A151" s="1095" t="s">
        <v>136</v>
      </c>
      <c r="B151" s="1104"/>
      <c r="C151" s="705">
        <f t="shared" ref="C151:N151" si="69">D50</f>
        <v>0</v>
      </c>
      <c r="D151" s="706">
        <f t="shared" si="69"/>
        <v>0</v>
      </c>
      <c r="E151" s="706">
        <f t="shared" si="69"/>
        <v>0</v>
      </c>
      <c r="F151" s="706">
        <f t="shared" si="69"/>
        <v>0</v>
      </c>
      <c r="G151" s="707">
        <f t="shared" si="69"/>
        <v>0</v>
      </c>
      <c r="H151" s="736">
        <f t="shared" si="69"/>
        <v>0</v>
      </c>
      <c r="I151" s="737">
        <f t="shared" si="69"/>
        <v>0</v>
      </c>
      <c r="J151" s="737">
        <f t="shared" si="69"/>
        <v>0</v>
      </c>
      <c r="K151" s="737">
        <f t="shared" si="69"/>
        <v>0</v>
      </c>
      <c r="L151" s="737">
        <f t="shared" si="69"/>
        <v>0</v>
      </c>
      <c r="M151" s="737">
        <f t="shared" si="69"/>
        <v>0</v>
      </c>
      <c r="N151" s="737">
        <f t="shared" si="69"/>
        <v>0</v>
      </c>
      <c r="O151" s="738">
        <f t="shared" si="68"/>
        <v>0</v>
      </c>
      <c r="P151" s="218"/>
      <c r="Q151" s="228"/>
      <c r="R151" s="685"/>
      <c r="S151" s="217"/>
      <c r="T151" s="231"/>
      <c r="U151" s="231"/>
      <c r="AF151" s="191"/>
      <c r="AG151" s="191"/>
      <c r="AH151" s="191"/>
      <c r="AI151" s="191"/>
    </row>
    <row r="152" spans="1:35" s="381" customFormat="1" x14ac:dyDescent="0.25">
      <c r="A152" s="1095" t="s">
        <v>135</v>
      </c>
      <c r="B152" s="1096"/>
      <c r="C152" s="705">
        <f>D55</f>
        <v>0</v>
      </c>
      <c r="D152" s="706">
        <f>E55</f>
        <v>0</v>
      </c>
      <c r="E152" s="706">
        <f>F55</f>
        <v>0</v>
      </c>
      <c r="F152" s="706">
        <f>G55</f>
        <v>0</v>
      </c>
      <c r="G152" s="498">
        <f t="shared" ref="G152:G157" si="70">SUM(C152:F152)</f>
        <v>0</v>
      </c>
      <c r="H152" s="736">
        <f t="shared" ref="H152:N152" si="71">I55</f>
        <v>0</v>
      </c>
      <c r="I152" s="737">
        <f t="shared" si="71"/>
        <v>0</v>
      </c>
      <c r="J152" s="737">
        <f t="shared" si="71"/>
        <v>0</v>
      </c>
      <c r="K152" s="737">
        <f t="shared" si="71"/>
        <v>0</v>
      </c>
      <c r="L152" s="737">
        <f t="shared" si="71"/>
        <v>0</v>
      </c>
      <c r="M152" s="737">
        <f t="shared" si="71"/>
        <v>0</v>
      </c>
      <c r="N152" s="737">
        <f t="shared" si="71"/>
        <v>0</v>
      </c>
      <c r="O152" s="738">
        <f t="shared" si="68"/>
        <v>0</v>
      </c>
      <c r="P152" s="218"/>
      <c r="Q152" s="228"/>
      <c r="R152" s="685"/>
      <c r="S152" s="217"/>
      <c r="T152" s="231"/>
      <c r="U152" s="231"/>
      <c r="AF152" s="191"/>
      <c r="AG152" s="191"/>
      <c r="AH152" s="191"/>
      <c r="AI152" s="191"/>
    </row>
    <row r="153" spans="1:35" s="381" customFormat="1" x14ac:dyDescent="0.25">
      <c r="A153" s="1095" t="s">
        <v>134</v>
      </c>
      <c r="B153" s="1096"/>
      <c r="C153" s="705">
        <f>H67</f>
        <v>0</v>
      </c>
      <c r="D153" s="706">
        <f>J67</f>
        <v>0</v>
      </c>
      <c r="E153" s="706">
        <f>L67</f>
        <v>0</v>
      </c>
      <c r="F153" s="706">
        <f>N67</f>
        <v>0</v>
      </c>
      <c r="G153" s="498">
        <f t="shared" si="70"/>
        <v>0</v>
      </c>
      <c r="H153" s="736">
        <f>Q67</f>
        <v>0</v>
      </c>
      <c r="I153" s="737">
        <f>S67</f>
        <v>0</v>
      </c>
      <c r="J153" s="737">
        <f>U67</f>
        <v>0</v>
      </c>
      <c r="K153" s="737">
        <f>W67</f>
        <v>0</v>
      </c>
      <c r="L153" s="737">
        <f>Y66</f>
        <v>0</v>
      </c>
      <c r="M153" s="737">
        <f>AA67</f>
        <v>0</v>
      </c>
      <c r="N153" s="737">
        <f>AC67</f>
        <v>0</v>
      </c>
      <c r="O153" s="738">
        <f t="shared" si="68"/>
        <v>0</v>
      </c>
      <c r="P153" s="229"/>
      <c r="Q153" s="228"/>
      <c r="R153" s="231"/>
      <c r="S153" s="217"/>
      <c r="T153" s="231"/>
      <c r="U153" s="231"/>
      <c r="AF153" s="191"/>
      <c r="AG153" s="191"/>
      <c r="AH153" s="191"/>
      <c r="AI153" s="191"/>
    </row>
    <row r="154" spans="1:35" s="381" customFormat="1" x14ac:dyDescent="0.25">
      <c r="A154" s="1099" t="s">
        <v>133</v>
      </c>
      <c r="B154" s="1100"/>
      <c r="C154" s="705">
        <f>H83</f>
        <v>0</v>
      </c>
      <c r="D154" s="706">
        <f>I83</f>
        <v>0</v>
      </c>
      <c r="E154" s="706">
        <f>J83</f>
        <v>0</v>
      </c>
      <c r="F154" s="706">
        <f>K83</f>
        <v>0</v>
      </c>
      <c r="G154" s="498">
        <f t="shared" si="70"/>
        <v>0</v>
      </c>
      <c r="H154" s="736">
        <f t="shared" ref="H154:N154" si="72">M83</f>
        <v>0</v>
      </c>
      <c r="I154" s="737">
        <f t="shared" si="72"/>
        <v>0</v>
      </c>
      <c r="J154" s="737">
        <f t="shared" si="72"/>
        <v>0</v>
      </c>
      <c r="K154" s="737">
        <f t="shared" si="72"/>
        <v>0</v>
      </c>
      <c r="L154" s="737">
        <f t="shared" si="72"/>
        <v>0</v>
      </c>
      <c r="M154" s="737">
        <f t="shared" si="72"/>
        <v>0</v>
      </c>
      <c r="N154" s="737">
        <f t="shared" si="72"/>
        <v>0</v>
      </c>
      <c r="O154" s="738">
        <f t="shared" si="68"/>
        <v>0</v>
      </c>
      <c r="P154" s="192"/>
      <c r="Q154" s="228"/>
      <c r="R154" s="231"/>
      <c r="S154" s="217"/>
      <c r="T154" s="231"/>
      <c r="U154" s="231"/>
      <c r="AF154" s="191"/>
      <c r="AG154" s="191"/>
      <c r="AH154" s="191"/>
      <c r="AI154" s="191"/>
    </row>
    <row r="155" spans="1:35" s="381" customFormat="1" x14ac:dyDescent="0.25">
      <c r="A155" s="1095" t="s">
        <v>132</v>
      </c>
      <c r="B155" s="1096"/>
      <c r="C155" s="705">
        <f>H103</f>
        <v>0</v>
      </c>
      <c r="D155" s="706">
        <f>J103</f>
        <v>0</v>
      </c>
      <c r="E155" s="706">
        <f>L103</f>
        <v>0</v>
      </c>
      <c r="F155" s="706">
        <f>N103</f>
        <v>0</v>
      </c>
      <c r="G155" s="498">
        <f t="shared" si="70"/>
        <v>0</v>
      </c>
      <c r="H155" s="736">
        <f>Q103</f>
        <v>0</v>
      </c>
      <c r="I155" s="737">
        <f>S103</f>
        <v>0</v>
      </c>
      <c r="J155" s="737">
        <f>U103</f>
        <v>0</v>
      </c>
      <c r="K155" s="737">
        <f>W103</f>
        <v>0</v>
      </c>
      <c r="L155" s="737">
        <f>Y103</f>
        <v>0</v>
      </c>
      <c r="M155" s="737">
        <f>AA103</f>
        <v>0</v>
      </c>
      <c r="N155" s="737">
        <f>AC103</f>
        <v>0</v>
      </c>
      <c r="O155" s="738">
        <f t="shared" si="68"/>
        <v>0</v>
      </c>
      <c r="P155" s="229"/>
      <c r="Q155" s="228"/>
      <c r="R155" s="231"/>
      <c r="S155" s="217"/>
      <c r="T155" s="231"/>
      <c r="U155" s="231"/>
      <c r="AF155" s="191"/>
      <c r="AG155" s="191"/>
      <c r="AH155" s="191"/>
      <c r="AI155" s="191"/>
    </row>
    <row r="156" spans="1:35" s="381" customFormat="1" x14ac:dyDescent="0.25">
      <c r="A156" s="1095" t="s">
        <v>131</v>
      </c>
      <c r="B156" s="1096"/>
      <c r="C156" s="705">
        <f>H117</f>
        <v>0</v>
      </c>
      <c r="D156" s="706">
        <f>J117</f>
        <v>0</v>
      </c>
      <c r="E156" s="706">
        <f>L117</f>
        <v>0</v>
      </c>
      <c r="F156" s="706">
        <f>N117</f>
        <v>0</v>
      </c>
      <c r="G156" s="498">
        <f t="shared" si="70"/>
        <v>0</v>
      </c>
      <c r="H156" s="736">
        <f>Q117</f>
        <v>0</v>
      </c>
      <c r="I156" s="737">
        <f>S117</f>
        <v>0</v>
      </c>
      <c r="J156" s="737">
        <f>U117</f>
        <v>0</v>
      </c>
      <c r="K156" s="737">
        <f>W117</f>
        <v>0</v>
      </c>
      <c r="L156" s="737">
        <f>Y117</f>
        <v>0</v>
      </c>
      <c r="M156" s="737">
        <f>AA117</f>
        <v>0</v>
      </c>
      <c r="N156" s="737">
        <f>AC117</f>
        <v>0</v>
      </c>
      <c r="O156" s="738">
        <f t="shared" si="68"/>
        <v>0</v>
      </c>
      <c r="P156" s="218"/>
      <c r="Q156" s="228"/>
      <c r="R156" s="231"/>
      <c r="S156" s="217"/>
      <c r="T156" s="231"/>
      <c r="U156" s="231"/>
      <c r="AF156" s="191"/>
      <c r="AG156" s="191"/>
      <c r="AH156" s="191"/>
      <c r="AI156" s="191"/>
    </row>
    <row r="157" spans="1:35" s="381" customFormat="1" x14ac:dyDescent="0.25">
      <c r="A157" s="1095" t="s">
        <v>130</v>
      </c>
      <c r="B157" s="1096"/>
      <c r="C157" s="705">
        <f>H128</f>
        <v>0</v>
      </c>
      <c r="D157" s="706">
        <f>J128</f>
        <v>0</v>
      </c>
      <c r="E157" s="706">
        <f>L128</f>
        <v>0</v>
      </c>
      <c r="F157" s="706">
        <f>N128</f>
        <v>0</v>
      </c>
      <c r="G157" s="498">
        <f t="shared" si="70"/>
        <v>0</v>
      </c>
      <c r="H157" s="736">
        <f>Q128</f>
        <v>0</v>
      </c>
      <c r="I157" s="737">
        <f>S128</f>
        <v>0</v>
      </c>
      <c r="J157" s="737">
        <f>U128</f>
        <v>0</v>
      </c>
      <c r="K157" s="737">
        <f>W128</f>
        <v>0</v>
      </c>
      <c r="L157" s="737">
        <f>Y128</f>
        <v>0</v>
      </c>
      <c r="M157" s="737">
        <f>AA128</f>
        <v>0</v>
      </c>
      <c r="N157" s="737">
        <f>AC128</f>
        <v>0</v>
      </c>
      <c r="O157" s="738">
        <f t="shared" si="68"/>
        <v>0</v>
      </c>
      <c r="P157" s="218"/>
      <c r="Q157" s="228"/>
      <c r="R157" s="231"/>
      <c r="S157" s="217"/>
      <c r="T157" s="231"/>
      <c r="U157" s="231"/>
      <c r="AF157" s="191"/>
      <c r="AG157" s="191"/>
      <c r="AH157" s="191"/>
      <c r="AI157" s="191"/>
    </row>
    <row r="158" spans="1:35" s="381" customFormat="1" x14ac:dyDescent="0.25">
      <c r="A158" s="1101" t="s">
        <v>129</v>
      </c>
      <c r="B158" s="1102"/>
      <c r="C158" s="500">
        <f t="shared" ref="C158:N158" si="73">SUM(C150:C157)</f>
        <v>0</v>
      </c>
      <c r="D158" s="501">
        <f t="shared" si="73"/>
        <v>0</v>
      </c>
      <c r="E158" s="501">
        <f t="shared" si="73"/>
        <v>0</v>
      </c>
      <c r="F158" s="501">
        <f t="shared" si="73"/>
        <v>0</v>
      </c>
      <c r="G158" s="498">
        <f t="shared" si="73"/>
        <v>0</v>
      </c>
      <c r="H158" s="739">
        <f t="shared" si="73"/>
        <v>0</v>
      </c>
      <c r="I158" s="740">
        <f t="shared" si="73"/>
        <v>0</v>
      </c>
      <c r="J158" s="740">
        <f t="shared" si="73"/>
        <v>0</v>
      </c>
      <c r="K158" s="740">
        <f t="shared" si="73"/>
        <v>0</v>
      </c>
      <c r="L158" s="740">
        <f t="shared" si="73"/>
        <v>0</v>
      </c>
      <c r="M158" s="740">
        <f t="shared" si="73"/>
        <v>0</v>
      </c>
      <c r="N158" s="740">
        <f t="shared" si="73"/>
        <v>0</v>
      </c>
      <c r="O158" s="738">
        <f t="shared" si="68"/>
        <v>0</v>
      </c>
      <c r="P158" s="218"/>
      <c r="Q158" s="228"/>
      <c r="R158" s="231"/>
      <c r="S158" s="217"/>
      <c r="T158" s="231"/>
      <c r="U158" s="231"/>
      <c r="AF158" s="191"/>
      <c r="AG158" s="191"/>
      <c r="AH158" s="191"/>
      <c r="AI158" s="191"/>
    </row>
    <row r="159" spans="1:35" s="381" customFormat="1" x14ac:dyDescent="0.25">
      <c r="A159" s="1095" t="s">
        <v>128</v>
      </c>
      <c r="B159" s="1103"/>
      <c r="C159" s="705">
        <f>C146</f>
        <v>0</v>
      </c>
      <c r="D159" s="706">
        <f>D146</f>
        <v>0</v>
      </c>
      <c r="E159" s="706">
        <f>E146</f>
        <v>0</v>
      </c>
      <c r="F159" s="706">
        <f>F146</f>
        <v>0</v>
      </c>
      <c r="G159" s="707">
        <f>SUM(C159:F159)</f>
        <v>0</v>
      </c>
      <c r="H159" s="736">
        <f t="shared" ref="H159:N159" si="74">H146</f>
        <v>0</v>
      </c>
      <c r="I159" s="737">
        <f t="shared" si="74"/>
        <v>0</v>
      </c>
      <c r="J159" s="737">
        <f t="shared" si="74"/>
        <v>0</v>
      </c>
      <c r="K159" s="737">
        <f t="shared" si="74"/>
        <v>0</v>
      </c>
      <c r="L159" s="737">
        <f t="shared" si="74"/>
        <v>0</v>
      </c>
      <c r="M159" s="737">
        <f t="shared" si="74"/>
        <v>0</v>
      </c>
      <c r="N159" s="737">
        <f t="shared" si="74"/>
        <v>0</v>
      </c>
      <c r="O159" s="741">
        <f t="shared" si="68"/>
        <v>0</v>
      </c>
      <c r="P159" s="218"/>
      <c r="Q159" s="228"/>
      <c r="R159" s="231"/>
      <c r="S159" s="217"/>
      <c r="T159" s="231"/>
      <c r="U159" s="231"/>
      <c r="AF159" s="191"/>
      <c r="AG159" s="191"/>
      <c r="AH159" s="191"/>
      <c r="AI159" s="191"/>
    </row>
    <row r="160" spans="1:35" s="381" customFormat="1" ht="13.5" thickBot="1" x14ac:dyDescent="0.3">
      <c r="A160" s="1097" t="s">
        <v>127</v>
      </c>
      <c r="B160" s="1098"/>
      <c r="C160" s="502">
        <f t="shared" ref="C160:O160" si="75">C158-C159</f>
        <v>0</v>
      </c>
      <c r="D160" s="502">
        <f t="shared" si="75"/>
        <v>0</v>
      </c>
      <c r="E160" s="502">
        <f t="shared" si="75"/>
        <v>0</v>
      </c>
      <c r="F160" s="502">
        <f t="shared" si="75"/>
        <v>0</v>
      </c>
      <c r="G160" s="503">
        <f t="shared" si="75"/>
        <v>0</v>
      </c>
      <c r="H160" s="742">
        <f t="shared" si="75"/>
        <v>0</v>
      </c>
      <c r="I160" s="743">
        <f t="shared" si="75"/>
        <v>0</v>
      </c>
      <c r="J160" s="743">
        <f t="shared" si="75"/>
        <v>0</v>
      </c>
      <c r="K160" s="743">
        <f t="shared" si="75"/>
        <v>0</v>
      </c>
      <c r="L160" s="743">
        <f t="shared" si="75"/>
        <v>0</v>
      </c>
      <c r="M160" s="743">
        <f t="shared" si="75"/>
        <v>0</v>
      </c>
      <c r="N160" s="743">
        <f t="shared" si="75"/>
        <v>0</v>
      </c>
      <c r="O160" s="744">
        <f t="shared" si="75"/>
        <v>0</v>
      </c>
      <c r="P160" s="218"/>
      <c r="Q160" s="228"/>
      <c r="R160" s="231"/>
      <c r="S160" s="217"/>
      <c r="T160" s="231"/>
      <c r="U160" s="231"/>
      <c r="AF160" s="191"/>
      <c r="AG160" s="191"/>
      <c r="AH160" s="191"/>
      <c r="AI160" s="191"/>
    </row>
    <row r="161" spans="1:35" s="381" customFormat="1" ht="15" thickBot="1" x14ac:dyDescent="0.3">
      <c r="A161" s="227"/>
      <c r="B161" s="226"/>
      <c r="C161" s="225"/>
      <c r="D161" s="225"/>
      <c r="E161" s="225"/>
      <c r="F161" s="225"/>
      <c r="G161" s="224"/>
      <c r="H161" s="690"/>
      <c r="I161" s="690"/>
      <c r="J161" s="690"/>
      <c r="K161" s="690"/>
      <c r="L161" s="690"/>
      <c r="M161" s="690"/>
      <c r="N161" s="690"/>
      <c r="O161" s="690"/>
      <c r="P161" s="218"/>
      <c r="Q161" s="231"/>
      <c r="R161" s="231"/>
      <c r="S161" s="217"/>
      <c r="T161" s="231"/>
      <c r="U161" s="231"/>
      <c r="AF161" s="191"/>
      <c r="AG161" s="191"/>
      <c r="AH161" s="191"/>
      <c r="AI161" s="191"/>
    </row>
    <row r="162" spans="1:35" s="381" customFormat="1" x14ac:dyDescent="0.25">
      <c r="A162" s="1090" t="s">
        <v>126</v>
      </c>
      <c r="B162" s="1091"/>
      <c r="C162" s="1092" t="s">
        <v>125</v>
      </c>
      <c r="D162" s="1093"/>
      <c r="E162" s="1093"/>
      <c r="F162" s="1093"/>
      <c r="G162" s="1094"/>
      <c r="H162" s="691"/>
      <c r="I162" s="691"/>
      <c r="J162" s="691"/>
      <c r="K162" s="691"/>
      <c r="L162" s="223"/>
      <c r="M162" s="223"/>
      <c r="N162" s="691"/>
      <c r="O162" s="691" t="s">
        <v>251</v>
      </c>
      <c r="P162" s="218"/>
      <c r="Q162" s="231"/>
      <c r="R162" s="231"/>
      <c r="S162" s="217"/>
      <c r="T162" s="231"/>
      <c r="U162" s="231"/>
      <c r="AF162" s="191"/>
      <c r="AG162" s="191"/>
      <c r="AH162" s="191"/>
      <c r="AI162" s="191"/>
    </row>
    <row r="163" spans="1:35" s="381" customFormat="1" x14ac:dyDescent="0.25">
      <c r="A163" s="222" t="s">
        <v>124</v>
      </c>
      <c r="B163" s="185" t="s">
        <v>123</v>
      </c>
      <c r="C163" s="221" t="str">
        <f>H22</f>
        <v>JJJJ</v>
      </c>
      <c r="D163" s="221" t="str">
        <f>J22</f>
        <v>JJJJ</v>
      </c>
      <c r="E163" s="221" t="str">
        <f>L22</f>
        <v>JJJJ</v>
      </c>
      <c r="F163" s="221" t="str">
        <f>N22</f>
        <v>JJJJ</v>
      </c>
      <c r="G163" s="220" t="s">
        <v>57</v>
      </c>
      <c r="H163" s="219"/>
      <c r="I163" s="219"/>
      <c r="J163" s="219"/>
      <c r="K163" s="219"/>
      <c r="L163" s="691"/>
      <c r="M163" s="691"/>
      <c r="N163" s="691"/>
      <c r="O163" s="691"/>
      <c r="P163" s="218"/>
      <c r="Q163" s="231"/>
      <c r="R163" s="231"/>
      <c r="S163" s="217"/>
      <c r="T163" s="231"/>
      <c r="U163" s="231"/>
      <c r="AF163" s="191"/>
      <c r="AG163" s="191"/>
      <c r="AH163" s="191"/>
      <c r="AI163" s="191"/>
    </row>
    <row r="164" spans="1:35" s="381" customFormat="1" ht="25.5" x14ac:dyDescent="0.25">
      <c r="A164" s="216" t="s">
        <v>122</v>
      </c>
      <c r="B164" s="215">
        <f>B12</f>
        <v>0.6</v>
      </c>
      <c r="C164" s="692">
        <f>C160*$B$164</f>
        <v>0</v>
      </c>
      <c r="D164" s="692">
        <f>D160*$B$164</f>
        <v>0</v>
      </c>
      <c r="E164" s="692">
        <f>E160*$B$164</f>
        <v>0</v>
      </c>
      <c r="F164" s="692">
        <f>F160*$B$164</f>
        <v>0</v>
      </c>
      <c r="G164" s="693">
        <f>G160*$B$164</f>
        <v>0</v>
      </c>
      <c r="H164" s="194"/>
      <c r="I164" s="200"/>
      <c r="J164" s="199"/>
      <c r="K164" s="198"/>
      <c r="L164" s="694"/>
      <c r="M164" s="694"/>
      <c r="N164" s="231"/>
      <c r="O164" s="231"/>
      <c r="P164" s="231"/>
      <c r="Q164" s="231"/>
      <c r="R164" s="231"/>
      <c r="S164" s="231"/>
      <c r="T164" s="231"/>
      <c r="U164" s="231"/>
      <c r="AF164" s="191"/>
      <c r="AG164" s="191"/>
      <c r="AH164" s="191"/>
      <c r="AI164" s="191"/>
    </row>
    <row r="165" spans="1:35" s="381" customFormat="1" ht="14.25" x14ac:dyDescent="0.25">
      <c r="A165" s="216" t="s">
        <v>317</v>
      </c>
      <c r="B165" s="215" t="str">
        <f>IF(G180=0,"0",G180)</f>
        <v>0</v>
      </c>
      <c r="C165" s="695"/>
      <c r="D165" s="695"/>
      <c r="E165" s="695"/>
      <c r="F165" s="695"/>
      <c r="G165" s="214">
        <f t="shared" ref="G165:G174" si="76">SUM(C165:F165)</f>
        <v>0</v>
      </c>
      <c r="H165" s="194"/>
      <c r="I165" s="200"/>
      <c r="J165" s="199"/>
      <c r="K165" s="198"/>
      <c r="L165" s="694"/>
      <c r="M165" s="694"/>
      <c r="N165" s="231"/>
      <c r="O165" s="231"/>
      <c r="P165" s="231"/>
      <c r="Q165" s="231"/>
      <c r="R165" s="231"/>
      <c r="S165" s="231"/>
      <c r="T165" s="231"/>
      <c r="U165" s="231"/>
      <c r="AF165" s="191"/>
      <c r="AG165" s="191"/>
      <c r="AH165" s="191"/>
      <c r="AI165" s="191"/>
    </row>
    <row r="166" spans="1:35" s="381" customFormat="1" ht="14.25" x14ac:dyDescent="0.25">
      <c r="A166" s="213"/>
      <c r="B166" s="211"/>
      <c r="C166" s="695"/>
      <c r="D166" s="695"/>
      <c r="E166" s="695"/>
      <c r="F166" s="695"/>
      <c r="G166" s="210">
        <f t="shared" si="76"/>
        <v>0</v>
      </c>
      <c r="H166" s="194"/>
      <c r="I166" s="200"/>
      <c r="J166" s="199"/>
      <c r="K166" s="198"/>
      <c r="L166" s="231"/>
      <c r="M166" s="696"/>
      <c r="N166" s="696"/>
      <c r="O166" s="231"/>
      <c r="P166" s="231"/>
      <c r="Q166" s="231"/>
      <c r="R166" s="231"/>
      <c r="S166" s="231"/>
      <c r="T166" s="231"/>
      <c r="U166" s="231"/>
      <c r="AF166" s="191"/>
      <c r="AG166" s="191"/>
      <c r="AH166" s="191"/>
      <c r="AI166" s="191"/>
    </row>
    <row r="167" spans="1:35" s="381" customFormat="1" ht="14.25" x14ac:dyDescent="0.25">
      <c r="A167" s="212"/>
      <c r="B167" s="211"/>
      <c r="C167" s="695"/>
      <c r="D167" s="695"/>
      <c r="E167" s="695"/>
      <c r="F167" s="695"/>
      <c r="G167" s="210">
        <f t="shared" si="76"/>
        <v>0</v>
      </c>
      <c r="H167" s="194"/>
      <c r="I167" s="200"/>
      <c r="J167" s="199"/>
      <c r="K167" s="198"/>
      <c r="L167" s="697"/>
      <c r="M167" s="231"/>
      <c r="N167" s="696"/>
      <c r="O167" s="231"/>
      <c r="P167" s="231"/>
      <c r="Q167" s="231"/>
      <c r="R167" s="231"/>
      <c r="S167" s="231"/>
      <c r="T167" s="231"/>
      <c r="U167" s="231"/>
      <c r="AF167" s="191"/>
      <c r="AG167" s="191"/>
      <c r="AH167" s="191"/>
      <c r="AI167" s="191"/>
    </row>
    <row r="168" spans="1:35" s="381" customFormat="1" ht="14.25" x14ac:dyDescent="0.25">
      <c r="A168" s="212"/>
      <c r="B168" s="211"/>
      <c r="C168" s="695"/>
      <c r="D168" s="695"/>
      <c r="E168" s="695"/>
      <c r="F168" s="695"/>
      <c r="G168" s="210">
        <f t="shared" si="76"/>
        <v>0</v>
      </c>
      <c r="H168" s="194"/>
      <c r="I168" s="200"/>
      <c r="J168" s="199"/>
      <c r="K168" s="198"/>
      <c r="L168" s="697"/>
      <c r="M168" s="231"/>
      <c r="N168" s="231"/>
      <c r="O168" s="231"/>
      <c r="P168" s="231"/>
      <c r="Q168" s="231"/>
      <c r="R168" s="231"/>
      <c r="S168" s="231"/>
      <c r="T168" s="231"/>
      <c r="U168" s="231"/>
      <c r="AF168" s="191"/>
      <c r="AG168" s="191"/>
      <c r="AH168" s="191"/>
      <c r="AI168" s="191"/>
    </row>
    <row r="169" spans="1:35" s="381" customFormat="1" ht="14.25" x14ac:dyDescent="0.25">
      <c r="A169" s="212"/>
      <c r="B169" s="211"/>
      <c r="C169" s="695"/>
      <c r="D169" s="695"/>
      <c r="E169" s="695"/>
      <c r="F169" s="695"/>
      <c r="G169" s="210">
        <f t="shared" si="76"/>
        <v>0</v>
      </c>
      <c r="H169" s="194"/>
      <c r="I169" s="200"/>
      <c r="J169" s="199"/>
      <c r="K169" s="198"/>
      <c r="L169" s="697"/>
      <c r="M169" s="231"/>
      <c r="N169" s="231"/>
      <c r="O169" s="231"/>
      <c r="P169" s="231"/>
      <c r="Q169" s="231"/>
      <c r="R169" s="231"/>
      <c r="S169" s="231"/>
      <c r="T169" s="231"/>
      <c r="U169" s="231"/>
      <c r="AF169" s="191"/>
      <c r="AG169" s="191"/>
      <c r="AH169" s="191"/>
      <c r="AI169" s="191"/>
    </row>
    <row r="170" spans="1:35" s="381" customFormat="1" ht="14.25" x14ac:dyDescent="0.25">
      <c r="A170" s="212"/>
      <c r="B170" s="211"/>
      <c r="C170" s="695"/>
      <c r="D170" s="695"/>
      <c r="E170" s="695"/>
      <c r="F170" s="695"/>
      <c r="G170" s="210">
        <f t="shared" si="76"/>
        <v>0</v>
      </c>
      <c r="H170" s="194"/>
      <c r="I170" s="200"/>
      <c r="J170" s="199"/>
      <c r="K170" s="198"/>
      <c r="L170" s="697"/>
      <c r="M170" s="231"/>
      <c r="N170" s="231"/>
      <c r="O170" s="231"/>
      <c r="P170" s="231"/>
      <c r="Q170" s="231"/>
      <c r="R170" s="231"/>
      <c r="S170" s="231"/>
      <c r="T170" s="231"/>
      <c r="U170" s="231"/>
      <c r="AF170" s="191"/>
      <c r="AG170" s="191"/>
      <c r="AH170" s="191"/>
      <c r="AI170" s="191"/>
    </row>
    <row r="171" spans="1:35" s="381" customFormat="1" ht="14.25" x14ac:dyDescent="0.25">
      <c r="A171" s="212"/>
      <c r="B171" s="211"/>
      <c r="C171" s="695"/>
      <c r="D171" s="695"/>
      <c r="E171" s="695"/>
      <c r="F171" s="695"/>
      <c r="G171" s="210">
        <f t="shared" si="76"/>
        <v>0</v>
      </c>
      <c r="H171" s="194"/>
      <c r="I171" s="200"/>
      <c r="J171" s="199"/>
      <c r="K171" s="198"/>
      <c r="L171" s="697"/>
      <c r="M171" s="231"/>
      <c r="N171" s="231"/>
      <c r="O171" s="231"/>
      <c r="P171" s="231"/>
      <c r="Q171" s="231"/>
      <c r="R171" s="231"/>
      <c r="S171" s="231"/>
      <c r="T171" s="231"/>
      <c r="U171" s="231"/>
      <c r="AF171" s="191"/>
      <c r="AG171" s="191"/>
      <c r="AH171" s="191"/>
      <c r="AI171" s="191"/>
    </row>
    <row r="172" spans="1:35" s="381" customFormat="1" ht="14.25" x14ac:dyDescent="0.25">
      <c r="A172" s="212"/>
      <c r="B172" s="211"/>
      <c r="C172" s="695"/>
      <c r="D172" s="695"/>
      <c r="E172" s="695"/>
      <c r="F172" s="695"/>
      <c r="G172" s="210">
        <f t="shared" si="76"/>
        <v>0</v>
      </c>
      <c r="H172" s="194"/>
      <c r="I172" s="200"/>
      <c r="J172" s="199"/>
      <c r="K172" s="198"/>
      <c r="L172" s="697"/>
      <c r="M172" s="231"/>
      <c r="N172" s="231"/>
      <c r="O172" s="231"/>
      <c r="P172" s="231"/>
      <c r="Q172" s="231"/>
      <c r="R172" s="231"/>
      <c r="S172" s="231"/>
      <c r="T172" s="231"/>
      <c r="U172" s="231"/>
      <c r="AF172" s="191"/>
      <c r="AG172" s="191"/>
      <c r="AH172" s="191"/>
      <c r="AI172" s="191"/>
    </row>
    <row r="173" spans="1:35" s="381" customFormat="1" ht="14.25" x14ac:dyDescent="0.25">
      <c r="A173" s="212"/>
      <c r="B173" s="211"/>
      <c r="C173" s="695"/>
      <c r="D173" s="695"/>
      <c r="E173" s="695"/>
      <c r="F173" s="695"/>
      <c r="G173" s="210">
        <f t="shared" si="76"/>
        <v>0</v>
      </c>
      <c r="H173" s="194"/>
      <c r="I173" s="200"/>
      <c r="J173" s="199"/>
      <c r="K173" s="198"/>
      <c r="L173" s="697"/>
      <c r="M173" s="231"/>
      <c r="N173" s="231"/>
      <c r="O173" s="231"/>
      <c r="P173" s="231"/>
      <c r="Q173" s="231"/>
      <c r="R173" s="231"/>
      <c r="S173" s="231"/>
      <c r="T173" s="231"/>
      <c r="U173" s="231"/>
      <c r="AF173" s="191"/>
      <c r="AG173" s="191"/>
      <c r="AH173" s="191"/>
      <c r="AI173" s="191"/>
    </row>
    <row r="174" spans="1:35" s="381" customFormat="1" ht="14.25" x14ac:dyDescent="0.25">
      <c r="A174" s="212"/>
      <c r="B174" s="211"/>
      <c r="C174" s="695"/>
      <c r="D174" s="695"/>
      <c r="E174" s="695"/>
      <c r="F174" s="695"/>
      <c r="G174" s="210">
        <f t="shared" si="76"/>
        <v>0</v>
      </c>
      <c r="H174" s="194"/>
      <c r="I174" s="200"/>
      <c r="J174" s="199"/>
      <c r="K174" s="198"/>
      <c r="L174" s="697"/>
      <c r="M174" s="231"/>
      <c r="N174" s="231"/>
      <c r="O174" s="231"/>
      <c r="P174" s="231"/>
      <c r="Q174" s="231"/>
      <c r="R174" s="231"/>
      <c r="S174" s="231"/>
      <c r="T174" s="231"/>
      <c r="U174" s="231"/>
      <c r="AF174" s="191" t="s">
        <v>121</v>
      </c>
      <c r="AG174" s="191"/>
      <c r="AH174" s="191"/>
      <c r="AI174" s="191"/>
    </row>
    <row r="175" spans="1:35" s="381" customFormat="1" ht="25.5" x14ac:dyDescent="0.25">
      <c r="A175" s="698" t="s">
        <v>120</v>
      </c>
      <c r="B175" s="597"/>
      <c r="C175" s="209">
        <f>SUM(C166:C174)</f>
        <v>0</v>
      </c>
      <c r="D175" s="209">
        <f>SUM(D166:D174)</f>
        <v>0</v>
      </c>
      <c r="E175" s="209">
        <f>SUM(E166:E174)</f>
        <v>0</v>
      </c>
      <c r="F175" s="209">
        <f>SUM(F166:F174)</f>
        <v>0</v>
      </c>
      <c r="G175" s="208">
        <f>SUM(G166:G174)</f>
        <v>0</v>
      </c>
      <c r="H175" s="194"/>
      <c r="I175" s="200"/>
      <c r="J175" s="199"/>
      <c r="K175" s="198"/>
      <c r="L175" s="192"/>
      <c r="M175" s="231"/>
      <c r="N175" s="231"/>
      <c r="O175" s="231"/>
      <c r="P175" s="231"/>
      <c r="Q175" s="231"/>
      <c r="R175" s="231"/>
      <c r="S175" s="231"/>
      <c r="T175" s="231"/>
      <c r="U175" s="231"/>
      <c r="AF175" s="191" t="s">
        <v>119</v>
      </c>
      <c r="AG175" s="191"/>
      <c r="AH175" s="191"/>
      <c r="AI175" s="191"/>
    </row>
    <row r="176" spans="1:35" s="381" customFormat="1" ht="25.5" x14ac:dyDescent="0.25">
      <c r="A176" s="207" t="s">
        <v>112</v>
      </c>
      <c r="B176" s="699"/>
      <c r="C176" s="206">
        <f>C165+C175</f>
        <v>0</v>
      </c>
      <c r="D176" s="206">
        <f>D165+D175</f>
        <v>0</v>
      </c>
      <c r="E176" s="206">
        <f>E165+E175</f>
        <v>0</v>
      </c>
      <c r="F176" s="206">
        <f>F165+F175</f>
        <v>0</v>
      </c>
      <c r="G176" s="205">
        <f>G165+G175</f>
        <v>0</v>
      </c>
      <c r="H176" s="194"/>
      <c r="I176" s="200"/>
      <c r="J176" s="700"/>
      <c r="K176" s="192"/>
      <c r="L176" s="697"/>
      <c r="M176" s="231"/>
      <c r="N176" s="231"/>
      <c r="O176" s="231"/>
      <c r="P176" s="231"/>
      <c r="Q176" s="231"/>
      <c r="R176" s="231"/>
      <c r="S176" s="231"/>
      <c r="T176" s="231"/>
      <c r="U176" s="231"/>
      <c r="AF176" s="191" t="s">
        <v>118</v>
      </c>
      <c r="AG176" s="191"/>
      <c r="AH176" s="191"/>
      <c r="AI176" s="191"/>
    </row>
    <row r="177" spans="1:35" s="381" customFormat="1" ht="26.25" thickBot="1" x14ac:dyDescent="0.3">
      <c r="A177" s="204" t="s">
        <v>117</v>
      </c>
      <c r="B177" s="203"/>
      <c r="C177" s="202">
        <f>C176-C160</f>
        <v>0</v>
      </c>
      <c r="D177" s="202">
        <f>D176-D160</f>
        <v>0</v>
      </c>
      <c r="E177" s="202">
        <f>E176-E160</f>
        <v>0</v>
      </c>
      <c r="F177" s="202">
        <f>F176-F160</f>
        <v>0</v>
      </c>
      <c r="G177" s="201">
        <f>G176-G160</f>
        <v>0</v>
      </c>
      <c r="H177" s="194"/>
      <c r="I177" s="200"/>
      <c r="J177" s="199"/>
      <c r="K177" s="198"/>
      <c r="L177" s="192"/>
      <c r="M177" s="231"/>
      <c r="N177" s="231"/>
      <c r="O177" s="231"/>
      <c r="P177" s="231"/>
      <c r="Q177" s="231"/>
      <c r="R177" s="231"/>
      <c r="S177" s="231"/>
      <c r="T177" s="231"/>
      <c r="U177" s="231"/>
      <c r="AF177" s="191" t="s">
        <v>116</v>
      </c>
      <c r="AG177" s="191"/>
      <c r="AH177" s="191"/>
      <c r="AI177" s="191"/>
    </row>
    <row r="178" spans="1:35" s="381" customFormat="1" x14ac:dyDescent="0.25">
      <c r="A178" s="197"/>
      <c r="B178" s="197"/>
      <c r="C178" s="196"/>
      <c r="D178" s="196"/>
      <c r="E178" s="196"/>
      <c r="F178" s="196"/>
      <c r="G178" s="195"/>
      <c r="H178" s="194"/>
      <c r="I178" s="193"/>
      <c r="J178" s="697"/>
      <c r="K178" s="192"/>
      <c r="L178" s="192"/>
      <c r="M178" s="231"/>
      <c r="N178" s="231"/>
      <c r="O178" s="231"/>
      <c r="P178" s="231"/>
      <c r="Q178" s="231"/>
      <c r="R178" s="231"/>
      <c r="S178" s="231"/>
      <c r="T178" s="231"/>
      <c r="U178" s="231"/>
      <c r="AF178" s="191" t="s">
        <v>115</v>
      </c>
      <c r="AG178" s="191"/>
      <c r="AH178" s="191"/>
      <c r="AI178" s="191"/>
    </row>
    <row r="179" spans="1:35" s="381" customFormat="1" x14ac:dyDescent="0.25">
      <c r="A179" s="1" t="s">
        <v>114</v>
      </c>
      <c r="B179" s="1"/>
      <c r="C179" s="190" t="str">
        <f>IF(C175=0,"0",C175/C160)</f>
        <v>0</v>
      </c>
      <c r="D179" s="190" t="str">
        <f>IF(D175=0,"0",D175/D160)</f>
        <v>0</v>
      </c>
      <c r="E179" s="190" t="str">
        <f>IF(E175=0,"0",E175/E160)</f>
        <v>0</v>
      </c>
      <c r="F179" s="190" t="str">
        <f>IF(F175=0,"0",F175/F160)</f>
        <v>0</v>
      </c>
      <c r="G179" s="190" t="str">
        <f>IF(G175=0,"0",G175/G160)</f>
        <v>0</v>
      </c>
      <c r="H179" s="189"/>
      <c r="I179" s="188"/>
      <c r="J179" s="231"/>
      <c r="K179" s="231"/>
      <c r="L179" s="231"/>
      <c r="M179" s="231"/>
      <c r="N179" s="231"/>
      <c r="O179" s="231"/>
      <c r="P179" s="231"/>
      <c r="Q179" s="231"/>
      <c r="R179" s="231"/>
      <c r="S179" s="231"/>
      <c r="T179" s="231"/>
      <c r="U179" s="231"/>
      <c r="AF179" s="191"/>
      <c r="AG179" s="191"/>
      <c r="AH179" s="191"/>
      <c r="AI179" s="191"/>
    </row>
    <row r="180" spans="1:35" s="381" customFormat="1" x14ac:dyDescent="0.25">
      <c r="A180" s="1" t="s">
        <v>113</v>
      </c>
      <c r="B180" s="1"/>
      <c r="C180" s="190" t="str">
        <f>IF(C160=0,"0",C165/C160)</f>
        <v>0</v>
      </c>
      <c r="D180" s="190" t="str">
        <f>IF(D160=0,"0",D165/D160)</f>
        <v>0</v>
      </c>
      <c r="E180" s="190" t="str">
        <f>IF(E160=0,"0",E165/E160)</f>
        <v>0</v>
      </c>
      <c r="F180" s="190" t="str">
        <f>IF(F160=0,"0",F165/F160)</f>
        <v>0</v>
      </c>
      <c r="G180" s="190" t="str">
        <f>IF(G160=0,"0",G165/G160)</f>
        <v>0</v>
      </c>
      <c r="H180" s="189"/>
      <c r="I180" s="188"/>
      <c r="J180" s="231"/>
      <c r="K180" s="231"/>
      <c r="L180" s="231"/>
      <c r="M180" s="231"/>
      <c r="N180" s="231"/>
      <c r="O180" s="231"/>
      <c r="P180" s="231"/>
      <c r="Q180" s="231"/>
      <c r="R180" s="231"/>
      <c r="S180" s="231"/>
      <c r="T180" s="231"/>
      <c r="U180" s="231"/>
      <c r="AF180" s="191"/>
      <c r="AG180" s="191"/>
      <c r="AH180" s="191"/>
      <c r="AI180" s="191"/>
    </row>
    <row r="181" spans="1:35" s="381" customFormat="1" x14ac:dyDescent="0.25">
      <c r="A181" s="701" t="s">
        <v>112</v>
      </c>
      <c r="B181" s="701"/>
      <c r="C181" s="702">
        <f>SUM(C179:C180)</f>
        <v>0</v>
      </c>
      <c r="D181" s="702">
        <f>SUM(D179:D180)</f>
        <v>0</v>
      </c>
      <c r="E181" s="702">
        <f>SUM(E179:E180)</f>
        <v>0</v>
      </c>
      <c r="F181" s="702">
        <f>SUM(F179:F180)</f>
        <v>0</v>
      </c>
      <c r="G181" s="702">
        <f>SUM(G179:G180)</f>
        <v>0</v>
      </c>
      <c r="H181" s="703"/>
      <c r="I181" s="697"/>
      <c r="J181" s="231"/>
      <c r="K181" s="231"/>
      <c r="L181" s="231"/>
      <c r="M181" s="231"/>
      <c r="N181" s="231"/>
      <c r="O181" s="231"/>
      <c r="P181" s="231"/>
      <c r="Q181" s="231"/>
      <c r="R181" s="231"/>
      <c r="S181" s="231"/>
      <c r="T181" s="231"/>
      <c r="U181" s="231"/>
      <c r="AF181" s="191"/>
      <c r="AG181" s="191"/>
      <c r="AH181" s="191"/>
      <c r="AI181" s="191"/>
    </row>
    <row r="182" spans="1:35" s="381" customFormat="1" x14ac:dyDescent="0.25">
      <c r="C182" s="704"/>
      <c r="D182" s="704"/>
      <c r="E182" s="704"/>
      <c r="F182" s="704"/>
      <c r="G182" s="704"/>
      <c r="H182" s="704"/>
      <c r="I182" s="231"/>
      <c r="J182" s="231"/>
      <c r="K182" s="231"/>
      <c r="L182" s="231"/>
      <c r="M182" s="231"/>
      <c r="N182" s="231"/>
      <c r="O182" s="231"/>
      <c r="P182" s="231"/>
      <c r="Q182" s="231"/>
      <c r="R182" s="231"/>
      <c r="S182" s="231"/>
      <c r="T182" s="231"/>
      <c r="U182" s="231"/>
      <c r="AF182" s="191"/>
      <c r="AG182" s="191"/>
      <c r="AH182" s="191"/>
      <c r="AI182" s="191"/>
    </row>
    <row r="183" spans="1:35" s="381" customFormat="1" x14ac:dyDescent="0.25">
      <c r="C183" s="704"/>
      <c r="D183" s="704"/>
      <c r="E183" s="704"/>
      <c r="F183" s="704"/>
      <c r="G183" s="704"/>
      <c r="H183" s="704"/>
      <c r="I183" s="231"/>
      <c r="J183" s="231"/>
      <c r="K183" s="231"/>
      <c r="L183" s="231"/>
      <c r="M183" s="231"/>
      <c r="N183" s="231"/>
      <c r="O183" s="231"/>
      <c r="P183" s="231"/>
      <c r="Q183" s="231"/>
      <c r="R183" s="231"/>
      <c r="S183" s="231"/>
      <c r="T183" s="231"/>
      <c r="U183" s="231"/>
      <c r="AF183" s="191"/>
      <c r="AG183" s="191"/>
      <c r="AH183" s="191"/>
      <c r="AI183" s="191"/>
    </row>
    <row r="184" spans="1:35" s="381" customFormat="1" x14ac:dyDescent="0.25">
      <c r="I184" s="231"/>
      <c r="J184" s="231"/>
      <c r="K184" s="231"/>
      <c r="L184" s="231"/>
      <c r="M184" s="231"/>
      <c r="N184" s="231"/>
      <c r="O184" s="231"/>
      <c r="P184" s="231"/>
      <c r="Q184" s="231"/>
      <c r="R184" s="231"/>
      <c r="S184" s="231"/>
      <c r="T184" s="231"/>
      <c r="U184" s="231"/>
      <c r="AF184" s="191"/>
      <c r="AG184" s="191"/>
      <c r="AH184" s="191"/>
      <c r="AI184" s="191"/>
    </row>
  </sheetData>
  <sheetProtection sheet="1" objects="1" scenarios="1" insertColumns="0" insertRows="0" insertHyperlinks="0" deleteColumns="0" deleteRows="0" sort="0" autoFilter="0" pivotTables="0"/>
  <mergeCells count="231">
    <mergeCell ref="J9:P9"/>
    <mergeCell ref="B3:G3"/>
    <mergeCell ref="B5:G5"/>
    <mergeCell ref="B4:G4"/>
    <mergeCell ref="J3:P3"/>
    <mergeCell ref="J4:P4"/>
    <mergeCell ref="J6:P6"/>
    <mergeCell ref="J8:P8"/>
    <mergeCell ref="J5:P5"/>
    <mergeCell ref="J7:P7"/>
    <mergeCell ref="B6:G6"/>
    <mergeCell ref="B8:G8"/>
    <mergeCell ref="B7:G7"/>
    <mergeCell ref="B13:G13"/>
    <mergeCell ref="B10:G10"/>
    <mergeCell ref="B9:G9"/>
    <mergeCell ref="C37:D37"/>
    <mergeCell ref="C39:D39"/>
    <mergeCell ref="C22:D22"/>
    <mergeCell ref="C31:D31"/>
    <mergeCell ref="C29:D29"/>
    <mergeCell ref="C24:D24"/>
    <mergeCell ref="C32:D32"/>
    <mergeCell ref="C38:D38"/>
    <mergeCell ref="C23:D23"/>
    <mergeCell ref="B16:G16"/>
    <mergeCell ref="G21:O21"/>
    <mergeCell ref="J10:P10"/>
    <mergeCell ref="B14:G14"/>
    <mergeCell ref="B15:G15"/>
    <mergeCell ref="B11:G11"/>
    <mergeCell ref="B12:G12"/>
    <mergeCell ref="A21:B21"/>
    <mergeCell ref="B17:G17"/>
    <mergeCell ref="C21:F21"/>
    <mergeCell ref="C27:D27"/>
    <mergeCell ref="C26:D26"/>
    <mergeCell ref="C25:D25"/>
    <mergeCell ref="I47:P47"/>
    <mergeCell ref="I52:P52"/>
    <mergeCell ref="C43:D43"/>
    <mergeCell ref="A47:C47"/>
    <mergeCell ref="C28:D28"/>
    <mergeCell ref="C33:D33"/>
    <mergeCell ref="C45:D45"/>
    <mergeCell ref="C42:D42"/>
    <mergeCell ref="C40:D40"/>
    <mergeCell ref="C35:D35"/>
    <mergeCell ref="C30:D30"/>
    <mergeCell ref="C41:D41"/>
    <mergeCell ref="A48:C49"/>
    <mergeCell ref="P21:Q21"/>
    <mergeCell ref="P131:Q131"/>
    <mergeCell ref="P119:Q119"/>
    <mergeCell ref="T119:U119"/>
    <mergeCell ref="R105:S105"/>
    <mergeCell ref="X119:Y119"/>
    <mergeCell ref="V119:W119"/>
    <mergeCell ref="T87:U87"/>
    <mergeCell ref="AE119:AE120"/>
    <mergeCell ref="AB119:AC119"/>
    <mergeCell ref="AE105:AE106"/>
    <mergeCell ref="AB105:AC105"/>
    <mergeCell ref="AD105:AD106"/>
    <mergeCell ref="AD119:AD120"/>
    <mergeCell ref="R131:S131"/>
    <mergeCell ref="AB131:AC131"/>
    <mergeCell ref="X131:Y131"/>
    <mergeCell ref="Z131:AA131"/>
    <mergeCell ref="V131:W131"/>
    <mergeCell ref="R119:S119"/>
    <mergeCell ref="Z119:AA119"/>
    <mergeCell ref="T131:U131"/>
    <mergeCell ref="AE87:AE88"/>
    <mergeCell ref="AD87:AD88"/>
    <mergeCell ref="N74:O74"/>
    <mergeCell ref="AB69:AC69"/>
    <mergeCell ref="T57:U57"/>
    <mergeCell ref="T69:U69"/>
    <mergeCell ref="AE57:AE58"/>
    <mergeCell ref="AB87:AC87"/>
    <mergeCell ref="N79:O79"/>
    <mergeCell ref="N73:O73"/>
    <mergeCell ref="N75:O75"/>
    <mergeCell ref="N71:O71"/>
    <mergeCell ref="N72:O72"/>
    <mergeCell ref="AD57:AD58"/>
    <mergeCell ref="AD69:AD70"/>
    <mergeCell ref="Z105:AA105"/>
    <mergeCell ref="X105:Y105"/>
    <mergeCell ref="P105:Q105"/>
    <mergeCell ref="X87:Y87"/>
    <mergeCell ref="T105:U105"/>
    <mergeCell ref="V105:W105"/>
    <mergeCell ref="Z87:AA87"/>
    <mergeCell ref="P57:Q57"/>
    <mergeCell ref="V87:W87"/>
    <mergeCell ref="P87:Q87"/>
    <mergeCell ref="B82:C82"/>
    <mergeCell ref="G87:O87"/>
    <mergeCell ref="R87:S87"/>
    <mergeCell ref="A87:B87"/>
    <mergeCell ref="AE21:AE22"/>
    <mergeCell ref="AD21:AD22"/>
    <mergeCell ref="X69:Y69"/>
    <mergeCell ref="AB21:AC21"/>
    <mergeCell ref="X21:Y21"/>
    <mergeCell ref="X57:Y57"/>
    <mergeCell ref="Z21:AA21"/>
    <mergeCell ref="Z57:AA57"/>
    <mergeCell ref="Z69:AA69"/>
    <mergeCell ref="AB57:AC57"/>
    <mergeCell ref="N78:O78"/>
    <mergeCell ref="N81:O81"/>
    <mergeCell ref="N80:O80"/>
    <mergeCell ref="B84:C84"/>
    <mergeCell ref="B83:C83"/>
    <mergeCell ref="C87:F87"/>
    <mergeCell ref="AE69:AE70"/>
    <mergeCell ref="V21:W21"/>
    <mergeCell ref="R57:S57"/>
    <mergeCell ref="N76:O76"/>
    <mergeCell ref="B81:C81"/>
    <mergeCell ref="C62:D62"/>
    <mergeCell ref="R21:S21"/>
    <mergeCell ref="V69:W69"/>
    <mergeCell ref="T21:U21"/>
    <mergeCell ref="V57:W57"/>
    <mergeCell ref="R69:S69"/>
    <mergeCell ref="N77:O77"/>
    <mergeCell ref="B85:C85"/>
    <mergeCell ref="B78:C78"/>
    <mergeCell ref="G57:O57"/>
    <mergeCell ref="C34:D34"/>
    <mergeCell ref="C44:D44"/>
    <mergeCell ref="C65:D65"/>
    <mergeCell ref="C66:D66"/>
    <mergeCell ref="C63:D63"/>
    <mergeCell ref="C36:D36"/>
    <mergeCell ref="B72:C72"/>
    <mergeCell ref="C59:D59"/>
    <mergeCell ref="C64:D64"/>
    <mergeCell ref="B75:C75"/>
    <mergeCell ref="D47:H47"/>
    <mergeCell ref="B74:C74"/>
    <mergeCell ref="A52:C52"/>
    <mergeCell ref="C94:D94"/>
    <mergeCell ref="C100:D100"/>
    <mergeCell ref="C89:D89"/>
    <mergeCell ref="C88:D88"/>
    <mergeCell ref="C92:D92"/>
    <mergeCell ref="C91:D91"/>
    <mergeCell ref="C90:D90"/>
    <mergeCell ref="C97:D97"/>
    <mergeCell ref="C98:D98"/>
    <mergeCell ref="C93:D93"/>
    <mergeCell ref="C96:D96"/>
    <mergeCell ref="C99:D99"/>
    <mergeCell ref="C95:D95"/>
    <mergeCell ref="A57:B57"/>
    <mergeCell ref="C61:D61"/>
    <mergeCell ref="B80:C80"/>
    <mergeCell ref="B79:C79"/>
    <mergeCell ref="B76:C76"/>
    <mergeCell ref="B73:C73"/>
    <mergeCell ref="B50:C50"/>
    <mergeCell ref="C57:F57"/>
    <mergeCell ref="B71:C71"/>
    <mergeCell ref="A53:B53"/>
    <mergeCell ref="D52:H52"/>
    <mergeCell ref="C67:D67"/>
    <mergeCell ref="A69:C69"/>
    <mergeCell ref="B70:C70"/>
    <mergeCell ref="C60:D60"/>
    <mergeCell ref="H69:L69"/>
    <mergeCell ref="C58:D58"/>
    <mergeCell ref="B77:C77"/>
    <mergeCell ref="A105:B105"/>
    <mergeCell ref="C119:F119"/>
    <mergeCell ref="B132:J132"/>
    <mergeCell ref="H141:O141"/>
    <mergeCell ref="B133:J133"/>
    <mergeCell ref="B137:J137"/>
    <mergeCell ref="B134:J134"/>
    <mergeCell ref="C116:D116"/>
    <mergeCell ref="C113:D113"/>
    <mergeCell ref="C111:D111"/>
    <mergeCell ref="C105:F105"/>
    <mergeCell ref="A131:J131"/>
    <mergeCell ref="C109:D109"/>
    <mergeCell ref="C117:D117"/>
    <mergeCell ref="H148:O148"/>
    <mergeCell ref="A149:B149"/>
    <mergeCell ref="A148:B148"/>
    <mergeCell ref="C103:D103"/>
    <mergeCell ref="C101:D101"/>
    <mergeCell ref="C106:D106"/>
    <mergeCell ref="C141:G141"/>
    <mergeCell ref="C110:D110"/>
    <mergeCell ref="C102:D102"/>
    <mergeCell ref="C107:D107"/>
    <mergeCell ref="C108:D108"/>
    <mergeCell ref="G105:O105"/>
    <mergeCell ref="G119:O119"/>
    <mergeCell ref="C112:D112"/>
    <mergeCell ref="C115:D115"/>
    <mergeCell ref="B139:J139"/>
    <mergeCell ref="A141:B141"/>
    <mergeCell ref="B136:J136"/>
    <mergeCell ref="B135:J135"/>
    <mergeCell ref="A119:B119"/>
    <mergeCell ref="A143:B143"/>
    <mergeCell ref="B138:J138"/>
    <mergeCell ref="A145:B145"/>
    <mergeCell ref="C114:D114"/>
    <mergeCell ref="A162:B162"/>
    <mergeCell ref="C162:G162"/>
    <mergeCell ref="A142:B142"/>
    <mergeCell ref="A146:B146"/>
    <mergeCell ref="C148:G148"/>
    <mergeCell ref="A158:B158"/>
    <mergeCell ref="A160:B160"/>
    <mergeCell ref="A151:B151"/>
    <mergeCell ref="A156:B156"/>
    <mergeCell ref="A150:B150"/>
    <mergeCell ref="A159:B159"/>
    <mergeCell ref="A155:B155"/>
    <mergeCell ref="A152:B152"/>
    <mergeCell ref="A154:B154"/>
    <mergeCell ref="A153:B153"/>
    <mergeCell ref="A157:B157"/>
  </mergeCells>
  <phoneticPr fontId="0" type="noConversion"/>
  <dataValidations count="3">
    <dataValidation type="list" allowBlank="1" showInputMessage="1" showErrorMessage="1" sqref="E23:E44">
      <formula1>$AG$22:$AG$25</formula1>
    </dataValidation>
    <dataValidation type="list" allowBlank="1" showInputMessage="1" showErrorMessage="1" sqref="C23:C44">
      <formula1>$AF$22:$AF$25</formula1>
    </dataValidation>
    <dataValidation type="list" allowBlank="1" showInputMessage="1" showErrorMessage="1" sqref="A166:A174">
      <formula1>$AF$174:$AF$178</formula1>
    </dataValidation>
  </dataValidations>
  <pageMargins left="0.39370078740157483" right="0.39370078740157483" top="0.39370078740157483" bottom="0.39370078740157483" header="0.51181102362204722" footer="0.51181102362204722"/>
  <pageSetup paperSize="9" scale="23" fitToHeight="2" orientation="landscape" r:id="rId1"/>
  <headerFooter alignWithMargins="0">
    <oddFooter>&amp;LVers.1_11.12.2014</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AV184"/>
  <sheetViews>
    <sheetView showGridLines="0" topLeftCell="A92" zoomScaleSheetLayoutView="100" workbookViewId="0">
      <selection activeCell="A107" sqref="A107:XFD116"/>
    </sheetView>
  </sheetViews>
  <sheetFormatPr defaultColWidth="9.140625" defaultRowHeight="12.75" x14ac:dyDescent="0.25"/>
  <cols>
    <col min="1" max="1" width="27.140625" style="157" customWidth="1"/>
    <col min="2" max="2" width="56.5703125" style="157" customWidth="1"/>
    <col min="3" max="3" width="11.140625" style="157" customWidth="1"/>
    <col min="4" max="4" width="14.140625" style="157" customWidth="1"/>
    <col min="5" max="5" width="12.28515625" style="157" customWidth="1"/>
    <col min="6" max="6" width="13" style="157" customWidth="1"/>
    <col min="7" max="7" width="12.140625" style="157" customWidth="1"/>
    <col min="8" max="8" width="11.7109375" style="157" customWidth="1"/>
    <col min="9" max="9" width="10.85546875" style="157" customWidth="1"/>
    <col min="10" max="10" width="11.7109375" style="157" customWidth="1"/>
    <col min="11" max="11" width="11" style="157" customWidth="1"/>
    <col min="12" max="12" width="14" style="157" customWidth="1"/>
    <col min="13" max="13" width="12.140625" style="157" customWidth="1"/>
    <col min="14" max="14" width="15.42578125" style="157" customWidth="1"/>
    <col min="15" max="15" width="15.140625" style="157" customWidth="1"/>
    <col min="16" max="16" width="14.5703125" style="157" customWidth="1"/>
    <col min="17" max="17" width="15.85546875" style="157" customWidth="1"/>
    <col min="18" max="19" width="14.42578125" style="157" customWidth="1"/>
    <col min="20" max="20" width="14.28515625" style="157" customWidth="1"/>
    <col min="21" max="21" width="18.42578125" style="157" customWidth="1"/>
    <col min="22" max="22" width="14.28515625" style="157" customWidth="1"/>
    <col min="23" max="23" width="13.140625" style="157" customWidth="1"/>
    <col min="24" max="24" width="14.42578125" style="157" customWidth="1"/>
    <col min="25" max="25" width="13.140625" style="157" customWidth="1"/>
    <col min="26" max="26" width="15.28515625" style="157" customWidth="1"/>
    <col min="27" max="27" width="13.140625" style="157" customWidth="1"/>
    <col min="28" max="28" width="14.28515625" style="157" customWidth="1"/>
    <col min="29" max="29" width="13.140625" style="157" customWidth="1"/>
    <col min="30" max="30" width="19.140625" style="157" customWidth="1"/>
    <col min="31" max="31" width="25.42578125" style="157" customWidth="1"/>
    <col min="32" max="32" width="18.85546875" style="158" hidden="1" customWidth="1"/>
    <col min="33" max="33" width="16.42578125" style="158" hidden="1" customWidth="1"/>
    <col min="34" max="35" width="14.85546875" style="158" customWidth="1"/>
    <col min="36" max="37" width="14.85546875" style="157" customWidth="1"/>
    <col min="38" max="16384" width="9.140625" style="157"/>
  </cols>
  <sheetData>
    <row r="1" spans="1:35" ht="15.75" x14ac:dyDescent="0.25">
      <c r="A1" s="407" t="s">
        <v>231</v>
      </c>
      <c r="R1" s="158"/>
      <c r="S1" s="158"/>
      <c r="T1" s="158"/>
      <c r="AF1" s="157"/>
      <c r="AG1" s="157"/>
      <c r="AH1" s="157"/>
      <c r="AI1" s="157"/>
    </row>
    <row r="2" spans="1:35" ht="16.5" thickBot="1" x14ac:dyDescent="0.3">
      <c r="A2" s="187"/>
      <c r="R2" s="158"/>
      <c r="S2" s="158"/>
      <c r="T2" s="158"/>
      <c r="AF2" s="157"/>
      <c r="AG2" s="157"/>
      <c r="AH2" s="157"/>
      <c r="AI2" s="157"/>
    </row>
    <row r="3" spans="1:35" s="381" customFormat="1" x14ac:dyDescent="0.25">
      <c r="A3" s="406" t="s">
        <v>230</v>
      </c>
      <c r="B3" s="1013">
        <f>Übersicht!B4</f>
        <v>0</v>
      </c>
      <c r="C3" s="1013"/>
      <c r="D3" s="1013"/>
      <c r="E3" s="1013"/>
      <c r="F3" s="1013"/>
      <c r="G3" s="1014"/>
      <c r="H3" s="191"/>
      <c r="I3" s="405" t="s">
        <v>229</v>
      </c>
      <c r="J3" s="1017" t="s">
        <v>228</v>
      </c>
      <c r="K3" s="1018"/>
      <c r="L3" s="1018"/>
      <c r="M3" s="1018"/>
      <c r="N3" s="1018"/>
      <c r="O3" s="1018"/>
      <c r="P3" s="1018"/>
      <c r="Q3" s="614" t="s">
        <v>227</v>
      </c>
      <c r="R3" s="191"/>
      <c r="S3" s="191"/>
      <c r="T3" s="191"/>
    </row>
    <row r="4" spans="1:35" s="381" customFormat="1" x14ac:dyDescent="0.25">
      <c r="A4" s="222" t="s">
        <v>226</v>
      </c>
      <c r="B4" s="1015"/>
      <c r="C4" s="1015"/>
      <c r="D4" s="1015"/>
      <c r="E4" s="1015"/>
      <c r="F4" s="1015"/>
      <c r="G4" s="1016"/>
      <c r="H4" s="191"/>
      <c r="I4" s="615" t="s">
        <v>26</v>
      </c>
      <c r="J4" s="1019" t="str">
        <f>Übersicht!B14</f>
        <v>Projektmanagement / Projektledelse</v>
      </c>
      <c r="K4" s="1020"/>
      <c r="L4" s="1020"/>
      <c r="M4" s="1020"/>
      <c r="N4" s="1020"/>
      <c r="O4" s="1020"/>
      <c r="P4" s="1020"/>
      <c r="Q4" s="376"/>
      <c r="R4" s="191"/>
      <c r="S4" s="191"/>
      <c r="T4" s="191"/>
    </row>
    <row r="5" spans="1:35" s="381" customFormat="1" x14ac:dyDescent="0.25">
      <c r="A5" s="222" t="s">
        <v>225</v>
      </c>
      <c r="B5" s="1015"/>
      <c r="C5" s="1015"/>
      <c r="D5" s="1015"/>
      <c r="E5" s="1015"/>
      <c r="F5" s="1015"/>
      <c r="G5" s="1016"/>
      <c r="H5" s="191"/>
      <c r="I5" s="615" t="s">
        <v>25</v>
      </c>
      <c r="J5" s="1021" t="str">
        <f>Übersicht!B15</f>
        <v>Öffentlichkeitsarbeit/ Kommunikation</v>
      </c>
      <c r="K5" s="1022"/>
      <c r="L5" s="1022"/>
      <c r="M5" s="1022"/>
      <c r="N5" s="1022"/>
      <c r="O5" s="1022"/>
      <c r="P5" s="1022"/>
      <c r="Q5" s="376"/>
      <c r="R5" s="191"/>
      <c r="S5" s="191"/>
      <c r="T5" s="191"/>
    </row>
    <row r="6" spans="1:35" s="381" customFormat="1" x14ac:dyDescent="0.25">
      <c r="A6" s="222" t="s">
        <v>224</v>
      </c>
      <c r="B6" s="1015"/>
      <c r="C6" s="1015"/>
      <c r="D6" s="1015"/>
      <c r="E6" s="1015"/>
      <c r="F6" s="1015"/>
      <c r="G6" s="1016"/>
      <c r="H6" s="191"/>
      <c r="I6" s="615" t="s">
        <v>24</v>
      </c>
      <c r="J6" s="994">
        <f>Übersicht!B16</f>
        <v>0</v>
      </c>
      <c r="K6" s="995"/>
      <c r="L6" s="995"/>
      <c r="M6" s="995"/>
      <c r="N6" s="995"/>
      <c r="O6" s="995"/>
      <c r="P6" s="995"/>
      <c r="Q6" s="376"/>
      <c r="R6" s="191"/>
      <c r="S6" s="191"/>
      <c r="T6" s="191"/>
    </row>
    <row r="7" spans="1:35" s="381" customFormat="1" x14ac:dyDescent="0.25">
      <c r="A7" s="222" t="s">
        <v>223</v>
      </c>
      <c r="B7" s="1015"/>
      <c r="C7" s="1015"/>
      <c r="D7" s="1015"/>
      <c r="E7" s="1015"/>
      <c r="F7" s="1015"/>
      <c r="G7" s="1016"/>
      <c r="H7" s="191"/>
      <c r="I7" s="615" t="s">
        <v>23</v>
      </c>
      <c r="J7" s="994">
        <f>Übersicht!B17</f>
        <v>0</v>
      </c>
      <c r="K7" s="995"/>
      <c r="L7" s="995"/>
      <c r="M7" s="995"/>
      <c r="N7" s="995"/>
      <c r="O7" s="995"/>
      <c r="P7" s="995"/>
      <c r="Q7" s="376"/>
      <c r="R7" s="191"/>
      <c r="S7" s="191"/>
      <c r="T7" s="191"/>
    </row>
    <row r="8" spans="1:35" s="381" customFormat="1" ht="25.5" x14ac:dyDescent="0.25">
      <c r="A8" s="222" t="s">
        <v>222</v>
      </c>
      <c r="B8" s="1015"/>
      <c r="C8" s="1015"/>
      <c r="D8" s="1015"/>
      <c r="E8" s="1015"/>
      <c r="F8" s="1015"/>
      <c r="G8" s="1016"/>
      <c r="H8" s="191"/>
      <c r="I8" s="615" t="s">
        <v>22</v>
      </c>
      <c r="J8" s="994">
        <f>Übersicht!B18</f>
        <v>0</v>
      </c>
      <c r="K8" s="995"/>
      <c r="L8" s="995"/>
      <c r="M8" s="995"/>
      <c r="N8" s="995"/>
      <c r="O8" s="995"/>
      <c r="P8" s="995"/>
      <c r="Q8" s="376"/>
      <c r="R8" s="191"/>
      <c r="S8" s="191"/>
      <c r="T8" s="191"/>
    </row>
    <row r="9" spans="1:35" s="381" customFormat="1" x14ac:dyDescent="0.25">
      <c r="A9" s="222" t="s">
        <v>221</v>
      </c>
      <c r="B9" s="1015"/>
      <c r="C9" s="1015"/>
      <c r="D9" s="1015"/>
      <c r="E9" s="1015"/>
      <c r="F9" s="1015"/>
      <c r="G9" s="1016"/>
      <c r="H9" s="191"/>
      <c r="I9" s="615" t="s">
        <v>21</v>
      </c>
      <c r="J9" s="994">
        <f>Übersicht!B19</f>
        <v>0</v>
      </c>
      <c r="K9" s="995"/>
      <c r="L9" s="995"/>
      <c r="M9" s="995"/>
      <c r="N9" s="995"/>
      <c r="O9" s="995"/>
      <c r="P9" s="995"/>
      <c r="Q9" s="376"/>
      <c r="R9" s="191"/>
      <c r="S9" s="191"/>
      <c r="T9" s="191"/>
    </row>
    <row r="10" spans="1:35" s="381" customFormat="1" ht="13.5" thickBot="1" x14ac:dyDescent="0.3">
      <c r="A10" s="222" t="s">
        <v>220</v>
      </c>
      <c r="B10" s="1015"/>
      <c r="C10" s="1015"/>
      <c r="D10" s="1015"/>
      <c r="E10" s="1015"/>
      <c r="F10" s="1015"/>
      <c r="G10" s="1016"/>
      <c r="H10" s="191"/>
      <c r="I10" s="616" t="s">
        <v>20</v>
      </c>
      <c r="J10" s="972">
        <f>Übersicht!B20</f>
        <v>0</v>
      </c>
      <c r="K10" s="973"/>
      <c r="L10" s="973"/>
      <c r="M10" s="973"/>
      <c r="N10" s="973"/>
      <c r="O10" s="973"/>
      <c r="P10" s="973"/>
      <c r="Q10" s="376"/>
      <c r="R10" s="191"/>
      <c r="S10" s="191"/>
      <c r="T10" s="191"/>
    </row>
    <row r="11" spans="1:35" s="381" customFormat="1" x14ac:dyDescent="0.25">
      <c r="A11" s="222" t="s">
        <v>219</v>
      </c>
      <c r="B11" s="1015"/>
      <c r="C11" s="1015"/>
      <c r="D11" s="1015"/>
      <c r="E11" s="1015"/>
      <c r="F11" s="1015"/>
      <c r="G11" s="1016"/>
      <c r="H11" s="191"/>
      <c r="I11" s="191"/>
      <c r="J11" s="617"/>
      <c r="K11" s="191"/>
      <c r="L11" s="191"/>
      <c r="R11" s="191"/>
      <c r="S11" s="191"/>
      <c r="T11" s="191"/>
    </row>
    <row r="12" spans="1:35" s="381" customFormat="1" ht="25.5" x14ac:dyDescent="0.25">
      <c r="A12" s="222" t="s">
        <v>218</v>
      </c>
      <c r="B12" s="996"/>
      <c r="C12" s="997"/>
      <c r="D12" s="997"/>
      <c r="E12" s="997"/>
      <c r="F12" s="997"/>
      <c r="G12" s="998"/>
      <c r="H12" s="191"/>
      <c r="I12" s="191"/>
      <c r="J12" s="617"/>
      <c r="K12" s="191"/>
      <c r="L12" s="191"/>
      <c r="M12" s="191"/>
      <c r="N12" s="191"/>
      <c r="O12" s="191"/>
      <c r="P12" s="191"/>
      <c r="Q12" s="191"/>
      <c r="R12" s="191"/>
      <c r="S12" s="191"/>
      <c r="T12" s="191"/>
    </row>
    <row r="13" spans="1:35" s="381" customFormat="1" x14ac:dyDescent="0.25">
      <c r="A13" s="222" t="s">
        <v>217</v>
      </c>
      <c r="B13" s="1105" t="str">
        <f>B165</f>
        <v>0</v>
      </c>
      <c r="C13" s="1105"/>
      <c r="D13" s="1105"/>
      <c r="E13" s="1105"/>
      <c r="F13" s="1105"/>
      <c r="G13" s="1106"/>
      <c r="H13" s="191"/>
      <c r="I13" s="191"/>
      <c r="J13" s="617"/>
      <c r="K13" s="191"/>
      <c r="L13" s="191"/>
      <c r="M13" s="191"/>
      <c r="N13" s="191"/>
      <c r="O13" s="191"/>
      <c r="P13" s="191"/>
      <c r="Q13" s="191"/>
      <c r="R13" s="191"/>
      <c r="S13" s="191"/>
      <c r="T13" s="191"/>
    </row>
    <row r="14" spans="1:35" s="381" customFormat="1" x14ac:dyDescent="0.25">
      <c r="A14" s="222" t="s">
        <v>216</v>
      </c>
      <c r="B14" s="978">
        <f>G160</f>
        <v>0</v>
      </c>
      <c r="C14" s="967"/>
      <c r="D14" s="967"/>
      <c r="E14" s="967"/>
      <c r="F14" s="967"/>
      <c r="G14" s="979"/>
      <c r="H14" s="191"/>
      <c r="I14" s="191"/>
      <c r="J14" s="618"/>
      <c r="K14" s="191"/>
      <c r="L14" s="191"/>
      <c r="M14" s="191"/>
      <c r="N14" s="191"/>
      <c r="O14" s="191"/>
      <c r="P14" s="191"/>
      <c r="Q14" s="191"/>
      <c r="R14" s="191"/>
      <c r="S14" s="191"/>
      <c r="T14" s="191"/>
    </row>
    <row r="15" spans="1:35" s="381" customFormat="1" ht="25.5" x14ac:dyDescent="0.25">
      <c r="A15" s="222" t="s">
        <v>215</v>
      </c>
      <c r="B15" s="987">
        <f>G164</f>
        <v>0</v>
      </c>
      <c r="C15" s="988"/>
      <c r="D15" s="988"/>
      <c r="E15" s="988"/>
      <c r="F15" s="988"/>
      <c r="G15" s="989"/>
      <c r="I15" s="619"/>
      <c r="J15" s="191"/>
      <c r="K15" s="191"/>
      <c r="L15" s="620"/>
      <c r="M15" s="191"/>
      <c r="N15" s="191"/>
      <c r="O15" s="191"/>
      <c r="P15" s="191"/>
      <c r="Q15" s="191"/>
      <c r="R15" s="191"/>
      <c r="S15" s="191"/>
      <c r="T15" s="191"/>
    </row>
    <row r="16" spans="1:35" s="381" customFormat="1" ht="25.5" x14ac:dyDescent="0.25">
      <c r="A16" s="222" t="s">
        <v>214</v>
      </c>
      <c r="B16" s="987">
        <f>G165</f>
        <v>0</v>
      </c>
      <c r="C16" s="988"/>
      <c r="D16" s="988"/>
      <c r="E16" s="988"/>
      <c r="F16" s="988"/>
      <c r="G16" s="989"/>
      <c r="H16" s="403"/>
      <c r="I16" s="403"/>
      <c r="J16" s="403"/>
      <c r="K16" s="403"/>
      <c r="L16" s="403"/>
      <c r="M16" s="403"/>
      <c r="N16" s="403"/>
      <c r="O16" s="403"/>
      <c r="P16" s="403"/>
      <c r="Q16" s="403"/>
      <c r="R16" s="403"/>
      <c r="S16" s="403"/>
      <c r="T16" s="191"/>
      <c r="AF16" s="191"/>
      <c r="AG16" s="191"/>
      <c r="AH16" s="191"/>
      <c r="AI16" s="191"/>
    </row>
    <row r="17" spans="1:48" s="381" customFormat="1" ht="26.25" thickBot="1" x14ac:dyDescent="0.3">
      <c r="A17" s="404" t="s">
        <v>213</v>
      </c>
      <c r="B17" s="980">
        <f>G175</f>
        <v>0</v>
      </c>
      <c r="C17" s="981"/>
      <c r="D17" s="981"/>
      <c r="E17" s="981"/>
      <c r="F17" s="981"/>
      <c r="G17" s="982"/>
      <c r="H17" s="403"/>
      <c r="I17" s="403"/>
      <c r="J17" s="403"/>
      <c r="K17" s="403"/>
      <c r="L17" s="403"/>
      <c r="M17" s="403"/>
      <c r="N17" s="403"/>
      <c r="O17" s="403"/>
      <c r="P17" s="403"/>
      <c r="Q17" s="403"/>
      <c r="R17" s="403"/>
      <c r="S17" s="403"/>
      <c r="AF17" s="191"/>
      <c r="AG17" s="191"/>
      <c r="AH17" s="191"/>
      <c r="AI17" s="191"/>
    </row>
    <row r="18" spans="1:48" s="381" customFormat="1" hidden="1" x14ac:dyDescent="0.25">
      <c r="A18" s="249"/>
      <c r="B18" s="621"/>
      <c r="C18" s="622"/>
      <c r="D18" s="622"/>
      <c r="E18" s="622"/>
      <c r="F18" s="622"/>
      <c r="G18" s="622"/>
      <c r="H18" s="403"/>
      <c r="I18" s="403"/>
      <c r="J18" s="403"/>
      <c r="K18" s="403"/>
      <c r="L18" s="403"/>
      <c r="M18" s="403"/>
      <c r="N18" s="403"/>
      <c r="O18" s="403"/>
      <c r="P18" s="403"/>
      <c r="Q18" s="403"/>
      <c r="R18" s="403"/>
      <c r="S18" s="403"/>
      <c r="AF18" s="191"/>
      <c r="AG18" s="191"/>
      <c r="AH18" s="191"/>
      <c r="AI18" s="191"/>
    </row>
    <row r="19" spans="1:48" s="381" customFormat="1" hidden="1" x14ac:dyDescent="0.25">
      <c r="A19" s="249"/>
      <c r="B19" s="621"/>
      <c r="C19" s="622"/>
      <c r="D19" s="622"/>
      <c r="E19" s="622"/>
      <c r="F19" s="622"/>
      <c r="G19" s="622"/>
      <c r="H19" s="403"/>
      <c r="I19" s="403"/>
      <c r="J19" s="403"/>
      <c r="K19" s="403"/>
      <c r="L19" s="403"/>
      <c r="M19" s="403"/>
      <c r="N19" s="403"/>
      <c r="O19" s="403"/>
      <c r="P19" s="403"/>
      <c r="Q19" s="403"/>
      <c r="R19" s="403"/>
      <c r="S19" s="403"/>
      <c r="AF19" s="191"/>
      <c r="AG19" s="191"/>
      <c r="AH19" s="191"/>
      <c r="AI19" s="191"/>
    </row>
    <row r="20" spans="1:48" s="381" customFormat="1" ht="13.5" thickBot="1" x14ac:dyDescent="0.3">
      <c r="A20" s="617"/>
      <c r="B20" s="617"/>
      <c r="C20" s="617"/>
      <c r="D20" s="617"/>
      <c r="E20" s="617"/>
      <c r="F20" s="617"/>
      <c r="G20" s="617"/>
      <c r="H20" s="617"/>
      <c r="I20" s="617"/>
      <c r="J20" s="617"/>
      <c r="K20" s="617"/>
      <c r="L20" s="617"/>
      <c r="M20" s="617"/>
      <c r="N20" s="617"/>
      <c r="O20" s="617"/>
      <c r="P20" s="617"/>
      <c r="Q20" s="617"/>
      <c r="AF20" s="191"/>
      <c r="AG20" s="191"/>
      <c r="AH20" s="191"/>
      <c r="AI20" s="191"/>
    </row>
    <row r="21" spans="1:48" s="381" customFormat="1" x14ac:dyDescent="0.25">
      <c r="A21" s="970" t="s">
        <v>137</v>
      </c>
      <c r="B21" s="971"/>
      <c r="C21" s="974" t="s">
        <v>187</v>
      </c>
      <c r="D21" s="983"/>
      <c r="E21" s="983"/>
      <c r="F21" s="984"/>
      <c r="G21" s="975" t="s">
        <v>142</v>
      </c>
      <c r="H21" s="976"/>
      <c r="I21" s="976"/>
      <c r="J21" s="976"/>
      <c r="K21" s="976"/>
      <c r="L21" s="976"/>
      <c r="M21" s="976"/>
      <c r="N21" s="976"/>
      <c r="O21" s="977"/>
      <c r="P21" s="974" t="s">
        <v>212</v>
      </c>
      <c r="Q21" s="968"/>
      <c r="R21" s="968" t="s">
        <v>58</v>
      </c>
      <c r="S21" s="968"/>
      <c r="T21" s="968" t="s">
        <v>45</v>
      </c>
      <c r="U21" s="968"/>
      <c r="V21" s="968" t="s">
        <v>44</v>
      </c>
      <c r="W21" s="968"/>
      <c r="X21" s="968" t="s">
        <v>43</v>
      </c>
      <c r="Y21" s="968"/>
      <c r="Z21" s="968" t="s">
        <v>42</v>
      </c>
      <c r="AA21" s="968"/>
      <c r="AB21" s="968" t="s">
        <v>41</v>
      </c>
      <c r="AC21" s="968"/>
      <c r="AD21" s="999" t="s">
        <v>164</v>
      </c>
      <c r="AE21" s="1041" t="s">
        <v>163</v>
      </c>
      <c r="AF21" s="191"/>
      <c r="AG21" s="191"/>
      <c r="AH21" s="191"/>
      <c r="AI21" s="191"/>
      <c r="AJ21" s="191"/>
      <c r="AK21" s="191"/>
      <c r="AL21" s="191"/>
      <c r="AM21" s="191"/>
      <c r="AN21" s="191"/>
      <c r="AO21" s="191"/>
      <c r="AP21" s="191"/>
      <c r="AQ21" s="191"/>
      <c r="AR21" s="191"/>
      <c r="AS21" s="191"/>
      <c r="AT21" s="191"/>
      <c r="AU21" s="191"/>
      <c r="AV21" s="191"/>
    </row>
    <row r="22" spans="1:48" s="381" customFormat="1" ht="38.25" x14ac:dyDescent="0.25">
      <c r="A22" s="280" t="s">
        <v>211</v>
      </c>
      <c r="B22" s="281" t="s">
        <v>210</v>
      </c>
      <c r="C22" s="990" t="s">
        <v>209</v>
      </c>
      <c r="D22" s="991"/>
      <c r="E22" s="23" t="s">
        <v>208</v>
      </c>
      <c r="F22" s="22" t="s">
        <v>207</v>
      </c>
      <c r="G22" s="24" t="s">
        <v>206</v>
      </c>
      <c r="H22" s="23" t="str">
        <f>Übersicht!E24</f>
        <v>JJJJ</v>
      </c>
      <c r="I22" s="23" t="s">
        <v>206</v>
      </c>
      <c r="J22" s="23" t="str">
        <f>Übersicht!F24</f>
        <v>JJJJ</v>
      </c>
      <c r="K22" s="23" t="s">
        <v>206</v>
      </c>
      <c r="L22" s="23" t="str">
        <f>Übersicht!G24</f>
        <v>JJJJ</v>
      </c>
      <c r="M22" s="23" t="s">
        <v>206</v>
      </c>
      <c r="N22" s="23" t="str">
        <f>Übersicht!H24</f>
        <v>JJJJ</v>
      </c>
      <c r="O22" s="22" t="s">
        <v>144</v>
      </c>
      <c r="P22" s="402" t="s">
        <v>205</v>
      </c>
      <c r="Q22" s="276" t="s">
        <v>57</v>
      </c>
      <c r="R22" s="401" t="s">
        <v>205</v>
      </c>
      <c r="S22" s="276" t="s">
        <v>57</v>
      </c>
      <c r="T22" s="401" t="s">
        <v>205</v>
      </c>
      <c r="U22" s="276" t="s">
        <v>57</v>
      </c>
      <c r="V22" s="401" t="s">
        <v>205</v>
      </c>
      <c r="W22" s="276" t="s">
        <v>57</v>
      </c>
      <c r="X22" s="401" t="s">
        <v>205</v>
      </c>
      <c r="Y22" s="276" t="s">
        <v>57</v>
      </c>
      <c r="Z22" s="401" t="s">
        <v>205</v>
      </c>
      <c r="AA22" s="276" t="s">
        <v>57</v>
      </c>
      <c r="AB22" s="401" t="s">
        <v>205</v>
      </c>
      <c r="AC22" s="276" t="s">
        <v>57</v>
      </c>
      <c r="AD22" s="991"/>
      <c r="AE22" s="1042"/>
      <c r="AF22" s="160" t="s">
        <v>204</v>
      </c>
      <c r="AG22" s="159" t="s">
        <v>203</v>
      </c>
      <c r="AH22" s="191"/>
      <c r="AI22" s="191"/>
      <c r="AJ22" s="191"/>
      <c r="AK22" s="191"/>
      <c r="AL22" s="191"/>
      <c r="AM22" s="191"/>
      <c r="AN22" s="191"/>
      <c r="AO22" s="191"/>
      <c r="AP22" s="191"/>
      <c r="AQ22" s="191"/>
      <c r="AR22" s="191"/>
      <c r="AS22" s="191"/>
      <c r="AT22" s="191"/>
      <c r="AU22" s="191"/>
      <c r="AV22" s="191"/>
    </row>
    <row r="23" spans="1:48" s="381" customFormat="1" ht="22.5" x14ac:dyDescent="0.2">
      <c r="A23" s="212"/>
      <c r="B23" s="272"/>
      <c r="C23" s="957"/>
      <c r="D23" s="969"/>
      <c r="E23" s="301"/>
      <c r="F23" s="516"/>
      <c r="G23" s="429"/>
      <c r="H23" s="395">
        <f t="shared" ref="H23:H44" si="0">$F23*G23</f>
        <v>0</v>
      </c>
      <c r="I23" s="430"/>
      <c r="J23" s="395">
        <f t="shared" ref="J23:J44" si="1">$F23*I23</f>
        <v>0</v>
      </c>
      <c r="K23" s="430"/>
      <c r="L23" s="395">
        <f t="shared" ref="L23:L44" si="2">$F23*K23</f>
        <v>0</v>
      </c>
      <c r="M23" s="430"/>
      <c r="N23" s="395">
        <f t="shared" ref="N23:N44" si="3">$F23*M23</f>
        <v>0</v>
      </c>
      <c r="O23" s="328">
        <f t="shared" ref="O23:O44" si="4">H23+J23+L23+N23</f>
        <v>0</v>
      </c>
      <c r="P23" s="354"/>
      <c r="Q23" s="348">
        <f t="shared" ref="Q23:Q44" si="5">$O23*P23</f>
        <v>0</v>
      </c>
      <c r="R23" s="400"/>
      <c r="S23" s="299">
        <f t="shared" ref="S23:S44" si="6">$O23*R23</f>
        <v>0</v>
      </c>
      <c r="T23" s="393"/>
      <c r="U23" s="348">
        <f t="shared" ref="U23:U44" si="7">$O23*T23</f>
        <v>0</v>
      </c>
      <c r="V23" s="393"/>
      <c r="W23" s="348">
        <f t="shared" ref="W23:W44" si="8">$O23*V23</f>
        <v>0</v>
      </c>
      <c r="X23" s="393"/>
      <c r="Y23" s="348">
        <f t="shared" ref="Y23:Y44" si="9">$O23*X23</f>
        <v>0</v>
      </c>
      <c r="Z23" s="393"/>
      <c r="AA23" s="348">
        <f t="shared" ref="AA23:AA44" si="10">$O23*Z23</f>
        <v>0</v>
      </c>
      <c r="AB23" s="393"/>
      <c r="AC23" s="348">
        <f t="shared" ref="AC23:AC44" si="11">$O23*AB23</f>
        <v>0</v>
      </c>
      <c r="AD23" s="348">
        <f t="shared" ref="AD23:AD44" si="12">Q23+S23+U23+W23+Y23+AA23+AC23</f>
        <v>0</v>
      </c>
      <c r="AE23" s="392"/>
      <c r="AF23" s="159" t="s">
        <v>202</v>
      </c>
      <c r="AG23" s="159" t="s">
        <v>201</v>
      </c>
      <c r="AH23" s="191"/>
      <c r="AI23" s="191"/>
      <c r="AJ23" s="191"/>
      <c r="AK23" s="191"/>
      <c r="AL23" s="191"/>
      <c r="AM23" s="191"/>
      <c r="AN23" s="191"/>
      <c r="AO23" s="191"/>
      <c r="AP23" s="191"/>
      <c r="AQ23" s="191"/>
      <c r="AR23" s="191"/>
      <c r="AS23" s="191"/>
      <c r="AT23" s="191"/>
      <c r="AU23" s="191"/>
      <c r="AV23" s="191"/>
    </row>
    <row r="24" spans="1:48" s="381" customFormat="1" ht="22.5" x14ac:dyDescent="0.2">
      <c r="A24" s="212"/>
      <c r="B24" s="272"/>
      <c r="C24" s="957"/>
      <c r="D24" s="969"/>
      <c r="E24" s="301"/>
      <c r="F24" s="516"/>
      <c r="G24" s="429"/>
      <c r="H24" s="395">
        <f t="shared" si="0"/>
        <v>0</v>
      </c>
      <c r="I24" s="430"/>
      <c r="J24" s="395">
        <f t="shared" si="1"/>
        <v>0</v>
      </c>
      <c r="K24" s="430"/>
      <c r="L24" s="395">
        <f t="shared" si="2"/>
        <v>0</v>
      </c>
      <c r="M24" s="430"/>
      <c r="N24" s="395">
        <f t="shared" si="3"/>
        <v>0</v>
      </c>
      <c r="O24" s="328">
        <f t="shared" si="4"/>
        <v>0</v>
      </c>
      <c r="P24" s="394"/>
      <c r="Q24" s="348">
        <f t="shared" si="5"/>
        <v>0</v>
      </c>
      <c r="R24" s="396"/>
      <c r="S24" s="299">
        <f t="shared" si="6"/>
        <v>0</v>
      </c>
      <c r="T24" s="393"/>
      <c r="U24" s="348">
        <f t="shared" si="7"/>
        <v>0</v>
      </c>
      <c r="V24" s="393"/>
      <c r="W24" s="348">
        <f t="shared" si="8"/>
        <v>0</v>
      </c>
      <c r="X24" s="393"/>
      <c r="Y24" s="348">
        <f t="shared" si="9"/>
        <v>0</v>
      </c>
      <c r="Z24" s="393"/>
      <c r="AA24" s="348">
        <f t="shared" si="10"/>
        <v>0</v>
      </c>
      <c r="AB24" s="393"/>
      <c r="AC24" s="348">
        <f t="shared" si="11"/>
        <v>0</v>
      </c>
      <c r="AD24" s="348">
        <f t="shared" si="12"/>
        <v>0</v>
      </c>
      <c r="AE24" s="392"/>
      <c r="AF24" s="159" t="s">
        <v>200</v>
      </c>
      <c r="AG24" s="159" t="s">
        <v>199</v>
      </c>
      <c r="AH24" s="191"/>
      <c r="AI24" s="191"/>
      <c r="AJ24" s="191"/>
      <c r="AK24" s="191"/>
      <c r="AL24" s="191"/>
      <c r="AM24" s="191"/>
      <c r="AN24" s="191"/>
      <c r="AO24" s="191"/>
      <c r="AP24" s="191"/>
      <c r="AQ24" s="191"/>
      <c r="AR24" s="191"/>
      <c r="AS24" s="191"/>
      <c r="AT24" s="191"/>
      <c r="AU24" s="191"/>
      <c r="AV24" s="191"/>
    </row>
    <row r="25" spans="1:48" s="381" customFormat="1" x14ac:dyDescent="0.2">
      <c r="A25" s="212"/>
      <c r="B25" s="272"/>
      <c r="C25" s="957"/>
      <c r="D25" s="969"/>
      <c r="E25" s="301"/>
      <c r="F25" s="516"/>
      <c r="G25" s="429"/>
      <c r="H25" s="395">
        <f t="shared" si="0"/>
        <v>0</v>
      </c>
      <c r="I25" s="430"/>
      <c r="J25" s="395">
        <f t="shared" si="1"/>
        <v>0</v>
      </c>
      <c r="K25" s="430"/>
      <c r="L25" s="395">
        <f t="shared" si="2"/>
        <v>0</v>
      </c>
      <c r="M25" s="430"/>
      <c r="N25" s="395">
        <f t="shared" si="3"/>
        <v>0</v>
      </c>
      <c r="O25" s="328">
        <f t="shared" si="4"/>
        <v>0</v>
      </c>
      <c r="P25" s="394"/>
      <c r="Q25" s="348">
        <f t="shared" si="5"/>
        <v>0</v>
      </c>
      <c r="R25" s="396"/>
      <c r="S25" s="299">
        <f t="shared" si="6"/>
        <v>0</v>
      </c>
      <c r="T25" s="393"/>
      <c r="U25" s="348">
        <f t="shared" si="7"/>
        <v>0</v>
      </c>
      <c r="V25" s="393"/>
      <c r="W25" s="348">
        <f t="shared" si="8"/>
        <v>0</v>
      </c>
      <c r="X25" s="393"/>
      <c r="Y25" s="348">
        <f t="shared" si="9"/>
        <v>0</v>
      </c>
      <c r="Z25" s="393"/>
      <c r="AA25" s="348">
        <f t="shared" si="10"/>
        <v>0</v>
      </c>
      <c r="AB25" s="393"/>
      <c r="AC25" s="348">
        <f t="shared" si="11"/>
        <v>0</v>
      </c>
      <c r="AD25" s="348">
        <f t="shared" si="12"/>
        <v>0</v>
      </c>
      <c r="AE25" s="392"/>
      <c r="AF25" s="160" t="s">
        <v>198</v>
      </c>
      <c r="AG25" s="159" t="s">
        <v>197</v>
      </c>
      <c r="AH25" s="191"/>
      <c r="AI25" s="191"/>
      <c r="AJ25" s="191"/>
      <c r="AK25" s="191"/>
      <c r="AL25" s="191"/>
      <c r="AM25" s="191"/>
      <c r="AN25" s="191"/>
      <c r="AO25" s="191"/>
      <c r="AP25" s="191"/>
      <c r="AQ25" s="191"/>
      <c r="AR25" s="191"/>
      <c r="AS25" s="191"/>
      <c r="AT25" s="191"/>
      <c r="AU25" s="191"/>
      <c r="AV25" s="191"/>
    </row>
    <row r="26" spans="1:48" s="381" customFormat="1" x14ac:dyDescent="0.2">
      <c r="A26" s="212"/>
      <c r="B26" s="398"/>
      <c r="C26" s="957"/>
      <c r="D26" s="969"/>
      <c r="E26" s="301"/>
      <c r="F26" s="516"/>
      <c r="G26" s="429"/>
      <c r="H26" s="395">
        <f t="shared" si="0"/>
        <v>0</v>
      </c>
      <c r="I26" s="430"/>
      <c r="J26" s="395">
        <f t="shared" si="1"/>
        <v>0</v>
      </c>
      <c r="K26" s="430"/>
      <c r="L26" s="395">
        <f t="shared" si="2"/>
        <v>0</v>
      </c>
      <c r="M26" s="430"/>
      <c r="N26" s="395">
        <f t="shared" si="3"/>
        <v>0</v>
      </c>
      <c r="O26" s="328">
        <f t="shared" si="4"/>
        <v>0</v>
      </c>
      <c r="P26" s="394"/>
      <c r="Q26" s="348">
        <f t="shared" si="5"/>
        <v>0</v>
      </c>
      <c r="R26" s="396"/>
      <c r="S26" s="299">
        <f t="shared" si="6"/>
        <v>0</v>
      </c>
      <c r="T26" s="393"/>
      <c r="U26" s="348">
        <f t="shared" si="7"/>
        <v>0</v>
      </c>
      <c r="V26" s="393"/>
      <c r="W26" s="348">
        <f t="shared" si="8"/>
        <v>0</v>
      </c>
      <c r="X26" s="393"/>
      <c r="Y26" s="348">
        <f t="shared" si="9"/>
        <v>0</v>
      </c>
      <c r="Z26" s="393"/>
      <c r="AA26" s="348">
        <f t="shared" si="10"/>
        <v>0</v>
      </c>
      <c r="AB26" s="393"/>
      <c r="AC26" s="348">
        <f t="shared" si="11"/>
        <v>0</v>
      </c>
      <c r="AD26" s="348">
        <f t="shared" si="12"/>
        <v>0</v>
      </c>
      <c r="AE26" s="392"/>
      <c r="AF26" s="191"/>
      <c r="AG26" s="191"/>
      <c r="AH26" s="191"/>
      <c r="AI26" s="191"/>
      <c r="AJ26" s="191"/>
      <c r="AK26" s="191"/>
      <c r="AL26" s="191"/>
      <c r="AM26" s="191"/>
      <c r="AN26" s="191"/>
      <c r="AO26" s="191"/>
      <c r="AP26" s="191"/>
      <c r="AQ26" s="191"/>
      <c r="AR26" s="191"/>
      <c r="AS26" s="191"/>
      <c r="AT26" s="191"/>
      <c r="AU26" s="191"/>
      <c r="AV26" s="191"/>
    </row>
    <row r="27" spans="1:48" s="381" customFormat="1" x14ac:dyDescent="0.2">
      <c r="A27" s="212"/>
      <c r="B27" s="272"/>
      <c r="C27" s="957"/>
      <c r="D27" s="969"/>
      <c r="E27" s="301"/>
      <c r="F27" s="516"/>
      <c r="G27" s="429"/>
      <c r="H27" s="395">
        <f t="shared" si="0"/>
        <v>0</v>
      </c>
      <c r="I27" s="430"/>
      <c r="J27" s="395">
        <f t="shared" si="1"/>
        <v>0</v>
      </c>
      <c r="K27" s="430"/>
      <c r="L27" s="395">
        <f t="shared" si="2"/>
        <v>0</v>
      </c>
      <c r="M27" s="430"/>
      <c r="N27" s="395">
        <f t="shared" si="3"/>
        <v>0</v>
      </c>
      <c r="O27" s="328">
        <f t="shared" si="4"/>
        <v>0</v>
      </c>
      <c r="P27" s="394"/>
      <c r="Q27" s="348">
        <f t="shared" si="5"/>
        <v>0</v>
      </c>
      <c r="R27" s="396"/>
      <c r="S27" s="299">
        <f t="shared" si="6"/>
        <v>0</v>
      </c>
      <c r="T27" s="393"/>
      <c r="U27" s="348">
        <f t="shared" si="7"/>
        <v>0</v>
      </c>
      <c r="V27" s="393"/>
      <c r="W27" s="348">
        <f t="shared" si="8"/>
        <v>0</v>
      </c>
      <c r="X27" s="393"/>
      <c r="Y27" s="348">
        <f t="shared" si="9"/>
        <v>0</v>
      </c>
      <c r="Z27" s="393"/>
      <c r="AA27" s="348">
        <f t="shared" si="10"/>
        <v>0</v>
      </c>
      <c r="AB27" s="393"/>
      <c r="AC27" s="348">
        <f t="shared" si="11"/>
        <v>0</v>
      </c>
      <c r="AD27" s="348">
        <f t="shared" si="12"/>
        <v>0</v>
      </c>
      <c r="AE27" s="392"/>
      <c r="AF27" s="191"/>
      <c r="AG27" s="191"/>
      <c r="AH27" s="191"/>
      <c r="AI27" s="191"/>
    </row>
    <row r="28" spans="1:48" s="381" customFormat="1" x14ac:dyDescent="0.2">
      <c r="A28" s="212"/>
      <c r="B28" s="272"/>
      <c r="C28" s="957"/>
      <c r="D28" s="969"/>
      <c r="E28" s="301"/>
      <c r="F28" s="516"/>
      <c r="G28" s="429"/>
      <c r="H28" s="395">
        <f t="shared" si="0"/>
        <v>0</v>
      </c>
      <c r="I28" s="430"/>
      <c r="J28" s="395">
        <f t="shared" si="1"/>
        <v>0</v>
      </c>
      <c r="K28" s="430"/>
      <c r="L28" s="395">
        <f t="shared" si="2"/>
        <v>0</v>
      </c>
      <c r="M28" s="430"/>
      <c r="N28" s="395">
        <f t="shared" si="3"/>
        <v>0</v>
      </c>
      <c r="O28" s="328">
        <f t="shared" si="4"/>
        <v>0</v>
      </c>
      <c r="P28" s="394"/>
      <c r="Q28" s="348">
        <f t="shared" si="5"/>
        <v>0</v>
      </c>
      <c r="R28" s="393"/>
      <c r="S28" s="299">
        <f t="shared" si="6"/>
        <v>0</v>
      </c>
      <c r="T28" s="393"/>
      <c r="U28" s="348">
        <f t="shared" si="7"/>
        <v>0</v>
      </c>
      <c r="V28" s="393"/>
      <c r="W28" s="348">
        <f t="shared" si="8"/>
        <v>0</v>
      </c>
      <c r="X28" s="393"/>
      <c r="Y28" s="348">
        <f t="shared" si="9"/>
        <v>0</v>
      </c>
      <c r="Z28" s="393"/>
      <c r="AA28" s="348">
        <f t="shared" si="10"/>
        <v>0</v>
      </c>
      <c r="AB28" s="393"/>
      <c r="AC28" s="348">
        <f t="shared" si="11"/>
        <v>0</v>
      </c>
      <c r="AD28" s="348">
        <f t="shared" si="12"/>
        <v>0</v>
      </c>
      <c r="AE28" s="392"/>
      <c r="AF28" s="191"/>
      <c r="AG28" s="191"/>
      <c r="AH28" s="191"/>
      <c r="AI28" s="191"/>
      <c r="AJ28" s="191"/>
      <c r="AK28" s="191"/>
      <c r="AL28" s="191"/>
      <c r="AM28" s="191"/>
      <c r="AN28" s="191"/>
    </row>
    <row r="29" spans="1:48" s="381" customFormat="1" x14ac:dyDescent="0.2">
      <c r="A29" s="212"/>
      <c r="B29" s="272"/>
      <c r="C29" s="957"/>
      <c r="D29" s="969"/>
      <c r="E29" s="301"/>
      <c r="F29" s="516"/>
      <c r="G29" s="429"/>
      <c r="H29" s="395">
        <f t="shared" si="0"/>
        <v>0</v>
      </c>
      <c r="I29" s="430"/>
      <c r="J29" s="395">
        <f t="shared" si="1"/>
        <v>0</v>
      </c>
      <c r="K29" s="430"/>
      <c r="L29" s="395">
        <f t="shared" si="2"/>
        <v>0</v>
      </c>
      <c r="M29" s="430"/>
      <c r="N29" s="395">
        <f t="shared" si="3"/>
        <v>0</v>
      </c>
      <c r="O29" s="328">
        <f t="shared" si="4"/>
        <v>0</v>
      </c>
      <c r="P29" s="394"/>
      <c r="Q29" s="348">
        <f t="shared" si="5"/>
        <v>0</v>
      </c>
      <c r="R29" s="393"/>
      <c r="S29" s="299">
        <f t="shared" si="6"/>
        <v>0</v>
      </c>
      <c r="T29" s="393"/>
      <c r="U29" s="348">
        <f t="shared" si="7"/>
        <v>0</v>
      </c>
      <c r="V29" s="393"/>
      <c r="W29" s="348">
        <f t="shared" si="8"/>
        <v>0</v>
      </c>
      <c r="X29" s="393"/>
      <c r="Y29" s="348">
        <f t="shared" si="9"/>
        <v>0</v>
      </c>
      <c r="Z29" s="393"/>
      <c r="AA29" s="348">
        <f t="shared" si="10"/>
        <v>0</v>
      </c>
      <c r="AB29" s="393"/>
      <c r="AC29" s="348">
        <f t="shared" si="11"/>
        <v>0</v>
      </c>
      <c r="AD29" s="348">
        <f t="shared" si="12"/>
        <v>0</v>
      </c>
      <c r="AE29" s="392"/>
      <c r="AF29" s="191"/>
      <c r="AG29" s="191"/>
      <c r="AH29" s="191"/>
      <c r="AI29" s="191"/>
      <c r="AJ29" s="191"/>
      <c r="AK29" s="191"/>
      <c r="AL29" s="191"/>
      <c r="AM29" s="191"/>
      <c r="AN29" s="191"/>
    </row>
    <row r="30" spans="1:48" s="381" customFormat="1" x14ac:dyDescent="0.2">
      <c r="A30" s="212"/>
      <c r="B30" s="272"/>
      <c r="C30" s="957"/>
      <c r="D30" s="969"/>
      <c r="E30" s="301"/>
      <c r="F30" s="516"/>
      <c r="G30" s="429"/>
      <c r="H30" s="395">
        <f t="shared" si="0"/>
        <v>0</v>
      </c>
      <c r="I30" s="430"/>
      <c r="J30" s="395">
        <f t="shared" si="1"/>
        <v>0</v>
      </c>
      <c r="K30" s="430"/>
      <c r="L30" s="395">
        <f t="shared" si="2"/>
        <v>0</v>
      </c>
      <c r="M30" s="430"/>
      <c r="N30" s="395">
        <f t="shared" si="3"/>
        <v>0</v>
      </c>
      <c r="O30" s="328">
        <f t="shared" si="4"/>
        <v>0</v>
      </c>
      <c r="P30" s="394"/>
      <c r="Q30" s="348">
        <f t="shared" si="5"/>
        <v>0</v>
      </c>
      <c r="R30" s="393"/>
      <c r="S30" s="299">
        <f t="shared" si="6"/>
        <v>0</v>
      </c>
      <c r="T30" s="393"/>
      <c r="U30" s="348">
        <f t="shared" si="7"/>
        <v>0</v>
      </c>
      <c r="V30" s="393"/>
      <c r="W30" s="348">
        <f t="shared" si="8"/>
        <v>0</v>
      </c>
      <c r="X30" s="393"/>
      <c r="Y30" s="348">
        <f t="shared" si="9"/>
        <v>0</v>
      </c>
      <c r="Z30" s="393"/>
      <c r="AA30" s="348">
        <f t="shared" si="10"/>
        <v>0</v>
      </c>
      <c r="AB30" s="393"/>
      <c r="AC30" s="348">
        <f t="shared" si="11"/>
        <v>0</v>
      </c>
      <c r="AD30" s="348">
        <f t="shared" si="12"/>
        <v>0</v>
      </c>
      <c r="AE30" s="392"/>
      <c r="AF30" s="191"/>
      <c r="AG30" s="191"/>
      <c r="AH30" s="191"/>
      <c r="AI30" s="191"/>
      <c r="AJ30" s="191"/>
      <c r="AK30" s="191"/>
      <c r="AL30" s="191"/>
      <c r="AM30" s="191"/>
      <c r="AN30" s="191"/>
    </row>
    <row r="31" spans="1:48" s="381" customFormat="1" x14ac:dyDescent="0.2">
      <c r="A31" s="212"/>
      <c r="B31" s="272"/>
      <c r="C31" s="957"/>
      <c r="D31" s="969"/>
      <c r="E31" s="301"/>
      <c r="F31" s="516"/>
      <c r="G31" s="429"/>
      <c r="H31" s="395">
        <f t="shared" si="0"/>
        <v>0</v>
      </c>
      <c r="I31" s="430"/>
      <c r="J31" s="395">
        <f t="shared" si="1"/>
        <v>0</v>
      </c>
      <c r="K31" s="430"/>
      <c r="L31" s="395">
        <f t="shared" si="2"/>
        <v>0</v>
      </c>
      <c r="M31" s="430"/>
      <c r="N31" s="395">
        <f t="shared" si="3"/>
        <v>0</v>
      </c>
      <c r="O31" s="328">
        <f t="shared" si="4"/>
        <v>0</v>
      </c>
      <c r="P31" s="394"/>
      <c r="Q31" s="348">
        <f t="shared" si="5"/>
        <v>0</v>
      </c>
      <c r="R31" s="393"/>
      <c r="S31" s="299">
        <f t="shared" si="6"/>
        <v>0</v>
      </c>
      <c r="T31" s="393"/>
      <c r="U31" s="348">
        <f t="shared" si="7"/>
        <v>0</v>
      </c>
      <c r="V31" s="393"/>
      <c r="W31" s="348">
        <f t="shared" si="8"/>
        <v>0</v>
      </c>
      <c r="X31" s="393"/>
      <c r="Y31" s="348">
        <f t="shared" si="9"/>
        <v>0</v>
      </c>
      <c r="Z31" s="393"/>
      <c r="AA31" s="348">
        <f t="shared" si="10"/>
        <v>0</v>
      </c>
      <c r="AB31" s="393"/>
      <c r="AC31" s="348">
        <f t="shared" si="11"/>
        <v>0</v>
      </c>
      <c r="AD31" s="348">
        <f t="shared" si="12"/>
        <v>0</v>
      </c>
      <c r="AE31" s="392"/>
      <c r="AF31" s="191"/>
      <c r="AG31" s="191"/>
      <c r="AH31" s="191"/>
      <c r="AI31" s="191"/>
      <c r="AJ31" s="191"/>
      <c r="AK31" s="191"/>
      <c r="AL31" s="191"/>
      <c r="AM31" s="191"/>
      <c r="AN31" s="191"/>
    </row>
    <row r="32" spans="1:48" s="381" customFormat="1" x14ac:dyDescent="0.2">
      <c r="A32" s="212"/>
      <c r="B32" s="272"/>
      <c r="C32" s="957"/>
      <c r="D32" s="969"/>
      <c r="E32" s="301"/>
      <c r="F32" s="516"/>
      <c r="G32" s="429"/>
      <c r="H32" s="395">
        <f t="shared" si="0"/>
        <v>0</v>
      </c>
      <c r="I32" s="430"/>
      <c r="J32" s="395">
        <f t="shared" si="1"/>
        <v>0</v>
      </c>
      <c r="K32" s="430"/>
      <c r="L32" s="395">
        <f t="shared" si="2"/>
        <v>0</v>
      </c>
      <c r="M32" s="430"/>
      <c r="N32" s="395">
        <f t="shared" si="3"/>
        <v>0</v>
      </c>
      <c r="O32" s="328">
        <f t="shared" si="4"/>
        <v>0</v>
      </c>
      <c r="P32" s="394"/>
      <c r="Q32" s="348">
        <f t="shared" si="5"/>
        <v>0</v>
      </c>
      <c r="R32" s="393"/>
      <c r="S32" s="299">
        <f t="shared" si="6"/>
        <v>0</v>
      </c>
      <c r="T32" s="393"/>
      <c r="U32" s="348">
        <f t="shared" si="7"/>
        <v>0</v>
      </c>
      <c r="V32" s="393"/>
      <c r="W32" s="348">
        <f t="shared" si="8"/>
        <v>0</v>
      </c>
      <c r="X32" s="393"/>
      <c r="Y32" s="348">
        <f t="shared" si="9"/>
        <v>0</v>
      </c>
      <c r="Z32" s="393"/>
      <c r="AA32" s="348">
        <f t="shared" si="10"/>
        <v>0</v>
      </c>
      <c r="AB32" s="393"/>
      <c r="AC32" s="348">
        <f t="shared" si="11"/>
        <v>0</v>
      </c>
      <c r="AD32" s="348">
        <f t="shared" si="12"/>
        <v>0</v>
      </c>
      <c r="AE32" s="392"/>
      <c r="AF32" s="191"/>
      <c r="AG32" s="191"/>
      <c r="AH32" s="191"/>
      <c r="AI32" s="191"/>
      <c r="AJ32" s="191"/>
      <c r="AK32" s="191"/>
      <c r="AL32" s="191"/>
      <c r="AM32" s="191"/>
      <c r="AN32" s="191"/>
    </row>
    <row r="33" spans="1:40" s="381" customFormat="1" x14ac:dyDescent="0.2">
      <c r="A33" s="212"/>
      <c r="B33" s="272"/>
      <c r="C33" s="957"/>
      <c r="D33" s="969"/>
      <c r="E33" s="301"/>
      <c r="F33" s="516"/>
      <c r="G33" s="429"/>
      <c r="H33" s="395">
        <f t="shared" si="0"/>
        <v>0</v>
      </c>
      <c r="I33" s="430"/>
      <c r="J33" s="395">
        <f t="shared" si="1"/>
        <v>0</v>
      </c>
      <c r="K33" s="430"/>
      <c r="L33" s="395">
        <f t="shared" si="2"/>
        <v>0</v>
      </c>
      <c r="M33" s="430"/>
      <c r="N33" s="395">
        <f t="shared" si="3"/>
        <v>0</v>
      </c>
      <c r="O33" s="328">
        <f t="shared" si="4"/>
        <v>0</v>
      </c>
      <c r="P33" s="394"/>
      <c r="Q33" s="348">
        <f t="shared" si="5"/>
        <v>0</v>
      </c>
      <c r="R33" s="393"/>
      <c r="S33" s="299">
        <f t="shared" si="6"/>
        <v>0</v>
      </c>
      <c r="T33" s="393"/>
      <c r="U33" s="348">
        <f t="shared" si="7"/>
        <v>0</v>
      </c>
      <c r="V33" s="393"/>
      <c r="W33" s="348">
        <f t="shared" si="8"/>
        <v>0</v>
      </c>
      <c r="X33" s="393"/>
      <c r="Y33" s="348">
        <f t="shared" si="9"/>
        <v>0</v>
      </c>
      <c r="Z33" s="393"/>
      <c r="AA33" s="348">
        <f t="shared" si="10"/>
        <v>0</v>
      </c>
      <c r="AB33" s="393"/>
      <c r="AC33" s="348">
        <f t="shared" si="11"/>
        <v>0</v>
      </c>
      <c r="AD33" s="348">
        <f t="shared" si="12"/>
        <v>0</v>
      </c>
      <c r="AE33" s="392"/>
      <c r="AF33" s="191"/>
      <c r="AG33" s="191"/>
      <c r="AH33" s="191"/>
      <c r="AI33" s="191"/>
      <c r="AJ33" s="191"/>
      <c r="AK33" s="191"/>
      <c r="AL33" s="191"/>
      <c r="AM33" s="191"/>
      <c r="AN33" s="191"/>
    </row>
    <row r="34" spans="1:40" s="381" customFormat="1" x14ac:dyDescent="0.2">
      <c r="A34" s="212"/>
      <c r="B34" s="272"/>
      <c r="C34" s="957"/>
      <c r="D34" s="969"/>
      <c r="E34" s="301"/>
      <c r="F34" s="516"/>
      <c r="G34" s="429"/>
      <c r="H34" s="395">
        <f t="shared" si="0"/>
        <v>0</v>
      </c>
      <c r="I34" s="430"/>
      <c r="J34" s="395">
        <f t="shared" si="1"/>
        <v>0</v>
      </c>
      <c r="K34" s="430"/>
      <c r="L34" s="395">
        <f t="shared" si="2"/>
        <v>0</v>
      </c>
      <c r="M34" s="430"/>
      <c r="N34" s="395">
        <f t="shared" si="3"/>
        <v>0</v>
      </c>
      <c r="O34" s="328">
        <f t="shared" si="4"/>
        <v>0</v>
      </c>
      <c r="P34" s="394"/>
      <c r="Q34" s="348">
        <f t="shared" si="5"/>
        <v>0</v>
      </c>
      <c r="R34" s="393"/>
      <c r="S34" s="299">
        <f t="shared" si="6"/>
        <v>0</v>
      </c>
      <c r="T34" s="393"/>
      <c r="U34" s="348">
        <f t="shared" si="7"/>
        <v>0</v>
      </c>
      <c r="V34" s="393"/>
      <c r="W34" s="348">
        <f t="shared" si="8"/>
        <v>0</v>
      </c>
      <c r="X34" s="393"/>
      <c r="Y34" s="348">
        <f t="shared" si="9"/>
        <v>0</v>
      </c>
      <c r="Z34" s="393"/>
      <c r="AA34" s="348">
        <f t="shared" si="10"/>
        <v>0</v>
      </c>
      <c r="AB34" s="393"/>
      <c r="AC34" s="348">
        <f t="shared" si="11"/>
        <v>0</v>
      </c>
      <c r="AD34" s="348">
        <f t="shared" si="12"/>
        <v>0</v>
      </c>
      <c r="AE34" s="392"/>
      <c r="AF34" s="191"/>
      <c r="AG34" s="191"/>
      <c r="AH34" s="191"/>
      <c r="AI34" s="191"/>
      <c r="AJ34" s="191"/>
      <c r="AK34" s="191"/>
      <c r="AL34" s="191"/>
      <c r="AM34" s="191"/>
      <c r="AN34" s="191"/>
    </row>
    <row r="35" spans="1:40" s="381" customFormat="1" x14ac:dyDescent="0.2">
      <c r="A35" s="212"/>
      <c r="B35" s="272"/>
      <c r="C35" s="957"/>
      <c r="D35" s="969"/>
      <c r="E35" s="301"/>
      <c r="F35" s="516"/>
      <c r="G35" s="429"/>
      <c r="H35" s="395">
        <f t="shared" si="0"/>
        <v>0</v>
      </c>
      <c r="I35" s="430"/>
      <c r="J35" s="395">
        <f t="shared" si="1"/>
        <v>0</v>
      </c>
      <c r="K35" s="430"/>
      <c r="L35" s="395">
        <f t="shared" si="2"/>
        <v>0</v>
      </c>
      <c r="M35" s="430"/>
      <c r="N35" s="395">
        <f t="shared" si="3"/>
        <v>0</v>
      </c>
      <c r="O35" s="328">
        <f t="shared" si="4"/>
        <v>0</v>
      </c>
      <c r="P35" s="394"/>
      <c r="Q35" s="348">
        <f t="shared" si="5"/>
        <v>0</v>
      </c>
      <c r="R35" s="393"/>
      <c r="S35" s="299">
        <f t="shared" si="6"/>
        <v>0</v>
      </c>
      <c r="T35" s="393"/>
      <c r="U35" s="348">
        <f t="shared" si="7"/>
        <v>0</v>
      </c>
      <c r="V35" s="393"/>
      <c r="W35" s="348">
        <f t="shared" si="8"/>
        <v>0</v>
      </c>
      <c r="X35" s="393"/>
      <c r="Y35" s="348">
        <f t="shared" si="9"/>
        <v>0</v>
      </c>
      <c r="Z35" s="393"/>
      <c r="AA35" s="348">
        <f t="shared" si="10"/>
        <v>0</v>
      </c>
      <c r="AB35" s="393"/>
      <c r="AC35" s="348">
        <f t="shared" si="11"/>
        <v>0</v>
      </c>
      <c r="AD35" s="348">
        <f t="shared" si="12"/>
        <v>0</v>
      </c>
      <c r="AE35" s="392"/>
      <c r="AF35" s="191"/>
      <c r="AG35" s="191"/>
      <c r="AH35" s="191"/>
      <c r="AI35" s="191"/>
      <c r="AJ35" s="191"/>
      <c r="AK35" s="191"/>
      <c r="AL35" s="191"/>
      <c r="AM35" s="191"/>
      <c r="AN35" s="191"/>
    </row>
    <row r="36" spans="1:40" s="381" customFormat="1" x14ac:dyDescent="0.2">
      <c r="A36" s="212"/>
      <c r="B36" s="272"/>
      <c r="C36" s="957"/>
      <c r="D36" s="969"/>
      <c r="E36" s="301"/>
      <c r="F36" s="516"/>
      <c r="G36" s="429"/>
      <c r="H36" s="395">
        <f t="shared" si="0"/>
        <v>0</v>
      </c>
      <c r="I36" s="430"/>
      <c r="J36" s="395">
        <f t="shared" si="1"/>
        <v>0</v>
      </c>
      <c r="K36" s="430"/>
      <c r="L36" s="395">
        <f t="shared" si="2"/>
        <v>0</v>
      </c>
      <c r="M36" s="430"/>
      <c r="N36" s="395">
        <f t="shared" si="3"/>
        <v>0</v>
      </c>
      <c r="O36" s="328">
        <f t="shared" si="4"/>
        <v>0</v>
      </c>
      <c r="P36" s="394"/>
      <c r="Q36" s="348">
        <f t="shared" si="5"/>
        <v>0</v>
      </c>
      <c r="R36" s="393"/>
      <c r="S36" s="299">
        <f t="shared" si="6"/>
        <v>0</v>
      </c>
      <c r="T36" s="393"/>
      <c r="U36" s="348">
        <f t="shared" si="7"/>
        <v>0</v>
      </c>
      <c r="V36" s="393"/>
      <c r="W36" s="348">
        <f t="shared" si="8"/>
        <v>0</v>
      </c>
      <c r="X36" s="393"/>
      <c r="Y36" s="348">
        <f t="shared" si="9"/>
        <v>0</v>
      </c>
      <c r="Z36" s="393"/>
      <c r="AA36" s="348">
        <f t="shared" si="10"/>
        <v>0</v>
      </c>
      <c r="AB36" s="393"/>
      <c r="AC36" s="348">
        <f t="shared" si="11"/>
        <v>0</v>
      </c>
      <c r="AD36" s="348">
        <f t="shared" si="12"/>
        <v>0</v>
      </c>
      <c r="AE36" s="392"/>
      <c r="AF36" s="191"/>
      <c r="AG36" s="191"/>
      <c r="AH36" s="191"/>
      <c r="AI36" s="191"/>
      <c r="AJ36" s="191"/>
      <c r="AK36" s="191"/>
      <c r="AL36" s="191"/>
      <c r="AM36" s="191"/>
      <c r="AN36" s="191"/>
    </row>
    <row r="37" spans="1:40" s="381" customFormat="1" x14ac:dyDescent="0.2">
      <c r="A37" s="212"/>
      <c r="B37" s="272"/>
      <c r="C37" s="957"/>
      <c r="D37" s="969"/>
      <c r="E37" s="301"/>
      <c r="F37" s="516"/>
      <c r="G37" s="429"/>
      <c r="H37" s="395">
        <f t="shared" si="0"/>
        <v>0</v>
      </c>
      <c r="I37" s="430"/>
      <c r="J37" s="395">
        <f t="shared" si="1"/>
        <v>0</v>
      </c>
      <c r="K37" s="430"/>
      <c r="L37" s="395">
        <f t="shared" si="2"/>
        <v>0</v>
      </c>
      <c r="M37" s="430"/>
      <c r="N37" s="395">
        <f t="shared" si="3"/>
        <v>0</v>
      </c>
      <c r="O37" s="328">
        <f t="shared" si="4"/>
        <v>0</v>
      </c>
      <c r="P37" s="394"/>
      <c r="Q37" s="348">
        <f t="shared" si="5"/>
        <v>0</v>
      </c>
      <c r="R37" s="393"/>
      <c r="S37" s="299">
        <f t="shared" si="6"/>
        <v>0</v>
      </c>
      <c r="T37" s="393"/>
      <c r="U37" s="348">
        <f t="shared" si="7"/>
        <v>0</v>
      </c>
      <c r="V37" s="393"/>
      <c r="W37" s="348">
        <f t="shared" si="8"/>
        <v>0</v>
      </c>
      <c r="X37" s="393"/>
      <c r="Y37" s="348">
        <f t="shared" si="9"/>
        <v>0</v>
      </c>
      <c r="Z37" s="393"/>
      <c r="AA37" s="348">
        <f t="shared" si="10"/>
        <v>0</v>
      </c>
      <c r="AB37" s="393"/>
      <c r="AC37" s="348">
        <f t="shared" si="11"/>
        <v>0</v>
      </c>
      <c r="AD37" s="348">
        <f t="shared" si="12"/>
        <v>0</v>
      </c>
      <c r="AE37" s="392"/>
      <c r="AF37" s="191"/>
      <c r="AG37" s="191"/>
      <c r="AH37" s="191"/>
      <c r="AI37" s="191"/>
      <c r="AJ37" s="191"/>
      <c r="AK37" s="191"/>
      <c r="AL37" s="191"/>
      <c r="AM37" s="191"/>
      <c r="AN37" s="191"/>
    </row>
    <row r="38" spans="1:40" s="381" customFormat="1" x14ac:dyDescent="0.2">
      <c r="A38" s="212"/>
      <c r="B38" s="272"/>
      <c r="C38" s="957"/>
      <c r="D38" s="969"/>
      <c r="E38" s="301"/>
      <c r="F38" s="516"/>
      <c r="G38" s="429"/>
      <c r="H38" s="395">
        <f t="shared" si="0"/>
        <v>0</v>
      </c>
      <c r="I38" s="430"/>
      <c r="J38" s="395">
        <f t="shared" si="1"/>
        <v>0</v>
      </c>
      <c r="K38" s="430"/>
      <c r="L38" s="395">
        <f t="shared" si="2"/>
        <v>0</v>
      </c>
      <c r="M38" s="430"/>
      <c r="N38" s="395">
        <f t="shared" si="3"/>
        <v>0</v>
      </c>
      <c r="O38" s="328">
        <f t="shared" si="4"/>
        <v>0</v>
      </c>
      <c r="P38" s="394"/>
      <c r="Q38" s="348">
        <f t="shared" si="5"/>
        <v>0</v>
      </c>
      <c r="R38" s="393"/>
      <c r="S38" s="299">
        <f t="shared" si="6"/>
        <v>0</v>
      </c>
      <c r="T38" s="393"/>
      <c r="U38" s="348">
        <f t="shared" si="7"/>
        <v>0</v>
      </c>
      <c r="V38" s="393"/>
      <c r="W38" s="348">
        <f t="shared" si="8"/>
        <v>0</v>
      </c>
      <c r="X38" s="393"/>
      <c r="Y38" s="348">
        <f t="shared" si="9"/>
        <v>0</v>
      </c>
      <c r="Z38" s="393"/>
      <c r="AA38" s="348">
        <f t="shared" si="10"/>
        <v>0</v>
      </c>
      <c r="AB38" s="393"/>
      <c r="AC38" s="348">
        <f t="shared" si="11"/>
        <v>0</v>
      </c>
      <c r="AD38" s="348">
        <f t="shared" si="12"/>
        <v>0</v>
      </c>
      <c r="AE38" s="392"/>
      <c r="AF38" s="191"/>
      <c r="AG38" s="191"/>
      <c r="AH38" s="191"/>
      <c r="AI38" s="191"/>
      <c r="AJ38" s="191"/>
      <c r="AK38" s="191"/>
      <c r="AL38" s="191"/>
      <c r="AM38" s="191"/>
      <c r="AN38" s="191"/>
    </row>
    <row r="39" spans="1:40" s="381" customFormat="1" x14ac:dyDescent="0.2">
      <c r="A39" s="212"/>
      <c r="B39" s="272"/>
      <c r="C39" s="957"/>
      <c r="D39" s="969"/>
      <c r="E39" s="301"/>
      <c r="F39" s="516"/>
      <c r="G39" s="429"/>
      <c r="H39" s="395">
        <f t="shared" si="0"/>
        <v>0</v>
      </c>
      <c r="I39" s="430"/>
      <c r="J39" s="395">
        <f t="shared" si="1"/>
        <v>0</v>
      </c>
      <c r="K39" s="430"/>
      <c r="L39" s="395">
        <f t="shared" si="2"/>
        <v>0</v>
      </c>
      <c r="M39" s="430"/>
      <c r="N39" s="395">
        <f t="shared" si="3"/>
        <v>0</v>
      </c>
      <c r="O39" s="328">
        <f t="shared" si="4"/>
        <v>0</v>
      </c>
      <c r="P39" s="394"/>
      <c r="Q39" s="348">
        <f t="shared" si="5"/>
        <v>0</v>
      </c>
      <c r="R39" s="393"/>
      <c r="S39" s="299">
        <f t="shared" si="6"/>
        <v>0</v>
      </c>
      <c r="T39" s="393"/>
      <c r="U39" s="348">
        <f t="shared" si="7"/>
        <v>0</v>
      </c>
      <c r="V39" s="393"/>
      <c r="W39" s="348">
        <f t="shared" si="8"/>
        <v>0</v>
      </c>
      <c r="X39" s="393"/>
      <c r="Y39" s="348">
        <f t="shared" si="9"/>
        <v>0</v>
      </c>
      <c r="Z39" s="393"/>
      <c r="AA39" s="348">
        <f t="shared" si="10"/>
        <v>0</v>
      </c>
      <c r="AB39" s="393"/>
      <c r="AC39" s="348">
        <f t="shared" si="11"/>
        <v>0</v>
      </c>
      <c r="AD39" s="348">
        <f t="shared" si="12"/>
        <v>0</v>
      </c>
      <c r="AE39" s="392"/>
      <c r="AF39" s="191"/>
      <c r="AG39" s="191"/>
      <c r="AH39" s="191"/>
      <c r="AI39" s="191"/>
      <c r="AJ39" s="191"/>
      <c r="AK39" s="191"/>
      <c r="AL39" s="191"/>
      <c r="AM39" s="191"/>
      <c r="AN39" s="191"/>
    </row>
    <row r="40" spans="1:40" s="381" customFormat="1" x14ac:dyDescent="0.2">
      <c r="A40" s="212"/>
      <c r="B40" s="272"/>
      <c r="C40" s="957"/>
      <c r="D40" s="969"/>
      <c r="E40" s="301"/>
      <c r="F40" s="516"/>
      <c r="G40" s="429"/>
      <c r="H40" s="395">
        <f t="shared" si="0"/>
        <v>0</v>
      </c>
      <c r="I40" s="430"/>
      <c r="J40" s="395">
        <f t="shared" si="1"/>
        <v>0</v>
      </c>
      <c r="K40" s="430"/>
      <c r="L40" s="395">
        <f t="shared" si="2"/>
        <v>0</v>
      </c>
      <c r="M40" s="430"/>
      <c r="N40" s="395">
        <f t="shared" si="3"/>
        <v>0</v>
      </c>
      <c r="O40" s="328">
        <f t="shared" si="4"/>
        <v>0</v>
      </c>
      <c r="P40" s="394"/>
      <c r="Q40" s="348">
        <f t="shared" si="5"/>
        <v>0</v>
      </c>
      <c r="R40" s="393"/>
      <c r="S40" s="299">
        <f t="shared" si="6"/>
        <v>0</v>
      </c>
      <c r="T40" s="393"/>
      <c r="U40" s="348">
        <f t="shared" si="7"/>
        <v>0</v>
      </c>
      <c r="V40" s="393"/>
      <c r="W40" s="348">
        <f t="shared" si="8"/>
        <v>0</v>
      </c>
      <c r="X40" s="393"/>
      <c r="Y40" s="348">
        <f t="shared" si="9"/>
        <v>0</v>
      </c>
      <c r="Z40" s="393"/>
      <c r="AA40" s="348">
        <f t="shared" si="10"/>
        <v>0</v>
      </c>
      <c r="AB40" s="393"/>
      <c r="AC40" s="348">
        <f t="shared" si="11"/>
        <v>0</v>
      </c>
      <c r="AD40" s="348">
        <f t="shared" si="12"/>
        <v>0</v>
      </c>
      <c r="AE40" s="392"/>
      <c r="AF40" s="191"/>
      <c r="AG40" s="191"/>
      <c r="AH40" s="191"/>
      <c r="AI40" s="191"/>
      <c r="AJ40" s="191"/>
      <c r="AK40" s="191"/>
      <c r="AL40" s="191"/>
      <c r="AM40" s="191"/>
      <c r="AN40" s="191"/>
    </row>
    <row r="41" spans="1:40" s="381" customFormat="1" x14ac:dyDescent="0.2">
      <c r="A41" s="212"/>
      <c r="B41" s="272"/>
      <c r="C41" s="957"/>
      <c r="D41" s="969"/>
      <c r="E41" s="301"/>
      <c r="F41" s="516"/>
      <c r="G41" s="429"/>
      <c r="H41" s="395">
        <f t="shared" si="0"/>
        <v>0</v>
      </c>
      <c r="I41" s="430"/>
      <c r="J41" s="395">
        <f t="shared" si="1"/>
        <v>0</v>
      </c>
      <c r="K41" s="430"/>
      <c r="L41" s="395">
        <f t="shared" si="2"/>
        <v>0</v>
      </c>
      <c r="M41" s="430"/>
      <c r="N41" s="395">
        <f t="shared" si="3"/>
        <v>0</v>
      </c>
      <c r="O41" s="328">
        <f t="shared" si="4"/>
        <v>0</v>
      </c>
      <c r="P41" s="394"/>
      <c r="Q41" s="348">
        <f t="shared" si="5"/>
        <v>0</v>
      </c>
      <c r="R41" s="393"/>
      <c r="S41" s="299">
        <f t="shared" si="6"/>
        <v>0</v>
      </c>
      <c r="T41" s="393"/>
      <c r="U41" s="348">
        <f t="shared" si="7"/>
        <v>0</v>
      </c>
      <c r="V41" s="393"/>
      <c r="W41" s="348">
        <f t="shared" si="8"/>
        <v>0</v>
      </c>
      <c r="X41" s="393"/>
      <c r="Y41" s="348">
        <f t="shared" si="9"/>
        <v>0</v>
      </c>
      <c r="Z41" s="393"/>
      <c r="AA41" s="348">
        <f t="shared" si="10"/>
        <v>0</v>
      </c>
      <c r="AB41" s="393"/>
      <c r="AC41" s="348">
        <f t="shared" si="11"/>
        <v>0</v>
      </c>
      <c r="AD41" s="348">
        <f t="shared" si="12"/>
        <v>0</v>
      </c>
      <c r="AE41" s="392"/>
      <c r="AF41" s="191"/>
      <c r="AG41" s="191"/>
      <c r="AH41" s="191"/>
      <c r="AI41" s="191"/>
      <c r="AJ41" s="191"/>
      <c r="AK41" s="191"/>
      <c r="AL41" s="191"/>
      <c r="AM41" s="191"/>
      <c r="AN41" s="191"/>
    </row>
    <row r="42" spans="1:40" s="381" customFormat="1" x14ac:dyDescent="0.2">
      <c r="A42" s="212"/>
      <c r="B42" s="272"/>
      <c r="C42" s="957"/>
      <c r="D42" s="969"/>
      <c r="E42" s="301"/>
      <c r="F42" s="516"/>
      <c r="G42" s="429"/>
      <c r="H42" s="395">
        <f t="shared" si="0"/>
        <v>0</v>
      </c>
      <c r="I42" s="430"/>
      <c r="J42" s="395">
        <f t="shared" si="1"/>
        <v>0</v>
      </c>
      <c r="K42" s="430"/>
      <c r="L42" s="395">
        <f t="shared" si="2"/>
        <v>0</v>
      </c>
      <c r="M42" s="430"/>
      <c r="N42" s="395">
        <f t="shared" si="3"/>
        <v>0</v>
      </c>
      <c r="O42" s="328">
        <f t="shared" si="4"/>
        <v>0</v>
      </c>
      <c r="P42" s="394"/>
      <c r="Q42" s="348">
        <f t="shared" si="5"/>
        <v>0</v>
      </c>
      <c r="R42" s="393"/>
      <c r="S42" s="299">
        <f t="shared" si="6"/>
        <v>0</v>
      </c>
      <c r="T42" s="393"/>
      <c r="U42" s="348">
        <f t="shared" si="7"/>
        <v>0</v>
      </c>
      <c r="V42" s="393"/>
      <c r="W42" s="348">
        <f t="shared" si="8"/>
        <v>0</v>
      </c>
      <c r="X42" s="393"/>
      <c r="Y42" s="348">
        <f t="shared" si="9"/>
        <v>0</v>
      </c>
      <c r="Z42" s="393"/>
      <c r="AA42" s="348">
        <f t="shared" si="10"/>
        <v>0</v>
      </c>
      <c r="AB42" s="393"/>
      <c r="AC42" s="348">
        <f t="shared" si="11"/>
        <v>0</v>
      </c>
      <c r="AD42" s="348">
        <f t="shared" si="12"/>
        <v>0</v>
      </c>
      <c r="AE42" s="392"/>
      <c r="AF42" s="191"/>
      <c r="AG42" s="191"/>
      <c r="AH42" s="191"/>
      <c r="AI42" s="191"/>
      <c r="AJ42" s="191"/>
      <c r="AK42" s="191"/>
      <c r="AL42" s="191"/>
      <c r="AM42" s="191"/>
      <c r="AN42" s="191"/>
    </row>
    <row r="43" spans="1:40" s="381" customFormat="1" x14ac:dyDescent="0.2">
      <c r="A43" s="212"/>
      <c r="B43" s="272"/>
      <c r="C43" s="957"/>
      <c r="D43" s="969"/>
      <c r="E43" s="301"/>
      <c r="F43" s="516"/>
      <c r="G43" s="429"/>
      <c r="H43" s="395">
        <f t="shared" si="0"/>
        <v>0</v>
      </c>
      <c r="I43" s="430"/>
      <c r="J43" s="395">
        <f t="shared" si="1"/>
        <v>0</v>
      </c>
      <c r="K43" s="430"/>
      <c r="L43" s="395">
        <f t="shared" si="2"/>
        <v>0</v>
      </c>
      <c r="M43" s="430"/>
      <c r="N43" s="395">
        <f t="shared" si="3"/>
        <v>0</v>
      </c>
      <c r="O43" s="328">
        <f t="shared" si="4"/>
        <v>0</v>
      </c>
      <c r="P43" s="394"/>
      <c r="Q43" s="348">
        <f t="shared" si="5"/>
        <v>0</v>
      </c>
      <c r="R43" s="393"/>
      <c r="S43" s="299">
        <f t="shared" si="6"/>
        <v>0</v>
      </c>
      <c r="T43" s="393"/>
      <c r="U43" s="348">
        <f t="shared" si="7"/>
        <v>0</v>
      </c>
      <c r="V43" s="393"/>
      <c r="W43" s="348">
        <f t="shared" si="8"/>
        <v>0</v>
      </c>
      <c r="X43" s="393"/>
      <c r="Y43" s="348">
        <f t="shared" si="9"/>
        <v>0</v>
      </c>
      <c r="Z43" s="393"/>
      <c r="AA43" s="348">
        <f t="shared" si="10"/>
        <v>0</v>
      </c>
      <c r="AB43" s="393"/>
      <c r="AC43" s="348">
        <f t="shared" si="11"/>
        <v>0</v>
      </c>
      <c r="AD43" s="348">
        <f t="shared" si="12"/>
        <v>0</v>
      </c>
      <c r="AE43" s="392"/>
      <c r="AF43" s="191"/>
      <c r="AG43" s="191"/>
      <c r="AH43" s="191"/>
      <c r="AI43" s="191"/>
      <c r="AJ43" s="191"/>
      <c r="AK43" s="191"/>
      <c r="AL43" s="191"/>
      <c r="AM43" s="191"/>
      <c r="AN43" s="191"/>
    </row>
    <row r="44" spans="1:40" s="381" customFormat="1" x14ac:dyDescent="0.2">
      <c r="A44" s="212"/>
      <c r="B44" s="272"/>
      <c r="C44" s="957"/>
      <c r="D44" s="969"/>
      <c r="E44" s="301"/>
      <c r="F44" s="516"/>
      <c r="G44" s="429"/>
      <c r="H44" s="395">
        <f t="shared" si="0"/>
        <v>0</v>
      </c>
      <c r="I44" s="430"/>
      <c r="J44" s="395">
        <f t="shared" si="1"/>
        <v>0</v>
      </c>
      <c r="K44" s="430"/>
      <c r="L44" s="395">
        <f t="shared" si="2"/>
        <v>0</v>
      </c>
      <c r="M44" s="430"/>
      <c r="N44" s="395">
        <f t="shared" si="3"/>
        <v>0</v>
      </c>
      <c r="O44" s="328">
        <f t="shared" si="4"/>
        <v>0</v>
      </c>
      <c r="P44" s="394"/>
      <c r="Q44" s="348">
        <f t="shared" si="5"/>
        <v>0</v>
      </c>
      <c r="R44" s="393"/>
      <c r="S44" s="299">
        <f t="shared" si="6"/>
        <v>0</v>
      </c>
      <c r="T44" s="393"/>
      <c r="U44" s="348">
        <f t="shared" si="7"/>
        <v>0</v>
      </c>
      <c r="V44" s="393"/>
      <c r="W44" s="348">
        <f t="shared" si="8"/>
        <v>0</v>
      </c>
      <c r="X44" s="393"/>
      <c r="Y44" s="348">
        <f t="shared" si="9"/>
        <v>0</v>
      </c>
      <c r="Z44" s="393"/>
      <c r="AA44" s="348">
        <f t="shared" si="10"/>
        <v>0</v>
      </c>
      <c r="AB44" s="393"/>
      <c r="AC44" s="348">
        <f t="shared" si="11"/>
        <v>0</v>
      </c>
      <c r="AD44" s="348">
        <f t="shared" si="12"/>
        <v>0</v>
      </c>
      <c r="AE44" s="392"/>
      <c r="AF44" s="191"/>
      <c r="AG44" s="191"/>
      <c r="AH44" s="191"/>
      <c r="AI44" s="191"/>
      <c r="AJ44" s="191"/>
      <c r="AK44" s="191"/>
      <c r="AL44" s="191"/>
      <c r="AM44" s="191"/>
      <c r="AN44" s="191"/>
    </row>
    <row r="45" spans="1:40" s="381" customFormat="1" ht="13.5" thickBot="1" x14ac:dyDescent="0.25">
      <c r="A45" s="391" t="s">
        <v>144</v>
      </c>
      <c r="B45" s="390"/>
      <c r="C45" s="1007"/>
      <c r="D45" s="1008"/>
      <c r="E45" s="389"/>
      <c r="F45" s="388"/>
      <c r="G45" s="345"/>
      <c r="H45" s="339">
        <f>SUM(H23:H44)</f>
        <v>0</v>
      </c>
      <c r="I45" s="339"/>
      <c r="J45" s="339">
        <f>SUM(J23:J44)</f>
        <v>0</v>
      </c>
      <c r="K45" s="339"/>
      <c r="L45" s="339">
        <f>SUM(L23:L44)</f>
        <v>0</v>
      </c>
      <c r="M45" s="339"/>
      <c r="N45" s="339">
        <f>SUM(N23:N44)</f>
        <v>0</v>
      </c>
      <c r="O45" s="324">
        <f>SUM(H45+J45+L45+N45)</f>
        <v>0</v>
      </c>
      <c r="P45" s="345"/>
      <c r="Q45" s="339">
        <f>SUM(Q23:Q44)</f>
        <v>0</v>
      </c>
      <c r="R45" s="387"/>
      <c r="S45" s="339">
        <f>SUM(S23:S44)</f>
        <v>0</v>
      </c>
      <c r="T45" s="344"/>
      <c r="U45" s="344">
        <f>SUM(U23:U44)</f>
        <v>0</v>
      </c>
      <c r="V45" s="344"/>
      <c r="W45" s="344">
        <f>SUM(W23:W44)</f>
        <v>0</v>
      </c>
      <c r="X45" s="344"/>
      <c r="Y45" s="344">
        <f>SUM(Y23:Y44)</f>
        <v>0</v>
      </c>
      <c r="Z45" s="344"/>
      <c r="AA45" s="344">
        <f>SUM(AA23:AA44)</f>
        <v>0</v>
      </c>
      <c r="AB45" s="344"/>
      <c r="AC45" s="344">
        <f>SUM(AC23:AC44)</f>
        <v>0</v>
      </c>
      <c r="AD45" s="339">
        <f>SUM(AD23:AD44)</f>
        <v>0</v>
      </c>
      <c r="AE45" s="386"/>
      <c r="AF45" s="191"/>
      <c r="AG45" s="191"/>
      <c r="AH45" s="191"/>
      <c r="AI45" s="191"/>
      <c r="AJ45" s="191"/>
      <c r="AK45" s="191"/>
      <c r="AL45" s="191"/>
      <c r="AM45" s="191"/>
      <c r="AN45" s="191"/>
    </row>
    <row r="46" spans="1:40" s="381" customFormat="1" ht="13.5" thickBot="1" x14ac:dyDescent="0.3">
      <c r="A46" s="385"/>
      <c r="B46" s="45"/>
      <c r="C46" s="154"/>
      <c r="D46" s="559"/>
      <c r="E46" s="45"/>
      <c r="F46" s="45"/>
      <c r="G46" s="38"/>
      <c r="H46" s="382"/>
      <c r="I46" s="382"/>
      <c r="J46" s="382"/>
      <c r="K46" s="382"/>
      <c r="L46" s="382"/>
      <c r="M46" s="382"/>
      <c r="N46" s="382"/>
      <c r="O46" s="382"/>
      <c r="P46" s="38"/>
      <c r="Q46" s="383"/>
      <c r="R46" s="38"/>
      <c r="S46" s="384"/>
      <c r="T46" s="38"/>
      <c r="U46" s="383"/>
      <c r="V46" s="383"/>
      <c r="W46" s="383"/>
      <c r="X46" s="383"/>
      <c r="Y46" s="383"/>
      <c r="Z46" s="383"/>
      <c r="AA46" s="383"/>
      <c r="AB46" s="383"/>
      <c r="AC46" s="383"/>
      <c r="AD46" s="382"/>
      <c r="AF46" s="191"/>
      <c r="AG46" s="191"/>
      <c r="AH46" s="191"/>
      <c r="AI46" s="191"/>
      <c r="AJ46" s="191"/>
      <c r="AK46" s="191"/>
      <c r="AL46" s="191"/>
      <c r="AM46" s="191"/>
      <c r="AN46" s="191"/>
    </row>
    <row r="47" spans="1:40" s="381" customFormat="1" x14ac:dyDescent="0.2">
      <c r="A47" s="1023" t="s">
        <v>196</v>
      </c>
      <c r="B47" s="1024"/>
      <c r="C47" s="1025"/>
      <c r="D47" s="975" t="s">
        <v>142</v>
      </c>
      <c r="E47" s="976"/>
      <c r="F47" s="976"/>
      <c r="G47" s="976"/>
      <c r="H47" s="1006"/>
      <c r="I47" s="975" t="s">
        <v>192</v>
      </c>
      <c r="J47" s="976"/>
      <c r="K47" s="976"/>
      <c r="L47" s="976"/>
      <c r="M47" s="976"/>
      <c r="N47" s="976"/>
      <c r="O47" s="976"/>
      <c r="P47" s="977"/>
      <c r="Q47" s="83"/>
      <c r="R47" s="38"/>
      <c r="S47" s="38"/>
      <c r="T47" s="38"/>
      <c r="U47" s="38"/>
      <c r="V47" s="38"/>
      <c r="W47" s="38"/>
      <c r="X47" s="38"/>
      <c r="Y47" s="38"/>
      <c r="Z47" s="38"/>
      <c r="AA47" s="38"/>
      <c r="AB47" s="38"/>
      <c r="AC47" s="38"/>
      <c r="AD47" s="38"/>
      <c r="AF47" s="191"/>
      <c r="AG47" s="191"/>
      <c r="AH47" s="191"/>
      <c r="AI47" s="191"/>
      <c r="AJ47" s="191"/>
      <c r="AK47" s="191"/>
      <c r="AL47" s="191"/>
      <c r="AM47" s="191"/>
      <c r="AN47" s="191"/>
    </row>
    <row r="48" spans="1:40" s="623" customFormat="1" x14ac:dyDescent="0.25">
      <c r="A48" s="1009" t="s">
        <v>195</v>
      </c>
      <c r="B48" s="1010"/>
      <c r="C48" s="1011"/>
      <c r="D48" s="24" t="str">
        <f>H22</f>
        <v>JJJJ</v>
      </c>
      <c r="E48" s="23" t="str">
        <f>J22</f>
        <v>JJJJ</v>
      </c>
      <c r="F48" s="23" t="str">
        <f>L22</f>
        <v>JJJJ</v>
      </c>
      <c r="G48" s="23" t="str">
        <f>N22</f>
        <v>JJJJ</v>
      </c>
      <c r="H48" s="34" t="s">
        <v>57</v>
      </c>
      <c r="I48" s="380" t="s">
        <v>26</v>
      </c>
      <c r="J48" s="136" t="s">
        <v>25</v>
      </c>
      <c r="K48" s="136" t="s">
        <v>24</v>
      </c>
      <c r="L48" s="136" t="s">
        <v>23</v>
      </c>
      <c r="M48" s="136" t="s">
        <v>22</v>
      </c>
      <c r="N48" s="136" t="s">
        <v>21</v>
      </c>
      <c r="O48" s="136" t="s">
        <v>20</v>
      </c>
      <c r="P48" s="379" t="s">
        <v>144</v>
      </c>
      <c r="Q48" s="83"/>
      <c r="R48" s="38"/>
      <c r="S48" s="38"/>
      <c r="T48" s="38"/>
      <c r="U48" s="38"/>
      <c r="V48" s="38"/>
      <c r="W48" s="38"/>
      <c r="X48" s="38"/>
      <c r="Y48" s="38"/>
      <c r="Z48" s="38"/>
      <c r="AA48" s="38"/>
      <c r="AB48" s="38"/>
      <c r="AC48" s="38"/>
      <c r="AD48" s="38"/>
      <c r="AF48" s="620"/>
      <c r="AG48" s="620"/>
      <c r="AH48" s="620"/>
      <c r="AI48" s="620"/>
      <c r="AJ48" s="620"/>
      <c r="AK48" s="620"/>
      <c r="AL48" s="620"/>
      <c r="AM48" s="620"/>
      <c r="AN48" s="620"/>
    </row>
    <row r="49" spans="1:40" s="381" customFormat="1" x14ac:dyDescent="0.25">
      <c r="A49" s="1012"/>
      <c r="B49" s="1010"/>
      <c r="C49" s="1011"/>
      <c r="D49" s="377"/>
      <c r="E49" s="376"/>
      <c r="F49" s="376"/>
      <c r="G49" s="376"/>
      <c r="H49" s="378"/>
      <c r="I49" s="377"/>
      <c r="J49" s="376"/>
      <c r="K49" s="376"/>
      <c r="L49" s="376"/>
      <c r="M49" s="376"/>
      <c r="N49" s="376"/>
      <c r="O49" s="376"/>
      <c r="P49" s="375"/>
      <c r="Q49" s="38"/>
      <c r="R49" s="38"/>
      <c r="S49" s="38"/>
      <c r="T49" s="38"/>
      <c r="U49" s="38"/>
      <c r="V49" s="38"/>
      <c r="W49" s="38"/>
      <c r="X49" s="38"/>
      <c r="Y49" s="38"/>
      <c r="Z49" s="38"/>
      <c r="AA49" s="38"/>
      <c r="AB49" s="38"/>
      <c r="AC49" s="38"/>
      <c r="AD49" s="38"/>
      <c r="AF49" s="191"/>
      <c r="AG49" s="191"/>
      <c r="AH49" s="191"/>
      <c r="AI49" s="191"/>
      <c r="AJ49" s="191"/>
      <c r="AK49" s="191"/>
      <c r="AL49" s="191"/>
      <c r="AM49" s="191"/>
      <c r="AN49" s="191"/>
    </row>
    <row r="50" spans="1:40" s="381" customFormat="1" ht="13.5" thickBot="1" x14ac:dyDescent="0.3">
      <c r="A50" s="374">
        <v>0.2</v>
      </c>
      <c r="B50" s="992" t="s">
        <v>194</v>
      </c>
      <c r="C50" s="993"/>
      <c r="D50" s="624"/>
      <c r="E50" s="624"/>
      <c r="F50" s="624"/>
      <c r="G50" s="624"/>
      <c r="H50" s="373"/>
      <c r="I50" s="372"/>
      <c r="J50" s="371"/>
      <c r="K50" s="371"/>
      <c r="L50" s="371"/>
      <c r="M50" s="371"/>
      <c r="N50" s="371"/>
      <c r="O50" s="371"/>
      <c r="P50" s="370"/>
      <c r="Q50" s="38"/>
      <c r="R50" s="38"/>
      <c r="S50" s="38"/>
      <c r="T50" s="38"/>
      <c r="U50" s="38"/>
      <c r="V50" s="38"/>
      <c r="W50" s="38"/>
      <c r="X50" s="38"/>
      <c r="Y50" s="38"/>
      <c r="Z50" s="38"/>
      <c r="AA50" s="38"/>
      <c r="AB50" s="38"/>
      <c r="AC50" s="38"/>
      <c r="AD50" s="38"/>
      <c r="AF50" s="191"/>
      <c r="AG50" s="191"/>
      <c r="AH50" s="191"/>
      <c r="AI50" s="191"/>
      <c r="AJ50" s="191"/>
      <c r="AK50" s="191"/>
      <c r="AL50" s="191"/>
      <c r="AM50" s="191"/>
      <c r="AN50" s="191"/>
    </row>
    <row r="51" spans="1:40" s="381" customFormat="1" ht="13.5" thickBot="1" x14ac:dyDescent="0.3">
      <c r="A51" s="36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F51" s="191"/>
      <c r="AG51" s="191"/>
      <c r="AH51" s="191"/>
      <c r="AI51" s="191"/>
      <c r="AJ51" s="191"/>
      <c r="AK51" s="191"/>
      <c r="AL51" s="191"/>
      <c r="AM51" s="191"/>
      <c r="AN51" s="191"/>
    </row>
    <row r="52" spans="1:40" s="381" customFormat="1" x14ac:dyDescent="0.25">
      <c r="A52" s="1003" t="s">
        <v>193</v>
      </c>
      <c r="B52" s="1004"/>
      <c r="C52" s="1005"/>
      <c r="D52" s="975" t="s">
        <v>142</v>
      </c>
      <c r="E52" s="976"/>
      <c r="F52" s="976"/>
      <c r="G52" s="976"/>
      <c r="H52" s="1006"/>
      <c r="I52" s="975" t="s">
        <v>192</v>
      </c>
      <c r="J52" s="976"/>
      <c r="K52" s="976"/>
      <c r="L52" s="976"/>
      <c r="M52" s="976"/>
      <c r="N52" s="976"/>
      <c r="O52" s="976"/>
      <c r="P52" s="977"/>
      <c r="Q52" s="83"/>
      <c r="R52" s="38"/>
      <c r="S52" s="38"/>
      <c r="T52" s="38"/>
      <c r="U52" s="38"/>
      <c r="V52" s="38"/>
      <c r="W52" s="38"/>
      <c r="X52" s="38"/>
      <c r="Y52" s="38"/>
      <c r="Z52" s="38"/>
      <c r="AA52" s="38"/>
      <c r="AB52" s="38"/>
      <c r="AC52" s="38"/>
      <c r="AD52" s="38"/>
      <c r="AF52" s="191"/>
      <c r="AG52" s="191"/>
      <c r="AH52" s="191"/>
      <c r="AI52" s="191"/>
      <c r="AJ52" s="191"/>
      <c r="AK52" s="191"/>
      <c r="AL52" s="191"/>
      <c r="AM52" s="191"/>
      <c r="AN52" s="191"/>
    </row>
    <row r="53" spans="1:40" s="623" customFormat="1" ht="27" customHeight="1" x14ac:dyDescent="0.25">
      <c r="A53" s="959" t="s">
        <v>191</v>
      </c>
      <c r="B53" s="960"/>
      <c r="C53" s="625"/>
      <c r="D53" s="367" t="str">
        <f>H22</f>
        <v>JJJJ</v>
      </c>
      <c r="E53" s="366" t="str">
        <f>J22</f>
        <v>JJJJ</v>
      </c>
      <c r="F53" s="366" t="str">
        <f>L22</f>
        <v>JJJJ</v>
      </c>
      <c r="G53" s="366" t="str">
        <f>N22</f>
        <v>JJJJ</v>
      </c>
      <c r="H53" s="368" t="s">
        <v>57</v>
      </c>
      <c r="I53" s="367" t="s">
        <v>26</v>
      </c>
      <c r="J53" s="366" t="s">
        <v>25</v>
      </c>
      <c r="K53" s="366" t="s">
        <v>24</v>
      </c>
      <c r="L53" s="366" t="s">
        <v>23</v>
      </c>
      <c r="M53" s="366" t="s">
        <v>22</v>
      </c>
      <c r="N53" s="366" t="s">
        <v>21</v>
      </c>
      <c r="O53" s="366" t="s">
        <v>20</v>
      </c>
      <c r="P53" s="365" t="s">
        <v>144</v>
      </c>
      <c r="Q53" s="83"/>
      <c r="R53" s="38"/>
      <c r="S53" s="38"/>
      <c r="T53" s="38"/>
      <c r="U53" s="38"/>
      <c r="V53" s="38"/>
      <c r="W53" s="38"/>
      <c r="X53" s="38"/>
      <c r="Y53" s="38"/>
      <c r="Z53" s="38"/>
      <c r="AA53" s="38"/>
      <c r="AB53" s="38"/>
      <c r="AC53" s="38"/>
      <c r="AD53" s="38"/>
      <c r="AF53" s="620"/>
      <c r="AG53" s="620"/>
      <c r="AH53" s="620"/>
      <c r="AI53" s="620"/>
      <c r="AJ53" s="620"/>
      <c r="AK53" s="620"/>
      <c r="AL53" s="620"/>
      <c r="AM53" s="620"/>
      <c r="AN53" s="620"/>
    </row>
    <row r="54" spans="1:40" s="381" customFormat="1" x14ac:dyDescent="0.25">
      <c r="A54" s="364"/>
      <c r="B54" s="363" t="s">
        <v>190</v>
      </c>
      <c r="C54" s="625"/>
      <c r="D54" s="626">
        <f>H45</f>
        <v>0</v>
      </c>
      <c r="E54" s="607">
        <f>J45</f>
        <v>0</v>
      </c>
      <c r="F54" s="607">
        <f>L45</f>
        <v>0</v>
      </c>
      <c r="G54" s="607">
        <f>N45</f>
        <v>0</v>
      </c>
      <c r="H54" s="627">
        <f>SUM(D54:G54)</f>
        <v>0</v>
      </c>
      <c r="I54" s="362">
        <f>Q45</f>
        <v>0</v>
      </c>
      <c r="J54" s="361">
        <f>S45</f>
        <v>0</v>
      </c>
      <c r="K54" s="361">
        <f>U45</f>
        <v>0</v>
      </c>
      <c r="L54" s="361">
        <f>W45</f>
        <v>0</v>
      </c>
      <c r="M54" s="361">
        <f>Y45</f>
        <v>0</v>
      </c>
      <c r="N54" s="361">
        <f>AA45</f>
        <v>0</v>
      </c>
      <c r="O54" s="361">
        <f>AC45</f>
        <v>0</v>
      </c>
      <c r="P54" s="328">
        <f>SUM(I54:O54)</f>
        <v>0</v>
      </c>
      <c r="Q54" s="356"/>
      <c r="R54" s="38"/>
      <c r="S54" s="38"/>
      <c r="T54" s="38"/>
      <c r="U54" s="38"/>
      <c r="V54" s="38"/>
      <c r="W54" s="38"/>
      <c r="X54" s="38"/>
      <c r="Y54" s="38"/>
      <c r="Z54" s="38"/>
      <c r="AA54" s="38"/>
      <c r="AB54" s="38"/>
      <c r="AC54" s="38"/>
      <c r="AD54" s="38"/>
      <c r="AF54" s="191"/>
      <c r="AG54" s="191"/>
      <c r="AH54" s="191"/>
      <c r="AI54" s="191"/>
      <c r="AJ54" s="191"/>
      <c r="AK54" s="191"/>
      <c r="AL54" s="191"/>
      <c r="AM54" s="191"/>
      <c r="AN54" s="191"/>
    </row>
    <row r="55" spans="1:40" s="381" customFormat="1" ht="13.5" thickBot="1" x14ac:dyDescent="0.3">
      <c r="A55" s="360" t="s">
        <v>144</v>
      </c>
      <c r="B55" s="359" t="s">
        <v>189</v>
      </c>
      <c r="C55" s="628"/>
      <c r="D55" s="358">
        <f>D54*$A$54</f>
        <v>0</v>
      </c>
      <c r="E55" s="358">
        <f>E54*$A$54</f>
        <v>0</v>
      </c>
      <c r="F55" s="358">
        <f>F54*$A$54</f>
        <v>0</v>
      </c>
      <c r="G55" s="358">
        <f>G54*$A$54</f>
        <v>0</v>
      </c>
      <c r="H55" s="357">
        <f>SUM(D55:G55)</f>
        <v>0</v>
      </c>
      <c r="I55" s="323">
        <f t="shared" ref="I55:O55" si="13">I54*$A$54</f>
        <v>0</v>
      </c>
      <c r="J55" s="323">
        <f t="shared" si="13"/>
        <v>0</v>
      </c>
      <c r="K55" s="323">
        <f t="shared" si="13"/>
        <v>0</v>
      </c>
      <c r="L55" s="323">
        <f t="shared" si="13"/>
        <v>0</v>
      </c>
      <c r="M55" s="323">
        <f t="shared" si="13"/>
        <v>0</v>
      </c>
      <c r="N55" s="323">
        <f t="shared" si="13"/>
        <v>0</v>
      </c>
      <c r="O55" s="323">
        <f t="shared" si="13"/>
        <v>0</v>
      </c>
      <c r="P55" s="322">
        <f>SUM(I55:O55)</f>
        <v>0</v>
      </c>
      <c r="Q55" s="356"/>
      <c r="R55" s="38"/>
      <c r="S55" s="38"/>
      <c r="T55" s="38"/>
      <c r="U55" s="38"/>
      <c r="V55" s="38"/>
      <c r="W55" s="38"/>
      <c r="X55" s="38"/>
      <c r="Y55" s="38"/>
      <c r="Z55" s="38"/>
      <c r="AA55" s="38"/>
      <c r="AB55" s="38"/>
      <c r="AC55" s="38"/>
      <c r="AD55" s="38"/>
      <c r="AF55" s="191"/>
      <c r="AG55" s="191"/>
      <c r="AH55" s="191"/>
      <c r="AI55" s="191"/>
      <c r="AJ55" s="191"/>
      <c r="AK55" s="191"/>
      <c r="AL55" s="191"/>
      <c r="AM55" s="191"/>
      <c r="AN55" s="191"/>
    </row>
    <row r="56" spans="1:40" s="191" customFormat="1" ht="13.5" thickBot="1" x14ac:dyDescent="0.3">
      <c r="A56" s="355"/>
      <c r="B56" s="355"/>
      <c r="C56" s="355"/>
      <c r="D56" s="355"/>
      <c r="E56" s="355"/>
      <c r="F56" s="355"/>
      <c r="G56" s="355"/>
      <c r="H56" s="355"/>
      <c r="I56" s="355"/>
      <c r="J56" s="355"/>
      <c r="K56" s="355"/>
      <c r="L56" s="355"/>
      <c r="M56" s="355"/>
      <c r="N56" s="355"/>
      <c r="O56" s="355"/>
      <c r="P56" s="355"/>
      <c r="Q56" s="355"/>
      <c r="R56" s="38"/>
      <c r="S56" s="38"/>
      <c r="T56" s="38"/>
      <c r="U56" s="38"/>
      <c r="V56" s="38"/>
      <c r="W56" s="38"/>
      <c r="X56" s="38"/>
      <c r="Y56" s="38"/>
      <c r="Z56" s="38"/>
      <c r="AA56" s="38"/>
      <c r="AB56" s="38"/>
      <c r="AC56" s="38"/>
      <c r="AD56" s="38"/>
    </row>
    <row r="57" spans="1:40" s="381" customFormat="1" x14ac:dyDescent="0.25">
      <c r="A57" s="970" t="s">
        <v>188</v>
      </c>
      <c r="B57" s="971"/>
      <c r="C57" s="1000" t="s">
        <v>187</v>
      </c>
      <c r="D57" s="1001"/>
      <c r="E57" s="1001"/>
      <c r="F57" s="1002"/>
      <c r="G57" s="1026" t="s">
        <v>142</v>
      </c>
      <c r="H57" s="1001"/>
      <c r="I57" s="1001"/>
      <c r="J57" s="1001"/>
      <c r="K57" s="1001"/>
      <c r="L57" s="1001"/>
      <c r="M57" s="1001"/>
      <c r="N57" s="1001"/>
      <c r="O57" s="1001"/>
      <c r="P57" s="975" t="s">
        <v>47</v>
      </c>
      <c r="Q57" s="999"/>
      <c r="R57" s="999" t="s">
        <v>58</v>
      </c>
      <c r="S57" s="999"/>
      <c r="T57" s="999" t="s">
        <v>45</v>
      </c>
      <c r="U57" s="999"/>
      <c r="V57" s="999" t="s">
        <v>44</v>
      </c>
      <c r="W57" s="999"/>
      <c r="X57" s="999" t="s">
        <v>43</v>
      </c>
      <c r="Y57" s="999"/>
      <c r="Z57" s="999" t="s">
        <v>42</v>
      </c>
      <c r="AA57" s="999"/>
      <c r="AB57" s="999" t="s">
        <v>41</v>
      </c>
      <c r="AC57" s="999"/>
      <c r="AD57" s="999" t="s">
        <v>164</v>
      </c>
      <c r="AE57" s="1050" t="s">
        <v>163</v>
      </c>
      <c r="AF57" s="191"/>
      <c r="AG57" s="191"/>
      <c r="AH57" s="191"/>
      <c r="AI57" s="191"/>
      <c r="AJ57" s="191"/>
      <c r="AK57" s="191"/>
      <c r="AL57" s="191"/>
      <c r="AM57" s="191"/>
      <c r="AN57" s="191"/>
    </row>
    <row r="58" spans="1:40" s="381" customFormat="1" ht="38.25" x14ac:dyDescent="0.25">
      <c r="A58" s="280" t="s">
        <v>162</v>
      </c>
      <c r="B58" s="281" t="s">
        <v>186</v>
      </c>
      <c r="C58" s="955" t="s">
        <v>159</v>
      </c>
      <c r="D58" s="956"/>
      <c r="E58" s="23" t="s">
        <v>158</v>
      </c>
      <c r="F58" s="22" t="s">
        <v>157</v>
      </c>
      <c r="G58" s="24" t="s">
        <v>156</v>
      </c>
      <c r="H58" s="23" t="str">
        <f>H22</f>
        <v>JJJJ</v>
      </c>
      <c r="I58" s="23" t="s">
        <v>156</v>
      </c>
      <c r="J58" s="23" t="str">
        <f>J22</f>
        <v>JJJJ</v>
      </c>
      <c r="K58" s="23" t="s">
        <v>156</v>
      </c>
      <c r="L58" s="23" t="str">
        <f>L22</f>
        <v>JJJJ</v>
      </c>
      <c r="M58" s="23" t="s">
        <v>156</v>
      </c>
      <c r="N58" s="23" t="str">
        <f>N22</f>
        <v>JJJJ</v>
      </c>
      <c r="O58" s="34" t="s">
        <v>155</v>
      </c>
      <c r="P58" s="277" t="s">
        <v>153</v>
      </c>
      <c r="Q58" s="276" t="s">
        <v>57</v>
      </c>
      <c r="R58" s="276" t="s">
        <v>185</v>
      </c>
      <c r="S58" s="276" t="s">
        <v>57</v>
      </c>
      <c r="T58" s="276" t="s">
        <v>185</v>
      </c>
      <c r="U58" s="276" t="s">
        <v>57</v>
      </c>
      <c r="V58" s="276" t="s">
        <v>185</v>
      </c>
      <c r="W58" s="276" t="s">
        <v>57</v>
      </c>
      <c r="X58" s="276" t="s">
        <v>185</v>
      </c>
      <c r="Y58" s="276" t="s">
        <v>57</v>
      </c>
      <c r="Z58" s="276" t="s">
        <v>185</v>
      </c>
      <c r="AA58" s="276" t="s">
        <v>57</v>
      </c>
      <c r="AB58" s="276" t="s">
        <v>185</v>
      </c>
      <c r="AC58" s="276" t="s">
        <v>57</v>
      </c>
      <c r="AD58" s="1045"/>
      <c r="AE58" s="1051"/>
      <c r="AF58" s="191"/>
      <c r="AG58" s="191"/>
      <c r="AH58" s="191"/>
      <c r="AI58" s="191"/>
      <c r="AJ58" s="191"/>
      <c r="AK58" s="191"/>
      <c r="AL58" s="191"/>
      <c r="AM58" s="191"/>
      <c r="AN58" s="191"/>
    </row>
    <row r="59" spans="1:40" s="381" customFormat="1" ht="14.25" x14ac:dyDescent="0.25">
      <c r="A59" s="463"/>
      <c r="B59" s="398"/>
      <c r="C59" s="957"/>
      <c r="D59" s="958"/>
      <c r="E59" s="350"/>
      <c r="F59" s="629"/>
      <c r="G59" s="351"/>
      <c r="H59" s="348">
        <f t="shared" ref="H59:H66" si="14">$F59*G59</f>
        <v>0</v>
      </c>
      <c r="I59" s="350"/>
      <c r="J59" s="348">
        <f t="shared" ref="J59:J66" si="15">$F59*I59</f>
        <v>0</v>
      </c>
      <c r="K59" s="350"/>
      <c r="L59" s="348">
        <f t="shared" ref="L59:L66" si="16">K59*$F59</f>
        <v>0</v>
      </c>
      <c r="M59" s="350"/>
      <c r="N59" s="348">
        <f t="shared" ref="N59:N66" si="17">M59*$F59</f>
        <v>0</v>
      </c>
      <c r="O59" s="352">
        <f t="shared" ref="O59:O66" si="18">H59+J59+L59+N59</f>
        <v>0</v>
      </c>
      <c r="P59" s="354"/>
      <c r="Q59" s="348">
        <f t="shared" ref="Q59:Q66" si="19">$O59*P59</f>
        <v>0</v>
      </c>
      <c r="R59" s="353"/>
      <c r="S59" s="348">
        <f t="shared" ref="S59:S66" si="20">$O59*R59</f>
        <v>0</v>
      </c>
      <c r="T59" s="350"/>
      <c r="U59" s="348">
        <f t="shared" ref="U59:U66" si="21">$O59*T59</f>
        <v>0</v>
      </c>
      <c r="V59" s="350"/>
      <c r="W59" s="348">
        <f t="shared" ref="W59:W66" si="22">$O59*V59</f>
        <v>0</v>
      </c>
      <c r="X59" s="349"/>
      <c r="Y59" s="348">
        <f t="shared" ref="Y59:Y66" si="23">$O59*X59</f>
        <v>0</v>
      </c>
      <c r="Z59" s="349"/>
      <c r="AA59" s="348">
        <f t="shared" ref="AA59:AA66" si="24">$O59*Z59</f>
        <v>0</v>
      </c>
      <c r="AB59" s="349"/>
      <c r="AC59" s="348">
        <f t="shared" ref="AC59:AC66" si="25">$O59*AB59</f>
        <v>0</v>
      </c>
      <c r="AD59" s="347">
        <f t="shared" ref="AD59:AD66" si="26">AC59+AA59+Y59+W59+U59+S59+Q59</f>
        <v>0</v>
      </c>
      <c r="AE59" s="630"/>
      <c r="AF59" s="631"/>
      <c r="AG59" s="191"/>
      <c r="AH59" s="191"/>
      <c r="AI59" s="191"/>
      <c r="AJ59" s="191"/>
      <c r="AK59" s="191"/>
      <c r="AL59" s="191"/>
      <c r="AM59" s="191"/>
      <c r="AN59" s="191"/>
    </row>
    <row r="60" spans="1:40" s="381" customFormat="1" ht="14.25" x14ac:dyDescent="0.25">
      <c r="A60" s="463"/>
      <c r="B60" s="398"/>
      <c r="C60" s="957"/>
      <c r="D60" s="958"/>
      <c r="E60" s="350"/>
      <c r="F60" s="629"/>
      <c r="G60" s="351"/>
      <c r="H60" s="348">
        <f t="shared" si="14"/>
        <v>0</v>
      </c>
      <c r="I60" s="350"/>
      <c r="J60" s="348">
        <f t="shared" si="15"/>
        <v>0</v>
      </c>
      <c r="K60" s="350"/>
      <c r="L60" s="348">
        <f t="shared" si="16"/>
        <v>0</v>
      </c>
      <c r="M60" s="350"/>
      <c r="N60" s="348">
        <f t="shared" si="17"/>
        <v>0</v>
      </c>
      <c r="O60" s="352">
        <f t="shared" si="18"/>
        <v>0</v>
      </c>
      <c r="P60" s="354"/>
      <c r="Q60" s="348">
        <f t="shared" si="19"/>
        <v>0</v>
      </c>
      <c r="R60" s="353"/>
      <c r="S60" s="348">
        <f t="shared" si="20"/>
        <v>0</v>
      </c>
      <c r="T60" s="350"/>
      <c r="U60" s="348">
        <f t="shared" si="21"/>
        <v>0</v>
      </c>
      <c r="V60" s="350"/>
      <c r="W60" s="348">
        <f t="shared" si="22"/>
        <v>0</v>
      </c>
      <c r="X60" s="349"/>
      <c r="Y60" s="348">
        <f t="shared" si="23"/>
        <v>0</v>
      </c>
      <c r="Z60" s="349"/>
      <c r="AA60" s="348">
        <f t="shared" si="24"/>
        <v>0</v>
      </c>
      <c r="AB60" s="349"/>
      <c r="AC60" s="348">
        <f t="shared" si="25"/>
        <v>0</v>
      </c>
      <c r="AD60" s="347">
        <f t="shared" si="26"/>
        <v>0</v>
      </c>
      <c r="AE60" s="630"/>
      <c r="AF60" s="631"/>
      <c r="AG60" s="191"/>
      <c r="AH60" s="191"/>
      <c r="AI60" s="191"/>
      <c r="AJ60" s="191"/>
      <c r="AK60" s="191"/>
      <c r="AL60" s="191"/>
      <c r="AM60" s="191"/>
      <c r="AN60" s="191"/>
    </row>
    <row r="61" spans="1:40" s="381" customFormat="1" ht="14.25" x14ac:dyDescent="0.25">
      <c r="A61" s="463"/>
      <c r="B61" s="398"/>
      <c r="C61" s="957"/>
      <c r="D61" s="958"/>
      <c r="E61" s="350"/>
      <c r="F61" s="629"/>
      <c r="G61" s="351"/>
      <c r="H61" s="348">
        <f t="shared" si="14"/>
        <v>0</v>
      </c>
      <c r="I61" s="350"/>
      <c r="J61" s="348">
        <f t="shared" si="15"/>
        <v>0</v>
      </c>
      <c r="K61" s="350"/>
      <c r="L61" s="348">
        <f t="shared" si="16"/>
        <v>0</v>
      </c>
      <c r="M61" s="350"/>
      <c r="N61" s="348">
        <f t="shared" si="17"/>
        <v>0</v>
      </c>
      <c r="O61" s="352">
        <f t="shared" si="18"/>
        <v>0</v>
      </c>
      <c r="P61" s="351"/>
      <c r="Q61" s="348">
        <f t="shared" si="19"/>
        <v>0</v>
      </c>
      <c r="R61" s="350"/>
      <c r="S61" s="348">
        <f t="shared" si="20"/>
        <v>0</v>
      </c>
      <c r="T61" s="350"/>
      <c r="U61" s="348">
        <f t="shared" si="21"/>
        <v>0</v>
      </c>
      <c r="V61" s="350"/>
      <c r="W61" s="348">
        <f t="shared" si="22"/>
        <v>0</v>
      </c>
      <c r="X61" s="349"/>
      <c r="Y61" s="348">
        <f t="shared" si="23"/>
        <v>0</v>
      </c>
      <c r="Z61" s="349"/>
      <c r="AA61" s="348">
        <f t="shared" si="24"/>
        <v>0</v>
      </c>
      <c r="AB61" s="349"/>
      <c r="AC61" s="348">
        <f t="shared" si="25"/>
        <v>0</v>
      </c>
      <c r="AD61" s="347">
        <f t="shared" si="26"/>
        <v>0</v>
      </c>
      <c r="AE61" s="630"/>
      <c r="AF61" s="631"/>
      <c r="AG61" s="191"/>
      <c r="AH61" s="191"/>
      <c r="AI61" s="191"/>
      <c r="AJ61" s="191"/>
      <c r="AK61" s="191"/>
      <c r="AL61" s="191"/>
      <c r="AM61" s="191"/>
      <c r="AN61" s="191"/>
    </row>
    <row r="62" spans="1:40" s="381" customFormat="1" ht="14.25" x14ac:dyDescent="0.25">
      <c r="A62" s="463"/>
      <c r="B62" s="398"/>
      <c r="C62" s="957"/>
      <c r="D62" s="958"/>
      <c r="E62" s="350"/>
      <c r="F62" s="629"/>
      <c r="G62" s="351"/>
      <c r="H62" s="348">
        <f t="shared" si="14"/>
        <v>0</v>
      </c>
      <c r="I62" s="350"/>
      <c r="J62" s="348">
        <f t="shared" si="15"/>
        <v>0</v>
      </c>
      <c r="K62" s="350"/>
      <c r="L62" s="348">
        <f t="shared" si="16"/>
        <v>0</v>
      </c>
      <c r="M62" s="350"/>
      <c r="N62" s="348">
        <f t="shared" si="17"/>
        <v>0</v>
      </c>
      <c r="O62" s="352">
        <f t="shared" si="18"/>
        <v>0</v>
      </c>
      <c r="P62" s="351"/>
      <c r="Q62" s="348">
        <f t="shared" si="19"/>
        <v>0</v>
      </c>
      <c r="R62" s="350"/>
      <c r="S62" s="348">
        <f t="shared" si="20"/>
        <v>0</v>
      </c>
      <c r="T62" s="350"/>
      <c r="U62" s="348">
        <f t="shared" si="21"/>
        <v>0</v>
      </c>
      <c r="V62" s="350"/>
      <c r="W62" s="348">
        <f t="shared" si="22"/>
        <v>0</v>
      </c>
      <c r="X62" s="349"/>
      <c r="Y62" s="348">
        <f t="shared" si="23"/>
        <v>0</v>
      </c>
      <c r="Z62" s="349"/>
      <c r="AA62" s="348">
        <f t="shared" si="24"/>
        <v>0</v>
      </c>
      <c r="AB62" s="349"/>
      <c r="AC62" s="348">
        <f t="shared" si="25"/>
        <v>0</v>
      </c>
      <c r="AD62" s="347">
        <f t="shared" si="26"/>
        <v>0</v>
      </c>
      <c r="AE62" s="630"/>
      <c r="AF62" s="631"/>
      <c r="AG62" s="191"/>
      <c r="AH62" s="191"/>
      <c r="AI62" s="191"/>
      <c r="AJ62" s="191"/>
      <c r="AK62" s="191"/>
      <c r="AL62" s="191"/>
      <c r="AM62" s="191"/>
      <c r="AN62" s="191"/>
    </row>
    <row r="63" spans="1:40" s="381" customFormat="1" ht="14.25" x14ac:dyDescent="0.25">
      <c r="A63" s="463"/>
      <c r="B63" s="398"/>
      <c r="C63" s="957"/>
      <c r="D63" s="958"/>
      <c r="E63" s="350"/>
      <c r="F63" s="629"/>
      <c r="G63" s="351"/>
      <c r="H63" s="348">
        <f t="shared" si="14"/>
        <v>0</v>
      </c>
      <c r="I63" s="350"/>
      <c r="J63" s="348">
        <f t="shared" si="15"/>
        <v>0</v>
      </c>
      <c r="K63" s="350"/>
      <c r="L63" s="348">
        <f t="shared" si="16"/>
        <v>0</v>
      </c>
      <c r="M63" s="350"/>
      <c r="N63" s="348">
        <f t="shared" si="17"/>
        <v>0</v>
      </c>
      <c r="O63" s="352">
        <f t="shared" si="18"/>
        <v>0</v>
      </c>
      <c r="P63" s="351"/>
      <c r="Q63" s="348">
        <f t="shared" si="19"/>
        <v>0</v>
      </c>
      <c r="R63" s="350"/>
      <c r="S63" s="348">
        <f t="shared" si="20"/>
        <v>0</v>
      </c>
      <c r="T63" s="350"/>
      <c r="U63" s="348">
        <f t="shared" si="21"/>
        <v>0</v>
      </c>
      <c r="V63" s="350"/>
      <c r="W63" s="348">
        <f t="shared" si="22"/>
        <v>0</v>
      </c>
      <c r="X63" s="349"/>
      <c r="Y63" s="348">
        <f t="shared" si="23"/>
        <v>0</v>
      </c>
      <c r="Z63" s="349"/>
      <c r="AA63" s="348">
        <f t="shared" si="24"/>
        <v>0</v>
      </c>
      <c r="AB63" s="349"/>
      <c r="AC63" s="348">
        <f t="shared" si="25"/>
        <v>0</v>
      </c>
      <c r="AD63" s="347">
        <f t="shared" si="26"/>
        <v>0</v>
      </c>
      <c r="AE63" s="630"/>
      <c r="AF63" s="631"/>
      <c r="AG63" s="191"/>
      <c r="AH63" s="191"/>
      <c r="AI63" s="191"/>
      <c r="AJ63" s="191"/>
      <c r="AK63" s="191"/>
      <c r="AL63" s="191"/>
      <c r="AM63" s="191"/>
      <c r="AN63" s="191"/>
    </row>
    <row r="64" spans="1:40" s="381" customFormat="1" ht="14.25" x14ac:dyDescent="0.25">
      <c r="A64" s="463"/>
      <c r="B64" s="398"/>
      <c r="C64" s="957"/>
      <c r="D64" s="958"/>
      <c r="E64" s="350"/>
      <c r="F64" s="629"/>
      <c r="G64" s="351"/>
      <c r="H64" s="348">
        <f t="shared" si="14"/>
        <v>0</v>
      </c>
      <c r="I64" s="350"/>
      <c r="J64" s="348">
        <f t="shared" si="15"/>
        <v>0</v>
      </c>
      <c r="K64" s="350"/>
      <c r="L64" s="348">
        <f t="shared" si="16"/>
        <v>0</v>
      </c>
      <c r="M64" s="350"/>
      <c r="N64" s="348">
        <f t="shared" si="17"/>
        <v>0</v>
      </c>
      <c r="O64" s="352">
        <f t="shared" si="18"/>
        <v>0</v>
      </c>
      <c r="P64" s="351"/>
      <c r="Q64" s="348">
        <f t="shared" si="19"/>
        <v>0</v>
      </c>
      <c r="R64" s="350"/>
      <c r="S64" s="348">
        <f t="shared" si="20"/>
        <v>0</v>
      </c>
      <c r="T64" s="350"/>
      <c r="U64" s="348">
        <f t="shared" si="21"/>
        <v>0</v>
      </c>
      <c r="V64" s="350"/>
      <c r="W64" s="348">
        <f t="shared" si="22"/>
        <v>0</v>
      </c>
      <c r="X64" s="349"/>
      <c r="Y64" s="348">
        <f t="shared" si="23"/>
        <v>0</v>
      </c>
      <c r="Z64" s="349"/>
      <c r="AA64" s="348">
        <f t="shared" si="24"/>
        <v>0</v>
      </c>
      <c r="AB64" s="349"/>
      <c r="AC64" s="348">
        <f t="shared" si="25"/>
        <v>0</v>
      </c>
      <c r="AD64" s="347">
        <f t="shared" si="26"/>
        <v>0</v>
      </c>
      <c r="AE64" s="630"/>
      <c r="AF64" s="631"/>
      <c r="AG64" s="191"/>
      <c r="AH64" s="191"/>
      <c r="AI64" s="191"/>
      <c r="AJ64" s="191"/>
      <c r="AK64" s="191"/>
      <c r="AL64" s="191"/>
      <c r="AM64" s="191"/>
      <c r="AN64" s="191"/>
    </row>
    <row r="65" spans="1:40" s="381" customFormat="1" ht="14.25" x14ac:dyDescent="0.25">
      <c r="A65" s="463"/>
      <c r="B65" s="398"/>
      <c r="C65" s="957"/>
      <c r="D65" s="958"/>
      <c r="E65" s="350"/>
      <c r="F65" s="629"/>
      <c r="G65" s="351"/>
      <c r="H65" s="348">
        <f t="shared" si="14"/>
        <v>0</v>
      </c>
      <c r="I65" s="350"/>
      <c r="J65" s="348">
        <f t="shared" si="15"/>
        <v>0</v>
      </c>
      <c r="K65" s="350"/>
      <c r="L65" s="348">
        <f t="shared" si="16"/>
        <v>0</v>
      </c>
      <c r="M65" s="350"/>
      <c r="N65" s="348">
        <f t="shared" si="17"/>
        <v>0</v>
      </c>
      <c r="O65" s="352">
        <f t="shared" si="18"/>
        <v>0</v>
      </c>
      <c r="P65" s="351"/>
      <c r="Q65" s="348">
        <f t="shared" si="19"/>
        <v>0</v>
      </c>
      <c r="R65" s="350"/>
      <c r="S65" s="348">
        <f t="shared" si="20"/>
        <v>0</v>
      </c>
      <c r="T65" s="350"/>
      <c r="U65" s="348">
        <f t="shared" si="21"/>
        <v>0</v>
      </c>
      <c r="V65" s="350"/>
      <c r="W65" s="348">
        <f t="shared" si="22"/>
        <v>0</v>
      </c>
      <c r="X65" s="349"/>
      <c r="Y65" s="348">
        <f t="shared" si="23"/>
        <v>0</v>
      </c>
      <c r="Z65" s="349"/>
      <c r="AA65" s="348">
        <f t="shared" si="24"/>
        <v>0</v>
      </c>
      <c r="AB65" s="349"/>
      <c r="AC65" s="348">
        <f t="shared" si="25"/>
        <v>0</v>
      </c>
      <c r="AD65" s="347">
        <f t="shared" si="26"/>
        <v>0</v>
      </c>
      <c r="AE65" s="630"/>
      <c r="AF65" s="631"/>
      <c r="AG65" s="191"/>
      <c r="AH65" s="191"/>
      <c r="AI65" s="191"/>
      <c r="AJ65" s="191"/>
      <c r="AK65" s="191"/>
      <c r="AL65" s="191"/>
      <c r="AM65" s="191"/>
      <c r="AN65" s="191"/>
    </row>
    <row r="66" spans="1:40" s="381" customFormat="1" ht="14.25" x14ac:dyDescent="0.25">
      <c r="A66" s="463"/>
      <c r="B66" s="398"/>
      <c r="C66" s="957"/>
      <c r="D66" s="958"/>
      <c r="E66" s="350"/>
      <c r="F66" s="629"/>
      <c r="G66" s="351"/>
      <c r="H66" s="348">
        <f t="shared" si="14"/>
        <v>0</v>
      </c>
      <c r="I66" s="350"/>
      <c r="J66" s="348">
        <f t="shared" si="15"/>
        <v>0</v>
      </c>
      <c r="K66" s="350"/>
      <c r="L66" s="348">
        <f t="shared" si="16"/>
        <v>0</v>
      </c>
      <c r="M66" s="350"/>
      <c r="N66" s="348">
        <f t="shared" si="17"/>
        <v>0</v>
      </c>
      <c r="O66" s="352">
        <f t="shared" si="18"/>
        <v>0</v>
      </c>
      <c r="P66" s="351"/>
      <c r="Q66" s="348">
        <f t="shared" si="19"/>
        <v>0</v>
      </c>
      <c r="R66" s="350"/>
      <c r="S66" s="348">
        <f t="shared" si="20"/>
        <v>0</v>
      </c>
      <c r="T66" s="350"/>
      <c r="U66" s="348">
        <f t="shared" si="21"/>
        <v>0</v>
      </c>
      <c r="V66" s="350"/>
      <c r="W66" s="348">
        <f t="shared" si="22"/>
        <v>0</v>
      </c>
      <c r="X66" s="349"/>
      <c r="Y66" s="348">
        <f t="shared" si="23"/>
        <v>0</v>
      </c>
      <c r="Z66" s="349"/>
      <c r="AA66" s="348">
        <f t="shared" si="24"/>
        <v>0</v>
      </c>
      <c r="AB66" s="349"/>
      <c r="AC66" s="348">
        <f t="shared" si="25"/>
        <v>0</v>
      </c>
      <c r="AD66" s="347">
        <f t="shared" si="26"/>
        <v>0</v>
      </c>
      <c r="AE66" s="630"/>
      <c r="AF66" s="631"/>
      <c r="AG66" s="191"/>
      <c r="AH66" s="191"/>
      <c r="AI66" s="191"/>
      <c r="AJ66" s="191"/>
      <c r="AK66" s="191"/>
      <c r="AL66" s="191"/>
      <c r="AM66" s="191"/>
      <c r="AN66" s="191"/>
    </row>
    <row r="67" spans="1:40" s="381" customFormat="1" ht="15" thickBot="1" x14ac:dyDescent="0.3">
      <c r="A67" s="346" t="s">
        <v>144</v>
      </c>
      <c r="B67" s="632"/>
      <c r="C67" s="961"/>
      <c r="D67" s="962"/>
      <c r="E67" s="341"/>
      <c r="F67" s="633"/>
      <c r="G67" s="345"/>
      <c r="H67" s="339">
        <f>SUM(H59:H66)</f>
        <v>0</v>
      </c>
      <c r="I67" s="344"/>
      <c r="J67" s="339">
        <f>SUM(J59:J66)</f>
        <v>0</v>
      </c>
      <c r="K67" s="344"/>
      <c r="L67" s="339">
        <f>SUM(L59:L66)</f>
        <v>0</v>
      </c>
      <c r="M67" s="344"/>
      <c r="N67" s="339">
        <f>SUM(N59:N66)</f>
        <v>0</v>
      </c>
      <c r="O67" s="343">
        <f>SUM(O59:O66)</f>
        <v>0</v>
      </c>
      <c r="P67" s="342"/>
      <c r="Q67" s="339">
        <f>SUM(Q59:Q66)</f>
        <v>0</v>
      </c>
      <c r="R67" s="341"/>
      <c r="S67" s="339">
        <f>SUM(S59:S66)</f>
        <v>0</v>
      </c>
      <c r="T67" s="341"/>
      <c r="U67" s="339">
        <f>SUM(U59:U66)</f>
        <v>0</v>
      </c>
      <c r="V67" s="341"/>
      <c r="W67" s="339">
        <f>SUM(W59:W66)</f>
        <v>0</v>
      </c>
      <c r="X67" s="340"/>
      <c r="Y67" s="339">
        <f>SUM(Y59:Y66)</f>
        <v>0</v>
      </c>
      <c r="Z67" s="340"/>
      <c r="AA67" s="339">
        <f>SUM(AA59:AA66)</f>
        <v>0</v>
      </c>
      <c r="AB67" s="340"/>
      <c r="AC67" s="339">
        <f>SUM(AC59:AC66)</f>
        <v>0</v>
      </c>
      <c r="AD67" s="338">
        <f>SUM(AD59:AD66)</f>
        <v>0</v>
      </c>
      <c r="AE67" s="634"/>
      <c r="AF67" s="631"/>
      <c r="AG67" s="191"/>
      <c r="AH67" s="191"/>
      <c r="AI67" s="191"/>
      <c r="AJ67" s="191"/>
      <c r="AK67" s="191"/>
      <c r="AL67" s="191"/>
      <c r="AM67" s="191"/>
      <c r="AN67" s="191"/>
    </row>
    <row r="68" spans="1:40" s="620" customFormat="1" ht="13.5" thickBot="1" x14ac:dyDescent="0.3">
      <c r="A68" s="116"/>
      <c r="B68" s="116"/>
      <c r="C68" s="116"/>
      <c r="D68" s="116"/>
      <c r="E68" s="116"/>
      <c r="F68" s="116"/>
      <c r="G68" s="116"/>
      <c r="H68" s="116"/>
      <c r="I68" s="116"/>
      <c r="J68" s="116"/>
      <c r="K68" s="116"/>
      <c r="L68" s="116"/>
      <c r="M68" s="116"/>
      <c r="N68" s="116"/>
      <c r="O68" s="116"/>
      <c r="P68" s="116"/>
      <c r="Q68" s="116"/>
      <c r="R68" s="116"/>
      <c r="S68" s="116"/>
      <c r="T68" s="275"/>
      <c r="U68" s="275"/>
      <c r="V68" s="275"/>
      <c r="W68" s="275"/>
      <c r="X68" s="275"/>
      <c r="Y68" s="275"/>
      <c r="Z68" s="275"/>
      <c r="AA68" s="275"/>
      <c r="AB68" s="275"/>
      <c r="AC68" s="275"/>
      <c r="AD68" s="275"/>
    </row>
    <row r="69" spans="1:40" s="381" customFormat="1" x14ac:dyDescent="0.2">
      <c r="A69" s="963" t="s">
        <v>184</v>
      </c>
      <c r="B69" s="964"/>
      <c r="C69" s="965"/>
      <c r="D69" s="635"/>
      <c r="E69" s="636"/>
      <c r="F69" s="636"/>
      <c r="G69" s="637"/>
      <c r="H69" s="1026" t="s">
        <v>142</v>
      </c>
      <c r="I69" s="1001"/>
      <c r="J69" s="1001"/>
      <c r="K69" s="1001"/>
      <c r="L69" s="1002"/>
      <c r="M69" s="559"/>
      <c r="N69" s="83"/>
      <c r="O69" s="83"/>
      <c r="P69" s="83"/>
      <c r="Q69" s="83"/>
      <c r="R69" s="1040"/>
      <c r="S69" s="1040"/>
      <c r="T69" s="1040"/>
      <c r="U69" s="1040"/>
      <c r="V69" s="1040"/>
      <c r="W69" s="1040"/>
      <c r="X69" s="1040"/>
      <c r="Y69" s="1040"/>
      <c r="Z69" s="1040"/>
      <c r="AA69" s="1040"/>
      <c r="AB69" s="1040"/>
      <c r="AC69" s="1040"/>
      <c r="AD69" s="1040"/>
      <c r="AE69" s="1049"/>
      <c r="AF69" s="191"/>
      <c r="AG69" s="191"/>
      <c r="AH69" s="191"/>
      <c r="AI69" s="191"/>
      <c r="AJ69" s="191"/>
      <c r="AK69" s="191"/>
      <c r="AL69" s="191"/>
      <c r="AM69" s="191"/>
      <c r="AN69" s="191"/>
    </row>
    <row r="70" spans="1:40" s="381" customFormat="1" ht="67.5" customHeight="1" x14ac:dyDescent="0.25">
      <c r="A70" s="43" t="s">
        <v>183</v>
      </c>
      <c r="B70" s="966" t="s">
        <v>182</v>
      </c>
      <c r="C70" s="967"/>
      <c r="D70" s="82" t="s">
        <v>181</v>
      </c>
      <c r="E70" s="23" t="s">
        <v>69</v>
      </c>
      <c r="F70" s="337" t="s">
        <v>180</v>
      </c>
      <c r="G70" s="336" t="s">
        <v>180</v>
      </c>
      <c r="H70" s="335" t="str">
        <f>H22</f>
        <v>JJJJ</v>
      </c>
      <c r="I70" s="334" t="str">
        <f>J22</f>
        <v>JJJJ</v>
      </c>
      <c r="J70" s="23" t="str">
        <f>L22</f>
        <v>JJJJ</v>
      </c>
      <c r="K70" s="333" t="str">
        <f>N22</f>
        <v>JJJJ</v>
      </c>
      <c r="L70" s="332" t="s">
        <v>57</v>
      </c>
      <c r="M70" s="331"/>
      <c r="N70" s="83"/>
      <c r="O70" s="574"/>
      <c r="P70" s="83"/>
      <c r="Q70" s="83"/>
      <c r="R70" s="330"/>
      <c r="S70" s="330"/>
      <c r="T70" s="330"/>
      <c r="U70" s="330"/>
      <c r="V70" s="330"/>
      <c r="W70" s="330"/>
      <c r="X70" s="330"/>
      <c r="Y70" s="330"/>
      <c r="Z70" s="330"/>
      <c r="AA70" s="330"/>
      <c r="AB70" s="330"/>
      <c r="AC70" s="330"/>
      <c r="AD70" s="1040"/>
      <c r="AE70" s="1049"/>
      <c r="AF70" s="191"/>
      <c r="AG70" s="191"/>
      <c r="AH70" s="191"/>
      <c r="AI70" s="191"/>
      <c r="AJ70" s="191"/>
      <c r="AK70" s="191"/>
      <c r="AL70" s="191"/>
      <c r="AM70" s="191"/>
      <c r="AN70" s="191"/>
    </row>
    <row r="71" spans="1:40" s="381" customFormat="1" ht="23.25" customHeight="1" x14ac:dyDescent="0.25">
      <c r="A71" s="575" t="s">
        <v>179</v>
      </c>
      <c r="B71" s="1036"/>
      <c r="C71" s="1037"/>
      <c r="D71" s="638"/>
      <c r="E71" s="639"/>
      <c r="F71" s="640"/>
      <c r="G71" s="641"/>
      <c r="H71" s="642"/>
      <c r="I71" s="639"/>
      <c r="J71" s="639"/>
      <c r="K71" s="639"/>
      <c r="L71" s="328">
        <f t="shared" ref="L71:L83" si="27">SUM(H71:K71)</f>
        <v>0</v>
      </c>
      <c r="M71" s="14"/>
      <c r="N71" s="1032"/>
      <c r="O71" s="1033"/>
      <c r="P71" s="37"/>
      <c r="Q71" s="37"/>
      <c r="R71" s="41"/>
      <c r="S71" s="41"/>
      <c r="T71" s="41"/>
      <c r="U71" s="41"/>
      <c r="V71" s="41"/>
      <c r="W71" s="41"/>
      <c r="X71" s="41"/>
      <c r="Y71" s="41"/>
      <c r="Z71" s="41"/>
      <c r="AA71" s="41"/>
      <c r="AB71" s="41"/>
      <c r="AC71" s="41"/>
      <c r="AD71" s="41"/>
      <c r="AE71" s="643"/>
      <c r="AF71" s="191"/>
      <c r="AG71" s="191"/>
      <c r="AH71" s="191"/>
      <c r="AI71" s="191"/>
      <c r="AJ71" s="191"/>
      <c r="AK71" s="191"/>
      <c r="AL71" s="191"/>
      <c r="AM71" s="191"/>
      <c r="AN71" s="191"/>
    </row>
    <row r="72" spans="1:40" s="381" customFormat="1" ht="38.25" x14ac:dyDescent="0.25">
      <c r="A72" s="575" t="s">
        <v>178</v>
      </c>
      <c r="B72" s="1028"/>
      <c r="C72" s="1029"/>
      <c r="D72" s="638"/>
      <c r="E72" s="639"/>
      <c r="F72" s="644"/>
      <c r="G72" s="645"/>
      <c r="H72" s="642"/>
      <c r="I72" s="639"/>
      <c r="J72" s="639"/>
      <c r="K72" s="639"/>
      <c r="L72" s="328">
        <f t="shared" si="27"/>
        <v>0</v>
      </c>
      <c r="M72" s="14"/>
      <c r="N72" s="1032"/>
      <c r="O72" s="1033"/>
      <c r="P72" s="37"/>
      <c r="Q72" s="37"/>
      <c r="R72" s="41"/>
      <c r="S72" s="41"/>
      <c r="T72" s="41"/>
      <c r="U72" s="41"/>
      <c r="V72" s="41"/>
      <c r="W72" s="41"/>
      <c r="X72" s="41"/>
      <c r="Y72" s="41"/>
      <c r="Z72" s="41"/>
      <c r="AA72" s="41"/>
      <c r="AB72" s="41"/>
      <c r="AC72" s="41"/>
      <c r="AD72" s="41"/>
      <c r="AE72" s="643"/>
      <c r="AF72" s="191"/>
      <c r="AG72" s="191"/>
      <c r="AH72" s="191"/>
      <c r="AI72" s="191"/>
      <c r="AJ72" s="191"/>
      <c r="AK72" s="191"/>
      <c r="AL72" s="191"/>
      <c r="AM72" s="191"/>
      <c r="AN72" s="191"/>
    </row>
    <row r="73" spans="1:40" s="381" customFormat="1" ht="25.5" x14ac:dyDescent="0.25">
      <c r="A73" s="575" t="s">
        <v>177</v>
      </c>
      <c r="B73" s="1028"/>
      <c r="C73" s="1029"/>
      <c r="D73" s="638"/>
      <c r="E73" s="639"/>
      <c r="F73" s="644"/>
      <c r="G73" s="645"/>
      <c r="H73" s="642"/>
      <c r="I73" s="639"/>
      <c r="J73" s="639"/>
      <c r="K73" s="639"/>
      <c r="L73" s="328">
        <f t="shared" si="27"/>
        <v>0</v>
      </c>
      <c r="M73" s="14"/>
      <c r="N73" s="1032"/>
      <c r="O73" s="1033"/>
      <c r="P73" s="37"/>
      <c r="Q73" s="37"/>
      <c r="R73" s="41"/>
      <c r="S73" s="41"/>
      <c r="T73" s="41"/>
      <c r="U73" s="41"/>
      <c r="V73" s="41"/>
      <c r="W73" s="41"/>
      <c r="X73" s="41"/>
      <c r="Y73" s="41"/>
      <c r="Z73" s="41"/>
      <c r="AA73" s="41"/>
      <c r="AB73" s="41"/>
      <c r="AC73" s="41"/>
      <c r="AD73" s="41"/>
      <c r="AE73" s="643"/>
      <c r="AF73" s="191"/>
      <c r="AG73" s="191"/>
      <c r="AH73" s="191"/>
      <c r="AI73" s="191"/>
      <c r="AJ73" s="191"/>
      <c r="AK73" s="191"/>
      <c r="AL73" s="191"/>
      <c r="AM73" s="191"/>
      <c r="AN73" s="191"/>
    </row>
    <row r="74" spans="1:40" s="381" customFormat="1" ht="25.5" x14ac:dyDescent="0.25">
      <c r="A74" s="575" t="s">
        <v>176</v>
      </c>
      <c r="B74" s="1028"/>
      <c r="C74" s="1029"/>
      <c r="D74" s="638"/>
      <c r="E74" s="639"/>
      <c r="F74" s="644"/>
      <c r="G74" s="645"/>
      <c r="H74" s="642"/>
      <c r="I74" s="639"/>
      <c r="J74" s="639"/>
      <c r="K74" s="639"/>
      <c r="L74" s="328">
        <f t="shared" si="27"/>
        <v>0</v>
      </c>
      <c r="M74" s="14"/>
      <c r="N74" s="1032"/>
      <c r="O74" s="1033"/>
      <c r="P74" s="37"/>
      <c r="Q74" s="37"/>
      <c r="R74" s="41"/>
      <c r="S74" s="41"/>
      <c r="T74" s="41"/>
      <c r="U74" s="41"/>
      <c r="V74" s="41"/>
      <c r="W74" s="41"/>
      <c r="X74" s="41"/>
      <c r="Y74" s="41"/>
      <c r="Z74" s="41"/>
      <c r="AA74" s="41"/>
      <c r="AB74" s="41"/>
      <c r="AC74" s="41"/>
      <c r="AD74" s="41"/>
      <c r="AE74" s="643"/>
      <c r="AF74" s="191"/>
      <c r="AG74" s="191"/>
      <c r="AH74" s="191"/>
      <c r="AI74" s="191"/>
      <c r="AJ74" s="191"/>
      <c r="AK74" s="191"/>
      <c r="AL74" s="191"/>
      <c r="AM74" s="191"/>
      <c r="AN74" s="191"/>
    </row>
    <row r="75" spans="1:40" s="381" customFormat="1" ht="14.25" x14ac:dyDescent="0.25">
      <c r="A75" s="575" t="s">
        <v>175</v>
      </c>
      <c r="B75" s="1028"/>
      <c r="C75" s="1029"/>
      <c r="D75" s="638"/>
      <c r="E75" s="639"/>
      <c r="F75" s="644"/>
      <c r="G75" s="645"/>
      <c r="H75" s="642"/>
      <c r="I75" s="639"/>
      <c r="J75" s="639"/>
      <c r="K75" s="639"/>
      <c r="L75" s="328">
        <f t="shared" si="27"/>
        <v>0</v>
      </c>
      <c r="M75" s="14"/>
      <c r="N75" s="1032"/>
      <c r="O75" s="1033"/>
      <c r="P75" s="37"/>
      <c r="Q75" s="37"/>
      <c r="R75" s="41"/>
      <c r="S75" s="41"/>
      <c r="T75" s="41"/>
      <c r="U75" s="41"/>
      <c r="V75" s="41"/>
      <c r="W75" s="41"/>
      <c r="X75" s="41"/>
      <c r="Y75" s="41"/>
      <c r="Z75" s="41"/>
      <c r="AA75" s="41"/>
      <c r="AB75" s="41"/>
      <c r="AC75" s="41"/>
      <c r="AD75" s="41"/>
      <c r="AE75" s="643"/>
      <c r="AF75" s="191"/>
      <c r="AG75" s="191"/>
      <c r="AH75" s="191"/>
      <c r="AI75" s="191"/>
      <c r="AJ75" s="191"/>
      <c r="AK75" s="191"/>
      <c r="AL75" s="191"/>
      <c r="AM75" s="191"/>
      <c r="AN75" s="191"/>
    </row>
    <row r="76" spans="1:40" s="381" customFormat="1" ht="38.25" x14ac:dyDescent="0.25">
      <c r="A76" s="575" t="s">
        <v>174</v>
      </c>
      <c r="B76" s="1028"/>
      <c r="C76" s="1029"/>
      <c r="D76" s="638"/>
      <c r="E76" s="639"/>
      <c r="F76" s="644"/>
      <c r="G76" s="645"/>
      <c r="H76" s="642"/>
      <c r="I76" s="639"/>
      <c r="J76" s="639"/>
      <c r="K76" s="639"/>
      <c r="L76" s="328">
        <f t="shared" si="27"/>
        <v>0</v>
      </c>
      <c r="M76" s="14"/>
      <c r="N76" s="1032"/>
      <c r="O76" s="1033"/>
      <c r="P76" s="37"/>
      <c r="Q76" s="37"/>
      <c r="R76" s="41"/>
      <c r="S76" s="41"/>
      <c r="T76" s="41"/>
      <c r="U76" s="41"/>
      <c r="V76" s="41"/>
      <c r="W76" s="41"/>
      <c r="X76" s="41"/>
      <c r="Y76" s="41"/>
      <c r="Z76" s="41"/>
      <c r="AA76" s="41"/>
      <c r="AB76" s="41"/>
      <c r="AC76" s="41"/>
      <c r="AD76" s="41"/>
      <c r="AE76" s="643"/>
      <c r="AF76" s="191"/>
      <c r="AG76" s="191"/>
      <c r="AH76" s="191"/>
      <c r="AI76" s="191"/>
      <c r="AJ76" s="191"/>
      <c r="AK76" s="191"/>
      <c r="AL76" s="191"/>
      <c r="AM76" s="191"/>
      <c r="AN76" s="191"/>
    </row>
    <row r="77" spans="1:40" s="381" customFormat="1" ht="14.25" x14ac:dyDescent="0.25">
      <c r="A77" s="575" t="s">
        <v>173</v>
      </c>
      <c r="B77" s="1028"/>
      <c r="C77" s="1029"/>
      <c r="D77" s="638"/>
      <c r="E77" s="639"/>
      <c r="F77" s="644"/>
      <c r="G77" s="645"/>
      <c r="H77" s="642"/>
      <c r="I77" s="639"/>
      <c r="J77" s="639"/>
      <c r="K77" s="639"/>
      <c r="L77" s="328">
        <f t="shared" si="27"/>
        <v>0</v>
      </c>
      <c r="M77" s="14"/>
      <c r="N77" s="1032"/>
      <c r="O77" s="1033"/>
      <c r="P77" s="37"/>
      <c r="Q77" s="37"/>
      <c r="R77" s="41"/>
      <c r="S77" s="41"/>
      <c r="T77" s="41"/>
      <c r="U77" s="41"/>
      <c r="V77" s="41"/>
      <c r="W77" s="41"/>
      <c r="X77" s="41"/>
      <c r="Y77" s="41"/>
      <c r="Z77" s="41"/>
      <c r="AA77" s="41"/>
      <c r="AB77" s="41"/>
      <c r="AC77" s="41"/>
      <c r="AD77" s="41"/>
      <c r="AE77" s="643"/>
      <c r="AF77" s="191"/>
      <c r="AG77" s="191"/>
      <c r="AH77" s="191"/>
      <c r="AI77" s="191"/>
      <c r="AJ77" s="191"/>
      <c r="AK77" s="191"/>
      <c r="AL77" s="191"/>
      <c r="AM77" s="191"/>
      <c r="AN77" s="191"/>
    </row>
    <row r="78" spans="1:40" s="381" customFormat="1" ht="14.25" x14ac:dyDescent="0.25">
      <c r="A78" s="575" t="s">
        <v>172</v>
      </c>
      <c r="B78" s="1028"/>
      <c r="C78" s="1029"/>
      <c r="D78" s="638"/>
      <c r="E78" s="639"/>
      <c r="F78" s="644"/>
      <c r="G78" s="645"/>
      <c r="H78" s="642"/>
      <c r="I78" s="639"/>
      <c r="J78" s="639"/>
      <c r="K78" s="639"/>
      <c r="L78" s="328">
        <f t="shared" si="27"/>
        <v>0</v>
      </c>
      <c r="M78" s="14"/>
      <c r="N78" s="1032"/>
      <c r="O78" s="1033"/>
      <c r="P78" s="37"/>
      <c r="Q78" s="37"/>
      <c r="R78" s="41"/>
      <c r="S78" s="41"/>
      <c r="T78" s="41"/>
      <c r="U78" s="41"/>
      <c r="V78" s="41"/>
      <c r="W78" s="41"/>
      <c r="X78" s="41"/>
      <c r="Y78" s="41"/>
      <c r="Z78" s="41"/>
      <c r="AA78" s="41"/>
      <c r="AB78" s="41"/>
      <c r="AC78" s="41"/>
      <c r="AD78" s="41"/>
      <c r="AE78" s="643"/>
      <c r="AF78" s="191"/>
      <c r="AG78" s="191"/>
      <c r="AH78" s="191"/>
      <c r="AI78" s="191"/>
      <c r="AJ78" s="191"/>
      <c r="AK78" s="191"/>
      <c r="AL78" s="191"/>
      <c r="AM78" s="191"/>
      <c r="AN78" s="191"/>
    </row>
    <row r="79" spans="1:40" s="381" customFormat="1" ht="14.25" x14ac:dyDescent="0.25">
      <c r="A79" s="575" t="s">
        <v>171</v>
      </c>
      <c r="B79" s="1028"/>
      <c r="C79" s="1029"/>
      <c r="D79" s="638"/>
      <c r="E79" s="639"/>
      <c r="F79" s="644"/>
      <c r="G79" s="645"/>
      <c r="H79" s="642"/>
      <c r="I79" s="639"/>
      <c r="J79" s="639"/>
      <c r="K79" s="639"/>
      <c r="L79" s="328">
        <f t="shared" si="27"/>
        <v>0</v>
      </c>
      <c r="M79" s="14"/>
      <c r="N79" s="1032"/>
      <c r="O79" s="1033"/>
      <c r="P79" s="37"/>
      <c r="Q79" s="37"/>
      <c r="R79" s="41"/>
      <c r="S79" s="41"/>
      <c r="T79" s="41"/>
      <c r="U79" s="41"/>
      <c r="V79" s="41"/>
      <c r="W79" s="41"/>
      <c r="X79" s="41"/>
      <c r="Y79" s="41"/>
      <c r="Z79" s="41"/>
      <c r="AA79" s="41"/>
      <c r="AB79" s="41"/>
      <c r="AC79" s="41"/>
      <c r="AD79" s="41"/>
      <c r="AE79" s="643"/>
      <c r="AF79" s="191"/>
      <c r="AG79" s="191"/>
      <c r="AH79" s="191"/>
      <c r="AI79" s="191"/>
      <c r="AJ79" s="191"/>
      <c r="AK79" s="191"/>
      <c r="AL79" s="191"/>
      <c r="AM79" s="191"/>
      <c r="AN79" s="191"/>
    </row>
    <row r="80" spans="1:40" s="381" customFormat="1" ht="38.25" x14ac:dyDescent="0.25">
      <c r="A80" s="575" t="s">
        <v>170</v>
      </c>
      <c r="B80" s="1028"/>
      <c r="C80" s="1029"/>
      <c r="D80" s="638"/>
      <c r="E80" s="639"/>
      <c r="F80" s="644"/>
      <c r="G80" s="645"/>
      <c r="H80" s="642"/>
      <c r="I80" s="639"/>
      <c r="J80" s="639"/>
      <c r="K80" s="639"/>
      <c r="L80" s="328">
        <f t="shared" si="27"/>
        <v>0</v>
      </c>
      <c r="M80" s="14"/>
      <c r="N80" s="1032"/>
      <c r="O80" s="1033"/>
      <c r="P80" s="329"/>
      <c r="Q80" s="37"/>
      <c r="R80" s="41"/>
      <c r="S80" s="41"/>
      <c r="T80" s="41"/>
      <c r="U80" s="41"/>
      <c r="V80" s="41"/>
      <c r="W80" s="41"/>
      <c r="X80" s="41"/>
      <c r="Y80" s="41"/>
      <c r="Z80" s="41"/>
      <c r="AA80" s="41"/>
      <c r="AB80" s="41"/>
      <c r="AC80" s="41"/>
      <c r="AD80" s="41"/>
      <c r="AE80" s="643"/>
      <c r="AF80" s="191"/>
      <c r="AG80" s="191"/>
      <c r="AH80" s="191"/>
      <c r="AI80" s="191"/>
      <c r="AJ80" s="191"/>
      <c r="AK80" s="191"/>
      <c r="AL80" s="191"/>
      <c r="AM80" s="191"/>
      <c r="AN80" s="191"/>
    </row>
    <row r="81" spans="1:40" s="381" customFormat="1" ht="64.5" thickBot="1" x14ac:dyDescent="0.3">
      <c r="A81" s="575" t="s">
        <v>169</v>
      </c>
      <c r="B81" s="1028"/>
      <c r="C81" s="1029"/>
      <c r="D81" s="638"/>
      <c r="E81" s="639"/>
      <c r="F81" s="644"/>
      <c r="G81" s="645"/>
      <c r="H81" s="642"/>
      <c r="I81" s="639"/>
      <c r="J81" s="639"/>
      <c r="K81" s="639"/>
      <c r="L81" s="328">
        <f t="shared" si="27"/>
        <v>0</v>
      </c>
      <c r="M81" s="14"/>
      <c r="N81" s="1032"/>
      <c r="O81" s="1033"/>
      <c r="P81" s="37"/>
      <c r="Q81" s="37"/>
      <c r="R81" s="41"/>
      <c r="S81" s="41"/>
      <c r="T81" s="41"/>
      <c r="U81" s="41"/>
      <c r="V81" s="41"/>
      <c r="W81" s="41"/>
      <c r="X81" s="41"/>
      <c r="Y81" s="41"/>
      <c r="Z81" s="41"/>
      <c r="AA81" s="41"/>
      <c r="AB81" s="41"/>
      <c r="AC81" s="41"/>
      <c r="AD81" s="41"/>
      <c r="AE81" s="643"/>
      <c r="AF81" s="191"/>
      <c r="AG81" s="191"/>
      <c r="AH81" s="191"/>
      <c r="AI81" s="191"/>
      <c r="AJ81" s="191"/>
      <c r="AK81" s="191"/>
      <c r="AL81" s="191"/>
      <c r="AM81" s="191"/>
      <c r="AN81" s="191"/>
    </row>
    <row r="82" spans="1:40" s="381" customFormat="1" ht="25.5" x14ac:dyDescent="0.25">
      <c r="A82" s="575" t="s">
        <v>168</v>
      </c>
      <c r="B82" s="1028"/>
      <c r="C82" s="1029"/>
      <c r="D82" s="638"/>
      <c r="E82" s="639"/>
      <c r="F82" s="644"/>
      <c r="G82" s="645"/>
      <c r="H82" s="642"/>
      <c r="I82" s="639"/>
      <c r="J82" s="639"/>
      <c r="K82" s="639"/>
      <c r="L82" s="328">
        <f t="shared" si="27"/>
        <v>0</v>
      </c>
      <c r="M82" s="327" t="s">
        <v>140</v>
      </c>
      <c r="N82" s="326" t="s">
        <v>139</v>
      </c>
      <c r="O82" s="326" t="s">
        <v>45</v>
      </c>
      <c r="P82" s="326" t="s">
        <v>44</v>
      </c>
      <c r="Q82" s="326" t="s">
        <v>43</v>
      </c>
      <c r="R82" s="326" t="s">
        <v>42</v>
      </c>
      <c r="S82" s="326" t="s">
        <v>41</v>
      </c>
      <c r="T82" s="248" t="s">
        <v>144</v>
      </c>
      <c r="U82" s="83"/>
      <c r="V82" s="41"/>
      <c r="W82" s="41"/>
      <c r="X82" s="41"/>
      <c r="Y82" s="41"/>
      <c r="Z82" s="41"/>
      <c r="AA82" s="41"/>
      <c r="AB82" s="41"/>
      <c r="AC82" s="41"/>
      <c r="AD82" s="41"/>
      <c r="AE82" s="643"/>
      <c r="AF82" s="191"/>
      <c r="AG82" s="191"/>
      <c r="AH82" s="191"/>
      <c r="AI82" s="191"/>
      <c r="AJ82" s="191"/>
      <c r="AK82" s="191"/>
      <c r="AL82" s="191"/>
      <c r="AM82" s="191"/>
      <c r="AN82" s="191"/>
    </row>
    <row r="83" spans="1:40" s="623" customFormat="1" ht="13.5" thickBot="1" x14ac:dyDescent="0.3">
      <c r="A83" s="298" t="s">
        <v>144</v>
      </c>
      <c r="B83" s="1027"/>
      <c r="C83" s="982"/>
      <c r="D83" s="646"/>
      <c r="E83" s="647"/>
      <c r="F83" s="648"/>
      <c r="G83" s="649"/>
      <c r="H83" s="325">
        <f>SUM(H71:H82)</f>
        <v>0</v>
      </c>
      <c r="I83" s="325">
        <f>SUM(I71:I82)</f>
        <v>0</v>
      </c>
      <c r="J83" s="325">
        <f>SUM(J71:J82)</f>
        <v>0</v>
      </c>
      <c r="K83" s="325">
        <f>SUM(K71:K82)</f>
        <v>0</v>
      </c>
      <c r="L83" s="324">
        <f t="shared" si="27"/>
        <v>0</v>
      </c>
      <c r="M83" s="735"/>
      <c r="N83" s="735"/>
      <c r="O83" s="735"/>
      <c r="P83" s="735"/>
      <c r="Q83" s="735"/>
      <c r="R83" s="735"/>
      <c r="S83" s="735"/>
      <c r="T83" s="733">
        <f>SUM(M83:S83)</f>
        <v>0</v>
      </c>
      <c r="U83" s="102"/>
      <c r="V83" s="83"/>
      <c r="W83" s="83"/>
      <c r="X83" s="83"/>
      <c r="Y83" s="83"/>
      <c r="Z83" s="83"/>
      <c r="AA83" s="83"/>
      <c r="AB83" s="83"/>
      <c r="AC83" s="83"/>
      <c r="AD83" s="83"/>
      <c r="AE83" s="83"/>
      <c r="AF83" s="83"/>
      <c r="AG83" s="83"/>
      <c r="AH83" s="620"/>
      <c r="AI83" s="620"/>
      <c r="AJ83" s="620"/>
      <c r="AK83" s="620"/>
      <c r="AL83" s="620"/>
      <c r="AM83" s="620"/>
      <c r="AN83" s="620"/>
    </row>
    <row r="84" spans="1:40" s="381" customFormat="1" x14ac:dyDescent="0.25">
      <c r="A84" s="321"/>
      <c r="B84" s="1034"/>
      <c r="C84" s="1035"/>
      <c r="D84" s="320"/>
      <c r="E84" s="319"/>
      <c r="F84" s="318"/>
      <c r="G84" s="317"/>
      <c r="H84" s="316"/>
      <c r="I84" s="316"/>
      <c r="J84" s="316"/>
      <c r="K84" s="316"/>
      <c r="L84" s="316"/>
      <c r="M84" s="316"/>
      <c r="N84" s="316"/>
      <c r="O84" s="316"/>
      <c r="P84" s="316"/>
      <c r="Q84" s="316"/>
      <c r="R84" s="316"/>
      <c r="S84" s="316"/>
      <c r="T84" s="316"/>
      <c r="U84" s="315"/>
      <c r="V84" s="305"/>
      <c r="W84" s="37"/>
      <c r="X84" s="37"/>
      <c r="Y84" s="37"/>
      <c r="Z84" s="37"/>
      <c r="AA84" s="37"/>
      <c r="AB84" s="37"/>
      <c r="AC84" s="37"/>
      <c r="AD84" s="37"/>
      <c r="AE84" s="191"/>
      <c r="AF84" s="191"/>
      <c r="AG84" s="191"/>
      <c r="AH84" s="191"/>
      <c r="AI84" s="191"/>
      <c r="AJ84" s="191"/>
      <c r="AK84" s="191"/>
      <c r="AL84" s="191"/>
      <c r="AM84" s="191"/>
      <c r="AN84" s="191"/>
    </row>
    <row r="85" spans="1:40" s="381" customFormat="1" x14ac:dyDescent="0.25">
      <c r="A85" s="100"/>
      <c r="B85" s="1030"/>
      <c r="C85" s="1031"/>
      <c r="D85" s="314"/>
      <c r="E85" s="312"/>
      <c r="F85" s="313"/>
      <c r="G85" s="312"/>
      <c r="H85" s="310"/>
      <c r="I85" s="311"/>
      <c r="J85" s="310"/>
      <c r="K85" s="311"/>
      <c r="L85" s="310"/>
      <c r="M85" s="308"/>
      <c r="N85" s="309"/>
      <c r="O85" s="308"/>
      <c r="P85" s="308"/>
      <c r="Q85" s="308"/>
      <c r="R85" s="308"/>
      <c r="S85" s="308"/>
      <c r="T85" s="307"/>
      <c r="U85" s="306"/>
      <c r="V85" s="305"/>
      <c r="W85" s="37"/>
      <c r="X85" s="37"/>
      <c r="Y85" s="37"/>
      <c r="Z85" s="37"/>
      <c r="AA85" s="37"/>
      <c r="AB85" s="37"/>
      <c r="AC85" s="37"/>
      <c r="AD85" s="37"/>
      <c r="AE85" s="191"/>
      <c r="AF85" s="191"/>
      <c r="AG85" s="191"/>
      <c r="AH85" s="191"/>
      <c r="AI85" s="191"/>
      <c r="AJ85" s="191"/>
      <c r="AK85" s="191"/>
      <c r="AL85" s="191"/>
      <c r="AM85" s="191"/>
      <c r="AN85" s="191"/>
    </row>
    <row r="86" spans="1:40" s="620" customFormat="1" ht="13.5" thickBot="1" x14ac:dyDescent="0.3">
      <c r="A86" s="38"/>
      <c r="B86" s="38"/>
      <c r="C86" s="38"/>
      <c r="D86" s="38"/>
      <c r="E86" s="38"/>
      <c r="F86" s="38"/>
      <c r="G86" s="38"/>
      <c r="H86" s="38"/>
      <c r="I86" s="38"/>
      <c r="J86" s="38"/>
      <c r="K86" s="38"/>
      <c r="L86" s="650"/>
      <c r="M86" s="651"/>
      <c r="N86" s="38"/>
      <c r="O86" s="38"/>
      <c r="P86" s="38"/>
      <c r="Q86" s="38"/>
      <c r="R86" s="38"/>
      <c r="S86" s="38"/>
      <c r="T86" s="38"/>
      <c r="U86" s="38"/>
      <c r="V86" s="38"/>
      <c r="W86" s="38"/>
      <c r="X86" s="38"/>
      <c r="Y86" s="38"/>
      <c r="Z86" s="38"/>
      <c r="AA86" s="38"/>
      <c r="AB86" s="38"/>
      <c r="AC86" s="38"/>
      <c r="AD86" s="38"/>
    </row>
    <row r="87" spans="1:40" s="623" customFormat="1" x14ac:dyDescent="0.25">
      <c r="A87" s="970" t="s">
        <v>132</v>
      </c>
      <c r="B87" s="1039"/>
      <c r="C87" s="1026" t="s">
        <v>165</v>
      </c>
      <c r="D87" s="1001"/>
      <c r="E87" s="1001"/>
      <c r="F87" s="1002"/>
      <c r="G87" s="1026" t="s">
        <v>142</v>
      </c>
      <c r="H87" s="1001"/>
      <c r="I87" s="1001"/>
      <c r="J87" s="1001"/>
      <c r="K87" s="1001"/>
      <c r="L87" s="1001"/>
      <c r="M87" s="1001"/>
      <c r="N87" s="1001"/>
      <c r="O87" s="1001"/>
      <c r="P87" s="974" t="s">
        <v>47</v>
      </c>
      <c r="Q87" s="968"/>
      <c r="R87" s="968" t="s">
        <v>58</v>
      </c>
      <c r="S87" s="968"/>
      <c r="T87" s="968" t="s">
        <v>45</v>
      </c>
      <c r="U87" s="968"/>
      <c r="V87" s="968" t="s">
        <v>44</v>
      </c>
      <c r="W87" s="968"/>
      <c r="X87" s="968" t="s">
        <v>43</v>
      </c>
      <c r="Y87" s="968"/>
      <c r="Z87" s="968" t="s">
        <v>42</v>
      </c>
      <c r="AA87" s="968"/>
      <c r="AB87" s="968" t="s">
        <v>41</v>
      </c>
      <c r="AC87" s="968"/>
      <c r="AD87" s="1043" t="s">
        <v>164</v>
      </c>
      <c r="AE87" s="1041" t="s">
        <v>163</v>
      </c>
      <c r="AF87" s="620"/>
      <c r="AG87" s="620"/>
      <c r="AH87" s="620"/>
      <c r="AI87" s="620"/>
      <c r="AJ87" s="38"/>
      <c r="AK87" s="38"/>
      <c r="AL87" s="620"/>
      <c r="AM87" s="620"/>
      <c r="AN87" s="620"/>
    </row>
    <row r="88" spans="1:40" s="623" customFormat="1" ht="38.25" x14ac:dyDescent="0.25">
      <c r="A88" s="13" t="s">
        <v>162</v>
      </c>
      <c r="B88" s="304" t="s">
        <v>167</v>
      </c>
      <c r="C88" s="1056" t="s">
        <v>159</v>
      </c>
      <c r="D88" s="956"/>
      <c r="E88" s="23" t="s">
        <v>158</v>
      </c>
      <c r="F88" s="115" t="s">
        <v>157</v>
      </c>
      <c r="G88" s="24" t="s">
        <v>156</v>
      </c>
      <c r="H88" s="23" t="str">
        <f>H22</f>
        <v>JJJJ</v>
      </c>
      <c r="I88" s="23" t="s">
        <v>156</v>
      </c>
      <c r="J88" s="23" t="str">
        <f>J22</f>
        <v>JJJJ</v>
      </c>
      <c r="K88" s="23" t="s">
        <v>156</v>
      </c>
      <c r="L88" s="23" t="str">
        <f>L22</f>
        <v>JJJJ</v>
      </c>
      <c r="M88" s="23" t="s">
        <v>156</v>
      </c>
      <c r="N88" s="23" t="str">
        <f>N22</f>
        <v>JJJJ</v>
      </c>
      <c r="O88" s="34" t="s">
        <v>144</v>
      </c>
      <c r="P88" s="277" t="s">
        <v>152</v>
      </c>
      <c r="Q88" s="276" t="s">
        <v>57</v>
      </c>
      <c r="R88" s="276" t="s">
        <v>152</v>
      </c>
      <c r="S88" s="276" t="s">
        <v>57</v>
      </c>
      <c r="T88" s="276" t="s">
        <v>152</v>
      </c>
      <c r="U88" s="276" t="s">
        <v>57</v>
      </c>
      <c r="V88" s="588" t="s">
        <v>152</v>
      </c>
      <c r="W88" s="276" t="s">
        <v>57</v>
      </c>
      <c r="X88" s="588" t="s">
        <v>152</v>
      </c>
      <c r="Y88" s="276" t="s">
        <v>57</v>
      </c>
      <c r="Z88" s="588" t="s">
        <v>152</v>
      </c>
      <c r="AA88" s="276" t="s">
        <v>57</v>
      </c>
      <c r="AB88" s="588" t="s">
        <v>152</v>
      </c>
      <c r="AC88" s="276" t="s">
        <v>57</v>
      </c>
      <c r="AD88" s="1044"/>
      <c r="AE88" s="1042"/>
      <c r="AF88" s="620"/>
      <c r="AG88" s="620"/>
      <c r="AH88" s="620"/>
      <c r="AI88" s="620"/>
      <c r="AJ88" s="38"/>
      <c r="AK88" s="38"/>
      <c r="AL88" s="620"/>
      <c r="AM88" s="620"/>
      <c r="AN88" s="620"/>
    </row>
    <row r="89" spans="1:40" s="381" customFormat="1" x14ac:dyDescent="0.25">
      <c r="A89" s="212"/>
      <c r="B89" s="652"/>
      <c r="C89" s="957"/>
      <c r="D89" s="1038"/>
      <c r="E89" s="653"/>
      <c r="F89" s="654"/>
      <c r="G89" s="754"/>
      <c r="H89" s="656">
        <f t="shared" ref="H89:H102" si="28">$F89*G89</f>
        <v>0</v>
      </c>
      <c r="I89" s="657"/>
      <c r="J89" s="656">
        <f t="shared" ref="J89:J102" si="29">$F89*I89</f>
        <v>0</v>
      </c>
      <c r="K89" s="657"/>
      <c r="L89" s="656">
        <f t="shared" ref="L89:L102" si="30">$F89*K89</f>
        <v>0</v>
      </c>
      <c r="M89" s="657"/>
      <c r="N89" s="656">
        <f t="shared" ref="N89:N102" si="31">$F89*M89</f>
        <v>0</v>
      </c>
      <c r="O89" s="303">
        <f t="shared" ref="O89:O102" si="32">H89+J89+L89+N89</f>
        <v>0</v>
      </c>
      <c r="P89" s="302"/>
      <c r="Q89" s="299">
        <f t="shared" ref="Q89:Q102" si="33">$O89*P89</f>
        <v>0</v>
      </c>
      <c r="R89" s="300"/>
      <c r="S89" s="299">
        <f t="shared" ref="S89:S102" si="34">$O89*R89</f>
        <v>0</v>
      </c>
      <c r="T89" s="300"/>
      <c r="U89" s="299">
        <f t="shared" ref="U89:U102" si="35">$O89*T89</f>
        <v>0</v>
      </c>
      <c r="V89" s="300"/>
      <c r="W89" s="299">
        <f t="shared" ref="W89:W102" si="36">$O89*V89</f>
        <v>0</v>
      </c>
      <c r="X89" s="300"/>
      <c r="Y89" s="299">
        <f t="shared" ref="Y89:Y102" si="37">$O89*X89</f>
        <v>0</v>
      </c>
      <c r="Z89" s="300"/>
      <c r="AA89" s="299">
        <f t="shared" ref="AA89:AA102" si="38">$O89*Z89</f>
        <v>0</v>
      </c>
      <c r="AB89" s="300"/>
      <c r="AC89" s="299">
        <f t="shared" ref="AC89:AC102" si="39">$O89*AB89</f>
        <v>0</v>
      </c>
      <c r="AD89" s="299">
        <f t="shared" ref="AD89:AD102" si="40">AC89+AA89+Y89+W89+U89+S89+Q89</f>
        <v>0</v>
      </c>
      <c r="AE89" s="658"/>
      <c r="AF89" s="191"/>
      <c r="AG89" s="191"/>
      <c r="AH89" s="191"/>
      <c r="AI89" s="191"/>
      <c r="AJ89" s="191"/>
      <c r="AK89" s="191"/>
      <c r="AL89" s="191"/>
      <c r="AM89" s="191"/>
      <c r="AN89" s="191"/>
    </row>
    <row r="90" spans="1:40" s="381" customFormat="1" x14ac:dyDescent="0.25">
      <c r="A90" s="212"/>
      <c r="B90" s="652"/>
      <c r="C90" s="957"/>
      <c r="D90" s="1038"/>
      <c r="E90" s="653"/>
      <c r="F90" s="654"/>
      <c r="G90" s="754"/>
      <c r="H90" s="656">
        <f t="shared" si="28"/>
        <v>0</v>
      </c>
      <c r="I90" s="657"/>
      <c r="J90" s="656">
        <f t="shared" si="29"/>
        <v>0</v>
      </c>
      <c r="K90" s="657"/>
      <c r="L90" s="656">
        <f t="shared" si="30"/>
        <v>0</v>
      </c>
      <c r="M90" s="657"/>
      <c r="N90" s="656">
        <f t="shared" si="31"/>
        <v>0</v>
      </c>
      <c r="O90" s="303">
        <f t="shared" si="32"/>
        <v>0</v>
      </c>
      <c r="P90" s="302"/>
      <c r="Q90" s="299">
        <f t="shared" si="33"/>
        <v>0</v>
      </c>
      <c r="R90" s="300"/>
      <c r="S90" s="299">
        <f t="shared" si="34"/>
        <v>0</v>
      </c>
      <c r="T90" s="300"/>
      <c r="U90" s="299">
        <f t="shared" si="35"/>
        <v>0</v>
      </c>
      <c r="V90" s="301"/>
      <c r="W90" s="299">
        <f t="shared" si="36"/>
        <v>0</v>
      </c>
      <c r="X90" s="300"/>
      <c r="Y90" s="299">
        <f t="shared" si="37"/>
        <v>0</v>
      </c>
      <c r="Z90" s="300"/>
      <c r="AA90" s="299">
        <f t="shared" si="38"/>
        <v>0</v>
      </c>
      <c r="AB90" s="300"/>
      <c r="AC90" s="299">
        <f t="shared" si="39"/>
        <v>0</v>
      </c>
      <c r="AD90" s="299">
        <f t="shared" si="40"/>
        <v>0</v>
      </c>
      <c r="AE90" s="658"/>
      <c r="AF90" s="191"/>
      <c r="AG90" s="191"/>
      <c r="AH90" s="191"/>
      <c r="AI90" s="191"/>
      <c r="AJ90" s="191"/>
      <c r="AK90" s="191"/>
      <c r="AL90" s="191"/>
      <c r="AM90" s="191"/>
      <c r="AN90" s="191"/>
    </row>
    <row r="91" spans="1:40" s="381" customFormat="1" x14ac:dyDescent="0.25">
      <c r="A91" s="212"/>
      <c r="B91" s="652"/>
      <c r="C91" s="957"/>
      <c r="D91" s="1038"/>
      <c r="E91" s="653"/>
      <c r="F91" s="654"/>
      <c r="G91" s="754"/>
      <c r="H91" s="656">
        <f t="shared" si="28"/>
        <v>0</v>
      </c>
      <c r="I91" s="657"/>
      <c r="J91" s="656">
        <f t="shared" si="29"/>
        <v>0</v>
      </c>
      <c r="K91" s="657"/>
      <c r="L91" s="656">
        <f t="shared" si="30"/>
        <v>0</v>
      </c>
      <c r="M91" s="657"/>
      <c r="N91" s="656">
        <f t="shared" si="31"/>
        <v>0</v>
      </c>
      <c r="O91" s="303">
        <f t="shared" si="32"/>
        <v>0</v>
      </c>
      <c r="P91" s="302"/>
      <c r="Q91" s="299">
        <f t="shared" si="33"/>
        <v>0</v>
      </c>
      <c r="R91" s="300"/>
      <c r="S91" s="299">
        <f t="shared" si="34"/>
        <v>0</v>
      </c>
      <c r="T91" s="300"/>
      <c r="U91" s="299">
        <f t="shared" si="35"/>
        <v>0</v>
      </c>
      <c r="V91" s="301"/>
      <c r="W91" s="299">
        <f t="shared" si="36"/>
        <v>0</v>
      </c>
      <c r="X91" s="300"/>
      <c r="Y91" s="299">
        <f t="shared" si="37"/>
        <v>0</v>
      </c>
      <c r="Z91" s="300"/>
      <c r="AA91" s="299">
        <f t="shared" si="38"/>
        <v>0</v>
      </c>
      <c r="AB91" s="300"/>
      <c r="AC91" s="299">
        <f t="shared" si="39"/>
        <v>0</v>
      </c>
      <c r="AD91" s="299">
        <f t="shared" si="40"/>
        <v>0</v>
      </c>
      <c r="AE91" s="658"/>
      <c r="AF91" s="191"/>
      <c r="AG91" s="191"/>
      <c r="AH91" s="191"/>
      <c r="AI91" s="191"/>
      <c r="AJ91" s="191"/>
      <c r="AK91" s="191"/>
      <c r="AL91" s="191"/>
      <c r="AM91" s="191"/>
      <c r="AN91" s="191"/>
    </row>
    <row r="92" spans="1:40" s="381" customFormat="1" x14ac:dyDescent="0.25">
      <c r="A92" s="212"/>
      <c r="B92" s="652"/>
      <c r="C92" s="957"/>
      <c r="D92" s="1038"/>
      <c r="E92" s="653"/>
      <c r="F92" s="654"/>
      <c r="G92" s="754"/>
      <c r="H92" s="656">
        <f t="shared" si="28"/>
        <v>0</v>
      </c>
      <c r="I92" s="657"/>
      <c r="J92" s="656">
        <f t="shared" si="29"/>
        <v>0</v>
      </c>
      <c r="K92" s="657"/>
      <c r="L92" s="656">
        <f t="shared" si="30"/>
        <v>0</v>
      </c>
      <c r="M92" s="657"/>
      <c r="N92" s="656">
        <f t="shared" si="31"/>
        <v>0</v>
      </c>
      <c r="O92" s="303">
        <f t="shared" si="32"/>
        <v>0</v>
      </c>
      <c r="P92" s="302"/>
      <c r="Q92" s="299">
        <f t="shared" si="33"/>
        <v>0</v>
      </c>
      <c r="R92" s="300"/>
      <c r="S92" s="299">
        <f t="shared" si="34"/>
        <v>0</v>
      </c>
      <c r="T92" s="300"/>
      <c r="U92" s="299">
        <f t="shared" si="35"/>
        <v>0</v>
      </c>
      <c r="V92" s="301"/>
      <c r="W92" s="299">
        <f t="shared" si="36"/>
        <v>0</v>
      </c>
      <c r="X92" s="300"/>
      <c r="Y92" s="299">
        <f t="shared" si="37"/>
        <v>0</v>
      </c>
      <c r="Z92" s="300"/>
      <c r="AA92" s="299">
        <f t="shared" si="38"/>
        <v>0</v>
      </c>
      <c r="AB92" s="300"/>
      <c r="AC92" s="299">
        <f t="shared" si="39"/>
        <v>0</v>
      </c>
      <c r="AD92" s="299">
        <f t="shared" si="40"/>
        <v>0</v>
      </c>
      <c r="AE92" s="658"/>
      <c r="AF92" s="191"/>
      <c r="AG92" s="191"/>
      <c r="AH92" s="191"/>
      <c r="AI92" s="191"/>
      <c r="AJ92" s="191"/>
      <c r="AK92" s="191"/>
      <c r="AL92" s="191"/>
      <c r="AM92" s="191"/>
      <c r="AN92" s="191"/>
    </row>
    <row r="93" spans="1:40" s="381" customFormat="1" x14ac:dyDescent="0.25">
      <c r="A93" s="212"/>
      <c r="B93" s="652"/>
      <c r="C93" s="957"/>
      <c r="D93" s="1038"/>
      <c r="E93" s="653"/>
      <c r="F93" s="654"/>
      <c r="G93" s="754"/>
      <c r="H93" s="656">
        <f t="shared" si="28"/>
        <v>0</v>
      </c>
      <c r="I93" s="657"/>
      <c r="J93" s="656">
        <f t="shared" si="29"/>
        <v>0</v>
      </c>
      <c r="K93" s="657"/>
      <c r="L93" s="656">
        <f t="shared" si="30"/>
        <v>0</v>
      </c>
      <c r="M93" s="657"/>
      <c r="N93" s="656">
        <f t="shared" si="31"/>
        <v>0</v>
      </c>
      <c r="O93" s="303">
        <f t="shared" si="32"/>
        <v>0</v>
      </c>
      <c r="P93" s="302"/>
      <c r="Q93" s="299">
        <f t="shared" si="33"/>
        <v>0</v>
      </c>
      <c r="R93" s="300"/>
      <c r="S93" s="299">
        <f t="shared" si="34"/>
        <v>0</v>
      </c>
      <c r="T93" s="300"/>
      <c r="U93" s="299">
        <f t="shared" si="35"/>
        <v>0</v>
      </c>
      <c r="V93" s="301"/>
      <c r="W93" s="299">
        <f t="shared" si="36"/>
        <v>0</v>
      </c>
      <c r="X93" s="300"/>
      <c r="Y93" s="299">
        <f t="shared" si="37"/>
        <v>0</v>
      </c>
      <c r="Z93" s="300"/>
      <c r="AA93" s="299">
        <f t="shared" si="38"/>
        <v>0</v>
      </c>
      <c r="AB93" s="300"/>
      <c r="AC93" s="299">
        <f t="shared" si="39"/>
        <v>0</v>
      </c>
      <c r="AD93" s="299">
        <f t="shared" si="40"/>
        <v>0</v>
      </c>
      <c r="AE93" s="658"/>
      <c r="AF93" s="191"/>
      <c r="AG93" s="191"/>
      <c r="AH93" s="191"/>
      <c r="AI93" s="191"/>
      <c r="AJ93" s="191"/>
      <c r="AK93" s="191"/>
      <c r="AL93" s="191"/>
      <c r="AM93" s="191"/>
      <c r="AN93" s="191"/>
    </row>
    <row r="94" spans="1:40" s="381" customFormat="1" x14ac:dyDescent="0.25">
      <c r="A94" s="212"/>
      <c r="B94" s="652"/>
      <c r="C94" s="957"/>
      <c r="D94" s="1038"/>
      <c r="E94" s="653"/>
      <c r="F94" s="654"/>
      <c r="G94" s="754"/>
      <c r="H94" s="656">
        <f t="shared" si="28"/>
        <v>0</v>
      </c>
      <c r="I94" s="657"/>
      <c r="J94" s="656">
        <f t="shared" si="29"/>
        <v>0</v>
      </c>
      <c r="K94" s="657"/>
      <c r="L94" s="656">
        <f t="shared" si="30"/>
        <v>0</v>
      </c>
      <c r="M94" s="657"/>
      <c r="N94" s="656">
        <f t="shared" si="31"/>
        <v>0</v>
      </c>
      <c r="O94" s="303">
        <f t="shared" si="32"/>
        <v>0</v>
      </c>
      <c r="P94" s="302"/>
      <c r="Q94" s="299">
        <f t="shared" si="33"/>
        <v>0</v>
      </c>
      <c r="R94" s="300"/>
      <c r="S94" s="299">
        <f t="shared" si="34"/>
        <v>0</v>
      </c>
      <c r="T94" s="300"/>
      <c r="U94" s="299">
        <f t="shared" si="35"/>
        <v>0</v>
      </c>
      <c r="V94" s="301"/>
      <c r="W94" s="299">
        <f t="shared" si="36"/>
        <v>0</v>
      </c>
      <c r="X94" s="300"/>
      <c r="Y94" s="299">
        <f t="shared" si="37"/>
        <v>0</v>
      </c>
      <c r="Z94" s="300"/>
      <c r="AA94" s="299">
        <f t="shared" si="38"/>
        <v>0</v>
      </c>
      <c r="AB94" s="300"/>
      <c r="AC94" s="299">
        <f t="shared" si="39"/>
        <v>0</v>
      </c>
      <c r="AD94" s="299">
        <f t="shared" si="40"/>
        <v>0</v>
      </c>
      <c r="AE94" s="658"/>
      <c r="AF94" s="191"/>
      <c r="AG94" s="191"/>
      <c r="AH94" s="191"/>
      <c r="AI94" s="191"/>
      <c r="AJ94" s="191"/>
      <c r="AK94" s="191"/>
      <c r="AL94" s="191"/>
      <c r="AM94" s="191"/>
      <c r="AN94" s="191"/>
    </row>
    <row r="95" spans="1:40" s="381" customFormat="1" x14ac:dyDescent="0.25">
      <c r="A95" s="212"/>
      <c r="B95" s="652"/>
      <c r="C95" s="957"/>
      <c r="D95" s="1038"/>
      <c r="E95" s="653"/>
      <c r="F95" s="654"/>
      <c r="G95" s="754"/>
      <c r="H95" s="656">
        <f t="shared" si="28"/>
        <v>0</v>
      </c>
      <c r="I95" s="657"/>
      <c r="J95" s="656">
        <f t="shared" si="29"/>
        <v>0</v>
      </c>
      <c r="K95" s="657"/>
      <c r="L95" s="656">
        <f t="shared" si="30"/>
        <v>0</v>
      </c>
      <c r="M95" s="657"/>
      <c r="N95" s="656">
        <f t="shared" si="31"/>
        <v>0</v>
      </c>
      <c r="O95" s="303">
        <f t="shared" si="32"/>
        <v>0</v>
      </c>
      <c r="P95" s="302"/>
      <c r="Q95" s="299">
        <f t="shared" si="33"/>
        <v>0</v>
      </c>
      <c r="R95" s="300"/>
      <c r="S95" s="299">
        <f t="shared" si="34"/>
        <v>0</v>
      </c>
      <c r="T95" s="300"/>
      <c r="U95" s="299">
        <f t="shared" si="35"/>
        <v>0</v>
      </c>
      <c r="V95" s="301"/>
      <c r="W95" s="299">
        <f t="shared" si="36"/>
        <v>0</v>
      </c>
      <c r="X95" s="300"/>
      <c r="Y95" s="299">
        <f t="shared" si="37"/>
        <v>0</v>
      </c>
      <c r="Z95" s="300"/>
      <c r="AA95" s="299">
        <f t="shared" si="38"/>
        <v>0</v>
      </c>
      <c r="AB95" s="300"/>
      <c r="AC95" s="299">
        <f t="shared" si="39"/>
        <v>0</v>
      </c>
      <c r="AD95" s="299">
        <f t="shared" si="40"/>
        <v>0</v>
      </c>
      <c r="AE95" s="658"/>
      <c r="AF95" s="191"/>
      <c r="AG95" s="191"/>
      <c r="AH95" s="191"/>
      <c r="AI95" s="191"/>
      <c r="AJ95" s="191"/>
      <c r="AK95" s="191"/>
      <c r="AL95" s="191"/>
      <c r="AM95" s="191"/>
      <c r="AN95" s="191"/>
    </row>
    <row r="96" spans="1:40" s="381" customFormat="1" x14ac:dyDescent="0.25">
      <c r="A96" s="212"/>
      <c r="B96" s="652"/>
      <c r="C96" s="957"/>
      <c r="D96" s="1038"/>
      <c r="E96" s="653"/>
      <c r="F96" s="654"/>
      <c r="G96" s="754"/>
      <c r="H96" s="656">
        <f t="shared" si="28"/>
        <v>0</v>
      </c>
      <c r="I96" s="657"/>
      <c r="J96" s="656">
        <f t="shared" si="29"/>
        <v>0</v>
      </c>
      <c r="K96" s="657"/>
      <c r="L96" s="656">
        <f t="shared" si="30"/>
        <v>0</v>
      </c>
      <c r="M96" s="657"/>
      <c r="N96" s="656">
        <f t="shared" si="31"/>
        <v>0</v>
      </c>
      <c r="O96" s="303">
        <f t="shared" si="32"/>
        <v>0</v>
      </c>
      <c r="P96" s="302"/>
      <c r="Q96" s="299">
        <f t="shared" si="33"/>
        <v>0</v>
      </c>
      <c r="R96" s="300"/>
      <c r="S96" s="299">
        <f t="shared" si="34"/>
        <v>0</v>
      </c>
      <c r="T96" s="300"/>
      <c r="U96" s="299">
        <f t="shared" si="35"/>
        <v>0</v>
      </c>
      <c r="V96" s="301"/>
      <c r="W96" s="299">
        <f t="shared" si="36"/>
        <v>0</v>
      </c>
      <c r="X96" s="300"/>
      <c r="Y96" s="299">
        <f t="shared" si="37"/>
        <v>0</v>
      </c>
      <c r="Z96" s="300"/>
      <c r="AA96" s="299">
        <f t="shared" si="38"/>
        <v>0</v>
      </c>
      <c r="AB96" s="300"/>
      <c r="AC96" s="299">
        <f t="shared" si="39"/>
        <v>0</v>
      </c>
      <c r="AD96" s="299">
        <f t="shared" si="40"/>
        <v>0</v>
      </c>
      <c r="AE96" s="658"/>
      <c r="AF96" s="191"/>
      <c r="AG96" s="191"/>
      <c r="AH96" s="191"/>
      <c r="AI96" s="191"/>
      <c r="AJ96" s="191"/>
      <c r="AK96" s="191"/>
      <c r="AL96" s="191"/>
      <c r="AM96" s="191"/>
      <c r="AN96" s="191"/>
    </row>
    <row r="97" spans="1:40" s="381" customFormat="1" x14ac:dyDescent="0.25">
      <c r="A97" s="212"/>
      <c r="B97" s="652"/>
      <c r="C97" s="957"/>
      <c r="D97" s="1038"/>
      <c r="E97" s="653"/>
      <c r="F97" s="654"/>
      <c r="G97" s="754"/>
      <c r="H97" s="656">
        <f t="shared" si="28"/>
        <v>0</v>
      </c>
      <c r="I97" s="657"/>
      <c r="J97" s="656">
        <f t="shared" si="29"/>
        <v>0</v>
      </c>
      <c r="K97" s="657"/>
      <c r="L97" s="656">
        <f t="shared" si="30"/>
        <v>0</v>
      </c>
      <c r="M97" s="657"/>
      <c r="N97" s="656">
        <f t="shared" si="31"/>
        <v>0</v>
      </c>
      <c r="O97" s="303">
        <f t="shared" si="32"/>
        <v>0</v>
      </c>
      <c r="P97" s="302"/>
      <c r="Q97" s="299">
        <f t="shared" si="33"/>
        <v>0</v>
      </c>
      <c r="R97" s="300"/>
      <c r="S97" s="299">
        <f t="shared" si="34"/>
        <v>0</v>
      </c>
      <c r="T97" s="300"/>
      <c r="U97" s="299">
        <f t="shared" si="35"/>
        <v>0</v>
      </c>
      <c r="V97" s="301"/>
      <c r="W97" s="299">
        <f t="shared" si="36"/>
        <v>0</v>
      </c>
      <c r="X97" s="300"/>
      <c r="Y97" s="299">
        <f t="shared" si="37"/>
        <v>0</v>
      </c>
      <c r="Z97" s="300"/>
      <c r="AA97" s="299">
        <f t="shared" si="38"/>
        <v>0</v>
      </c>
      <c r="AB97" s="300"/>
      <c r="AC97" s="299">
        <f t="shared" si="39"/>
        <v>0</v>
      </c>
      <c r="AD97" s="299">
        <f t="shared" si="40"/>
        <v>0</v>
      </c>
      <c r="AE97" s="658"/>
      <c r="AF97" s="191"/>
      <c r="AG97" s="191"/>
      <c r="AH97" s="191"/>
      <c r="AI97" s="191"/>
      <c r="AJ97" s="191"/>
      <c r="AK97" s="191"/>
      <c r="AL97" s="191"/>
      <c r="AM97" s="191"/>
      <c r="AN97" s="191"/>
    </row>
    <row r="98" spans="1:40" s="381" customFormat="1" x14ac:dyDescent="0.25">
      <c r="A98" s="212"/>
      <c r="B98" s="652"/>
      <c r="C98" s="957"/>
      <c r="D98" s="1038"/>
      <c r="E98" s="653"/>
      <c r="F98" s="654"/>
      <c r="G98" s="754"/>
      <c r="H98" s="656">
        <f t="shared" si="28"/>
        <v>0</v>
      </c>
      <c r="I98" s="657"/>
      <c r="J98" s="656">
        <f t="shared" si="29"/>
        <v>0</v>
      </c>
      <c r="K98" s="657"/>
      <c r="L98" s="656">
        <f t="shared" si="30"/>
        <v>0</v>
      </c>
      <c r="M98" s="657"/>
      <c r="N98" s="656">
        <f t="shared" si="31"/>
        <v>0</v>
      </c>
      <c r="O98" s="303">
        <f t="shared" si="32"/>
        <v>0</v>
      </c>
      <c r="P98" s="302"/>
      <c r="Q98" s="299">
        <f t="shared" si="33"/>
        <v>0</v>
      </c>
      <c r="R98" s="300"/>
      <c r="S98" s="299">
        <f t="shared" si="34"/>
        <v>0</v>
      </c>
      <c r="T98" s="300"/>
      <c r="U98" s="299">
        <f t="shared" si="35"/>
        <v>0</v>
      </c>
      <c r="V98" s="301"/>
      <c r="W98" s="299">
        <f t="shared" si="36"/>
        <v>0</v>
      </c>
      <c r="X98" s="300"/>
      <c r="Y98" s="299">
        <f t="shared" si="37"/>
        <v>0</v>
      </c>
      <c r="Z98" s="300"/>
      <c r="AA98" s="299">
        <f t="shared" si="38"/>
        <v>0</v>
      </c>
      <c r="AB98" s="300"/>
      <c r="AC98" s="299">
        <f t="shared" si="39"/>
        <v>0</v>
      </c>
      <c r="AD98" s="299">
        <f t="shared" si="40"/>
        <v>0</v>
      </c>
      <c r="AE98" s="658"/>
      <c r="AF98" s="191"/>
      <c r="AG98" s="191"/>
      <c r="AH98" s="191"/>
      <c r="AI98" s="191"/>
      <c r="AJ98" s="191"/>
      <c r="AK98" s="191"/>
      <c r="AL98" s="191"/>
      <c r="AM98" s="191"/>
      <c r="AN98" s="191"/>
    </row>
    <row r="99" spans="1:40" s="381" customFormat="1" x14ac:dyDescent="0.25">
      <c r="A99" s="212"/>
      <c r="B99" s="652"/>
      <c r="C99" s="957"/>
      <c r="D99" s="1038"/>
      <c r="E99" s="653"/>
      <c r="F99" s="654"/>
      <c r="G99" s="754"/>
      <c r="H99" s="656">
        <f t="shared" si="28"/>
        <v>0</v>
      </c>
      <c r="I99" s="657"/>
      <c r="J99" s="656">
        <f t="shared" si="29"/>
        <v>0</v>
      </c>
      <c r="K99" s="657"/>
      <c r="L99" s="656">
        <f t="shared" si="30"/>
        <v>0</v>
      </c>
      <c r="M99" s="657"/>
      <c r="N99" s="656">
        <f t="shared" si="31"/>
        <v>0</v>
      </c>
      <c r="O99" s="303">
        <f t="shared" si="32"/>
        <v>0</v>
      </c>
      <c r="P99" s="302"/>
      <c r="Q99" s="299">
        <f t="shared" si="33"/>
        <v>0</v>
      </c>
      <c r="R99" s="300"/>
      <c r="S99" s="299">
        <f t="shared" si="34"/>
        <v>0</v>
      </c>
      <c r="T99" s="300"/>
      <c r="U99" s="299">
        <f t="shared" si="35"/>
        <v>0</v>
      </c>
      <c r="V99" s="301"/>
      <c r="W99" s="299">
        <f t="shared" si="36"/>
        <v>0</v>
      </c>
      <c r="X99" s="300"/>
      <c r="Y99" s="299">
        <f t="shared" si="37"/>
        <v>0</v>
      </c>
      <c r="Z99" s="300"/>
      <c r="AA99" s="299">
        <f t="shared" si="38"/>
        <v>0</v>
      </c>
      <c r="AB99" s="300"/>
      <c r="AC99" s="299">
        <f t="shared" si="39"/>
        <v>0</v>
      </c>
      <c r="AD99" s="299">
        <f t="shared" si="40"/>
        <v>0</v>
      </c>
      <c r="AE99" s="658"/>
      <c r="AF99" s="191"/>
      <c r="AG99" s="191"/>
      <c r="AH99" s="191"/>
      <c r="AI99" s="191"/>
      <c r="AJ99" s="191"/>
      <c r="AK99" s="191"/>
      <c r="AL99" s="191"/>
      <c r="AM99" s="191"/>
      <c r="AN99" s="191"/>
    </row>
    <row r="100" spans="1:40" s="381" customFormat="1" x14ac:dyDescent="0.25">
      <c r="A100" s="212"/>
      <c r="B100" s="652"/>
      <c r="C100" s="957"/>
      <c r="D100" s="1038"/>
      <c r="E100" s="653"/>
      <c r="F100" s="654"/>
      <c r="G100" s="754"/>
      <c r="H100" s="656">
        <f t="shared" si="28"/>
        <v>0</v>
      </c>
      <c r="I100" s="657"/>
      <c r="J100" s="656">
        <f t="shared" si="29"/>
        <v>0</v>
      </c>
      <c r="K100" s="657"/>
      <c r="L100" s="656">
        <f t="shared" si="30"/>
        <v>0</v>
      </c>
      <c r="M100" s="657"/>
      <c r="N100" s="656">
        <f t="shared" si="31"/>
        <v>0</v>
      </c>
      <c r="O100" s="303">
        <f t="shared" si="32"/>
        <v>0</v>
      </c>
      <c r="P100" s="302"/>
      <c r="Q100" s="299">
        <f t="shared" si="33"/>
        <v>0</v>
      </c>
      <c r="R100" s="300"/>
      <c r="S100" s="299">
        <f t="shared" si="34"/>
        <v>0</v>
      </c>
      <c r="T100" s="300"/>
      <c r="U100" s="299">
        <f t="shared" si="35"/>
        <v>0</v>
      </c>
      <c r="V100" s="301"/>
      <c r="W100" s="299">
        <f t="shared" si="36"/>
        <v>0</v>
      </c>
      <c r="X100" s="300"/>
      <c r="Y100" s="299">
        <f t="shared" si="37"/>
        <v>0</v>
      </c>
      <c r="Z100" s="300"/>
      <c r="AA100" s="299">
        <f t="shared" si="38"/>
        <v>0</v>
      </c>
      <c r="AB100" s="300"/>
      <c r="AC100" s="299">
        <f t="shared" si="39"/>
        <v>0</v>
      </c>
      <c r="AD100" s="299">
        <f t="shared" si="40"/>
        <v>0</v>
      </c>
      <c r="AE100" s="658"/>
      <c r="AF100" s="191"/>
      <c r="AG100" s="191"/>
      <c r="AH100" s="191"/>
      <c r="AI100" s="191"/>
      <c r="AJ100" s="191"/>
      <c r="AK100" s="191"/>
      <c r="AL100" s="191"/>
      <c r="AM100" s="191"/>
      <c r="AN100" s="191"/>
    </row>
    <row r="101" spans="1:40" s="381" customFormat="1" x14ac:dyDescent="0.25">
      <c r="A101" s="212"/>
      <c r="B101" s="652"/>
      <c r="C101" s="957"/>
      <c r="D101" s="1038"/>
      <c r="E101" s="653"/>
      <c r="F101" s="654"/>
      <c r="G101" s="754"/>
      <c r="H101" s="656">
        <f t="shared" si="28"/>
        <v>0</v>
      </c>
      <c r="I101" s="657"/>
      <c r="J101" s="656">
        <f t="shared" si="29"/>
        <v>0</v>
      </c>
      <c r="K101" s="657"/>
      <c r="L101" s="656">
        <f t="shared" si="30"/>
        <v>0</v>
      </c>
      <c r="M101" s="657"/>
      <c r="N101" s="656">
        <f t="shared" si="31"/>
        <v>0</v>
      </c>
      <c r="O101" s="303">
        <f t="shared" si="32"/>
        <v>0</v>
      </c>
      <c r="P101" s="302"/>
      <c r="Q101" s="299">
        <f t="shared" si="33"/>
        <v>0</v>
      </c>
      <c r="R101" s="300"/>
      <c r="S101" s="299">
        <f t="shared" si="34"/>
        <v>0</v>
      </c>
      <c r="T101" s="300"/>
      <c r="U101" s="299">
        <f t="shared" si="35"/>
        <v>0</v>
      </c>
      <c r="V101" s="301"/>
      <c r="W101" s="299">
        <f t="shared" si="36"/>
        <v>0</v>
      </c>
      <c r="X101" s="300"/>
      <c r="Y101" s="299">
        <f t="shared" si="37"/>
        <v>0</v>
      </c>
      <c r="Z101" s="300"/>
      <c r="AA101" s="299">
        <f t="shared" si="38"/>
        <v>0</v>
      </c>
      <c r="AB101" s="300"/>
      <c r="AC101" s="299">
        <f t="shared" si="39"/>
        <v>0</v>
      </c>
      <c r="AD101" s="299">
        <f t="shared" si="40"/>
        <v>0</v>
      </c>
      <c r="AE101" s="658"/>
      <c r="AF101" s="191"/>
      <c r="AG101" s="191"/>
      <c r="AH101" s="191"/>
      <c r="AI101" s="191"/>
      <c r="AJ101" s="191"/>
      <c r="AK101" s="191"/>
      <c r="AL101" s="191"/>
      <c r="AM101" s="191"/>
      <c r="AN101" s="191"/>
    </row>
    <row r="102" spans="1:40" s="381" customFormat="1" x14ac:dyDescent="0.25">
      <c r="A102" s="212"/>
      <c r="B102" s="652"/>
      <c r="C102" s="957"/>
      <c r="D102" s="1038"/>
      <c r="E102" s="653"/>
      <c r="F102" s="654"/>
      <c r="G102" s="754"/>
      <c r="H102" s="656">
        <f t="shared" si="28"/>
        <v>0</v>
      </c>
      <c r="I102" s="657"/>
      <c r="J102" s="656">
        <f t="shared" si="29"/>
        <v>0</v>
      </c>
      <c r="K102" s="657"/>
      <c r="L102" s="656">
        <f t="shared" si="30"/>
        <v>0</v>
      </c>
      <c r="M102" s="657"/>
      <c r="N102" s="656">
        <f t="shared" si="31"/>
        <v>0</v>
      </c>
      <c r="O102" s="303">
        <f t="shared" si="32"/>
        <v>0</v>
      </c>
      <c r="P102" s="302"/>
      <c r="Q102" s="299">
        <f t="shared" si="33"/>
        <v>0</v>
      </c>
      <c r="R102" s="300"/>
      <c r="S102" s="299">
        <f t="shared" si="34"/>
        <v>0</v>
      </c>
      <c r="T102" s="300"/>
      <c r="U102" s="299">
        <f t="shared" si="35"/>
        <v>0</v>
      </c>
      <c r="V102" s="301"/>
      <c r="W102" s="299">
        <f t="shared" si="36"/>
        <v>0</v>
      </c>
      <c r="X102" s="300"/>
      <c r="Y102" s="299">
        <f t="shared" si="37"/>
        <v>0</v>
      </c>
      <c r="Z102" s="300"/>
      <c r="AA102" s="299">
        <f t="shared" si="38"/>
        <v>0</v>
      </c>
      <c r="AB102" s="300"/>
      <c r="AC102" s="299">
        <f t="shared" si="39"/>
        <v>0</v>
      </c>
      <c r="AD102" s="299">
        <f t="shared" si="40"/>
        <v>0</v>
      </c>
      <c r="AE102" s="658"/>
      <c r="AF102" s="191"/>
      <c r="AG102" s="191"/>
      <c r="AH102" s="191"/>
      <c r="AI102" s="191"/>
      <c r="AJ102" s="191"/>
      <c r="AK102" s="191"/>
      <c r="AL102" s="191"/>
      <c r="AM102" s="191"/>
      <c r="AN102" s="191"/>
    </row>
    <row r="103" spans="1:40" s="381" customFormat="1" ht="13.5" thickBot="1" x14ac:dyDescent="0.3">
      <c r="A103" s="298" t="s">
        <v>144</v>
      </c>
      <c r="B103" s="659"/>
      <c r="C103" s="1054"/>
      <c r="D103" s="1055"/>
      <c r="E103" s="660"/>
      <c r="F103" s="661"/>
      <c r="G103" s="297"/>
      <c r="H103" s="293">
        <f>SUM(H89:H102)</f>
        <v>0</v>
      </c>
      <c r="I103" s="293"/>
      <c r="J103" s="293">
        <f>SUM(J89:J102)</f>
        <v>0</v>
      </c>
      <c r="K103" s="293"/>
      <c r="L103" s="293">
        <f>SUM(L89:L102)</f>
        <v>0</v>
      </c>
      <c r="M103" s="293"/>
      <c r="N103" s="293">
        <f>SUM(N89:N102)</f>
        <v>0</v>
      </c>
      <c r="O103" s="296">
        <f>SUM(O89:O102)</f>
        <v>0</v>
      </c>
      <c r="P103" s="295"/>
      <c r="Q103" s="287">
        <f>SUM(Q89:Q102)</f>
        <v>0</v>
      </c>
      <c r="R103" s="76"/>
      <c r="S103" s="287">
        <f>SUM(S89:S102)</f>
        <v>0</v>
      </c>
      <c r="T103" s="76"/>
      <c r="U103" s="294">
        <f>SUM(U89:U102)</f>
        <v>0</v>
      </c>
      <c r="V103" s="76"/>
      <c r="W103" s="287">
        <f>SUM(W89:W102)</f>
        <v>0</v>
      </c>
      <c r="X103" s="76"/>
      <c r="Y103" s="287">
        <f>SUM(Y89:Y102)</f>
        <v>0</v>
      </c>
      <c r="Z103" s="76"/>
      <c r="AA103" s="287">
        <f>SUM(AA89:AA102)</f>
        <v>0</v>
      </c>
      <c r="AB103" s="76"/>
      <c r="AC103" s="287">
        <f>SUM(AC89:AC102)</f>
        <v>0</v>
      </c>
      <c r="AD103" s="287">
        <f>SUM(AD89:AD102)</f>
        <v>0</v>
      </c>
      <c r="AE103" s="662"/>
      <c r="AF103" s="191"/>
      <c r="AG103" s="191"/>
      <c r="AH103" s="191"/>
      <c r="AI103" s="191"/>
      <c r="AJ103" s="191"/>
      <c r="AK103" s="191"/>
      <c r="AL103" s="191"/>
      <c r="AM103" s="191"/>
      <c r="AN103" s="191"/>
    </row>
    <row r="104" spans="1:40" s="620" customFormat="1" ht="13.5" thickBot="1" x14ac:dyDescent="0.3">
      <c r="A104" s="275"/>
      <c r="B104" s="275"/>
      <c r="C104" s="275"/>
      <c r="D104" s="275"/>
      <c r="E104" s="275"/>
      <c r="F104" s="275"/>
      <c r="G104" s="275"/>
      <c r="H104" s="275"/>
      <c r="I104" s="275"/>
      <c r="J104" s="275"/>
      <c r="K104" s="275"/>
      <c r="L104" s="293"/>
      <c r="M104" s="293"/>
      <c r="N104" s="275"/>
      <c r="O104" s="275"/>
      <c r="P104" s="275"/>
      <c r="Q104" s="275"/>
      <c r="R104" s="275"/>
      <c r="S104" s="275"/>
      <c r="T104" s="275"/>
      <c r="U104" s="275"/>
      <c r="V104" s="275"/>
      <c r="W104" s="275"/>
      <c r="X104" s="275"/>
      <c r="Y104" s="275"/>
      <c r="Z104" s="275"/>
      <c r="AA104" s="275"/>
      <c r="AB104" s="275"/>
      <c r="AC104" s="275"/>
      <c r="AD104" s="275"/>
    </row>
    <row r="105" spans="1:40" s="623" customFormat="1" x14ac:dyDescent="0.25">
      <c r="A105" s="1064" t="s">
        <v>131</v>
      </c>
      <c r="B105" s="1065"/>
      <c r="C105" s="975" t="s">
        <v>165</v>
      </c>
      <c r="D105" s="976"/>
      <c r="E105" s="976"/>
      <c r="F105" s="977"/>
      <c r="G105" s="1026" t="s">
        <v>142</v>
      </c>
      <c r="H105" s="1001"/>
      <c r="I105" s="1001"/>
      <c r="J105" s="1001"/>
      <c r="K105" s="1001"/>
      <c r="L105" s="1001"/>
      <c r="M105" s="1001"/>
      <c r="N105" s="1001"/>
      <c r="O105" s="1001"/>
      <c r="P105" s="974" t="s">
        <v>47</v>
      </c>
      <c r="Q105" s="968"/>
      <c r="R105" s="968" t="s">
        <v>58</v>
      </c>
      <c r="S105" s="968"/>
      <c r="T105" s="968" t="s">
        <v>45</v>
      </c>
      <c r="U105" s="968"/>
      <c r="V105" s="968" t="s">
        <v>44</v>
      </c>
      <c r="W105" s="968"/>
      <c r="X105" s="968" t="s">
        <v>43</v>
      </c>
      <c r="Y105" s="968"/>
      <c r="Z105" s="968" t="s">
        <v>42</v>
      </c>
      <c r="AA105" s="968"/>
      <c r="AB105" s="968" t="s">
        <v>41</v>
      </c>
      <c r="AC105" s="968"/>
      <c r="AD105" s="1047" t="s">
        <v>164</v>
      </c>
      <c r="AE105" s="1041" t="s">
        <v>163</v>
      </c>
      <c r="AF105" s="620"/>
      <c r="AG105" s="620"/>
      <c r="AH105" s="620"/>
      <c r="AI105" s="620"/>
      <c r="AJ105" s="38"/>
      <c r="AK105" s="38"/>
      <c r="AL105" s="620"/>
      <c r="AM105" s="620"/>
      <c r="AN105" s="620"/>
    </row>
    <row r="106" spans="1:40" s="274" customFormat="1" ht="38.25" x14ac:dyDescent="0.2">
      <c r="A106" s="280" t="s">
        <v>162</v>
      </c>
      <c r="B106" s="281" t="s">
        <v>166</v>
      </c>
      <c r="C106" s="990" t="s">
        <v>159</v>
      </c>
      <c r="D106" s="1052"/>
      <c r="E106" s="23" t="s">
        <v>158</v>
      </c>
      <c r="F106" s="22" t="s">
        <v>157</v>
      </c>
      <c r="G106" s="24" t="s">
        <v>156</v>
      </c>
      <c r="H106" s="23" t="str">
        <f>H22</f>
        <v>JJJJ</v>
      </c>
      <c r="I106" s="23" t="s">
        <v>156</v>
      </c>
      <c r="J106" s="23" t="str">
        <f>J22</f>
        <v>JJJJ</v>
      </c>
      <c r="K106" s="23" t="s">
        <v>156</v>
      </c>
      <c r="L106" s="23" t="str">
        <f>L22</f>
        <v>JJJJ</v>
      </c>
      <c r="M106" s="23" t="s">
        <v>156</v>
      </c>
      <c r="N106" s="755" t="str">
        <f>N22</f>
        <v>JJJJ</v>
      </c>
      <c r="O106" s="34" t="s">
        <v>155</v>
      </c>
      <c r="P106" s="276" t="s">
        <v>152</v>
      </c>
      <c r="Q106" s="276" t="s">
        <v>57</v>
      </c>
      <c r="R106" s="276" t="s">
        <v>152</v>
      </c>
      <c r="S106" s="276" t="s">
        <v>57</v>
      </c>
      <c r="T106" s="276" t="s">
        <v>152</v>
      </c>
      <c r="U106" s="276" t="s">
        <v>57</v>
      </c>
      <c r="V106" s="276" t="s">
        <v>152</v>
      </c>
      <c r="W106" s="276" t="s">
        <v>57</v>
      </c>
      <c r="X106" s="276" t="s">
        <v>152</v>
      </c>
      <c r="Y106" s="276" t="s">
        <v>57</v>
      </c>
      <c r="Z106" s="276" t="s">
        <v>152</v>
      </c>
      <c r="AA106" s="276" t="s">
        <v>57</v>
      </c>
      <c r="AB106" s="276" t="s">
        <v>152</v>
      </c>
      <c r="AC106" s="276" t="s">
        <v>57</v>
      </c>
      <c r="AD106" s="1048"/>
      <c r="AE106" s="1042"/>
      <c r="AF106" s="275"/>
      <c r="AG106" s="275"/>
      <c r="AH106" s="275"/>
      <c r="AI106" s="275"/>
      <c r="AJ106" s="663"/>
      <c r="AK106" s="663"/>
      <c r="AL106" s="275"/>
      <c r="AM106" s="275"/>
      <c r="AN106" s="275"/>
    </row>
    <row r="107" spans="1:40" s="623" customFormat="1" x14ac:dyDescent="0.25">
      <c r="A107" s="212"/>
      <c r="B107" s="664"/>
      <c r="C107" s="1053"/>
      <c r="D107" s="1037"/>
      <c r="E107" s="301"/>
      <c r="F107" s="665"/>
      <c r="G107" s="590"/>
      <c r="H107" s="299">
        <f t="shared" ref="H107:H116" si="41">$F107*G107</f>
        <v>0</v>
      </c>
      <c r="I107" s="301"/>
      <c r="J107" s="299">
        <f t="shared" ref="J107:J116" si="42">$F107*I107</f>
        <v>0</v>
      </c>
      <c r="K107" s="301"/>
      <c r="L107" s="299">
        <f t="shared" ref="L107:L116" si="43">$F107*K107</f>
        <v>0</v>
      </c>
      <c r="M107" s="301"/>
      <c r="N107" s="299">
        <f t="shared" ref="N107:N116" si="44">$F107*M107</f>
        <v>0</v>
      </c>
      <c r="O107" s="666">
        <f t="shared" ref="O107:O116" si="45">H107+J107+L107+N107</f>
        <v>0</v>
      </c>
      <c r="P107" s="269"/>
      <c r="Q107" s="289">
        <f t="shared" ref="Q107:Q116" si="46">$O107*P107</f>
        <v>0</v>
      </c>
      <c r="R107" s="292"/>
      <c r="S107" s="290">
        <f t="shared" ref="S107:S116" si="47">$O107*R107</f>
        <v>0</v>
      </c>
      <c r="T107" s="267"/>
      <c r="U107" s="289">
        <f t="shared" ref="U107:U116" si="48">$O107*T107</f>
        <v>0</v>
      </c>
      <c r="V107" s="267"/>
      <c r="W107" s="289">
        <f t="shared" ref="W107:W116" si="49">$O107*V107</f>
        <v>0</v>
      </c>
      <c r="X107" s="267"/>
      <c r="Y107" s="289">
        <f t="shared" ref="Y107:Y116" si="50">$O107*X107</f>
        <v>0</v>
      </c>
      <c r="Z107" s="267"/>
      <c r="AA107" s="289">
        <f t="shared" ref="AA107:AA116" si="51">$O107*Z107</f>
        <v>0</v>
      </c>
      <c r="AB107" s="267"/>
      <c r="AC107" s="289">
        <f>$O107*AB107</f>
        <v>0</v>
      </c>
      <c r="AD107" s="289">
        <f t="shared" ref="AD107:AD116" si="52">AC107+AA107+Y107+W107+U107+S107+Q107</f>
        <v>0</v>
      </c>
      <c r="AE107" s="658"/>
      <c r="AF107" s="620"/>
      <c r="AG107" s="620"/>
      <c r="AH107" s="620"/>
      <c r="AI107" s="620"/>
      <c r="AJ107" s="38"/>
      <c r="AK107" s="38"/>
      <c r="AL107" s="620"/>
      <c r="AM107" s="620"/>
      <c r="AN107" s="620"/>
    </row>
    <row r="108" spans="1:40" s="623" customFormat="1" x14ac:dyDescent="0.25">
      <c r="A108" s="212"/>
      <c r="B108" s="874"/>
      <c r="C108" s="1053"/>
      <c r="D108" s="1037"/>
      <c r="E108" s="301"/>
      <c r="F108" s="667"/>
      <c r="G108" s="590"/>
      <c r="H108" s="299">
        <f t="shared" si="41"/>
        <v>0</v>
      </c>
      <c r="I108" s="301"/>
      <c r="J108" s="299">
        <f t="shared" si="42"/>
        <v>0</v>
      </c>
      <c r="K108" s="301"/>
      <c r="L108" s="299">
        <f t="shared" si="43"/>
        <v>0</v>
      </c>
      <c r="M108" s="301"/>
      <c r="N108" s="299">
        <f t="shared" si="44"/>
        <v>0</v>
      </c>
      <c r="O108" s="666">
        <f t="shared" si="45"/>
        <v>0</v>
      </c>
      <c r="P108" s="269"/>
      <c r="Q108" s="289">
        <f t="shared" si="46"/>
        <v>0</v>
      </c>
      <c r="R108" s="292"/>
      <c r="S108" s="290">
        <f t="shared" si="47"/>
        <v>0</v>
      </c>
      <c r="T108" s="267"/>
      <c r="U108" s="289">
        <f t="shared" si="48"/>
        <v>0</v>
      </c>
      <c r="V108" s="267"/>
      <c r="W108" s="289">
        <f t="shared" si="49"/>
        <v>0</v>
      </c>
      <c r="X108" s="267"/>
      <c r="Y108" s="289">
        <f t="shared" si="50"/>
        <v>0</v>
      </c>
      <c r="Z108" s="267"/>
      <c r="AA108" s="289">
        <f t="shared" si="51"/>
        <v>0</v>
      </c>
      <c r="AB108" s="267"/>
      <c r="AC108" s="289">
        <f t="shared" ref="AC108:AC116" si="53">$O108*AB108</f>
        <v>0</v>
      </c>
      <c r="AD108" s="289">
        <f t="shared" si="52"/>
        <v>0</v>
      </c>
      <c r="AE108" s="658"/>
      <c r="AF108" s="620"/>
      <c r="AG108" s="620"/>
      <c r="AH108" s="620"/>
      <c r="AI108" s="620"/>
      <c r="AJ108" s="38"/>
      <c r="AK108" s="38"/>
      <c r="AL108" s="620"/>
      <c r="AM108" s="620"/>
      <c r="AN108" s="620"/>
    </row>
    <row r="109" spans="1:40" s="623" customFormat="1" x14ac:dyDescent="0.25">
      <c r="A109" s="212"/>
      <c r="B109" s="874"/>
      <c r="C109" s="1053"/>
      <c r="D109" s="1037"/>
      <c r="E109" s="301"/>
      <c r="F109" s="667"/>
      <c r="G109" s="590"/>
      <c r="H109" s="299">
        <f t="shared" si="41"/>
        <v>0</v>
      </c>
      <c r="I109" s="301"/>
      <c r="J109" s="299">
        <f t="shared" si="42"/>
        <v>0</v>
      </c>
      <c r="K109" s="301"/>
      <c r="L109" s="299">
        <f t="shared" si="43"/>
        <v>0</v>
      </c>
      <c r="M109" s="301"/>
      <c r="N109" s="299">
        <f t="shared" si="44"/>
        <v>0</v>
      </c>
      <c r="O109" s="666">
        <f t="shared" si="45"/>
        <v>0</v>
      </c>
      <c r="P109" s="269"/>
      <c r="Q109" s="289">
        <f t="shared" si="46"/>
        <v>0</v>
      </c>
      <c r="R109" s="292"/>
      <c r="S109" s="290">
        <f t="shared" si="47"/>
        <v>0</v>
      </c>
      <c r="T109" s="267"/>
      <c r="U109" s="289">
        <f t="shared" si="48"/>
        <v>0</v>
      </c>
      <c r="V109" s="267"/>
      <c r="W109" s="289">
        <f t="shared" si="49"/>
        <v>0</v>
      </c>
      <c r="X109" s="267"/>
      <c r="Y109" s="289">
        <f t="shared" si="50"/>
        <v>0</v>
      </c>
      <c r="Z109" s="267"/>
      <c r="AA109" s="289">
        <f t="shared" si="51"/>
        <v>0</v>
      </c>
      <c r="AB109" s="267"/>
      <c r="AC109" s="289">
        <f t="shared" si="53"/>
        <v>0</v>
      </c>
      <c r="AD109" s="289">
        <f t="shared" si="52"/>
        <v>0</v>
      </c>
      <c r="AE109" s="658"/>
      <c r="AF109" s="620"/>
      <c r="AG109" s="620"/>
      <c r="AH109" s="620"/>
      <c r="AI109" s="620"/>
      <c r="AJ109" s="38"/>
      <c r="AK109" s="38"/>
      <c r="AL109" s="620"/>
      <c r="AM109" s="620"/>
      <c r="AN109" s="620"/>
    </row>
    <row r="110" spans="1:40" s="623" customFormat="1" x14ac:dyDescent="0.25">
      <c r="A110" s="212"/>
      <c r="B110" s="874"/>
      <c r="C110" s="1053"/>
      <c r="D110" s="1037"/>
      <c r="E110" s="301"/>
      <c r="F110" s="667"/>
      <c r="G110" s="590"/>
      <c r="H110" s="299">
        <f t="shared" si="41"/>
        <v>0</v>
      </c>
      <c r="I110" s="301"/>
      <c r="J110" s="299">
        <f t="shared" si="42"/>
        <v>0</v>
      </c>
      <c r="K110" s="301"/>
      <c r="L110" s="299">
        <f t="shared" si="43"/>
        <v>0</v>
      </c>
      <c r="M110" s="301"/>
      <c r="N110" s="299">
        <f t="shared" si="44"/>
        <v>0</v>
      </c>
      <c r="O110" s="666">
        <f t="shared" si="45"/>
        <v>0</v>
      </c>
      <c r="P110" s="269"/>
      <c r="Q110" s="289">
        <f t="shared" si="46"/>
        <v>0</v>
      </c>
      <c r="R110" s="292"/>
      <c r="S110" s="290">
        <f t="shared" si="47"/>
        <v>0</v>
      </c>
      <c r="T110" s="267"/>
      <c r="U110" s="289">
        <f t="shared" si="48"/>
        <v>0</v>
      </c>
      <c r="V110" s="267"/>
      <c r="W110" s="289">
        <f t="shared" si="49"/>
        <v>0</v>
      </c>
      <c r="X110" s="267"/>
      <c r="Y110" s="289">
        <f t="shared" si="50"/>
        <v>0</v>
      </c>
      <c r="Z110" s="267"/>
      <c r="AA110" s="289">
        <f t="shared" si="51"/>
        <v>0</v>
      </c>
      <c r="AB110" s="267"/>
      <c r="AC110" s="289">
        <f t="shared" si="53"/>
        <v>0</v>
      </c>
      <c r="AD110" s="289">
        <f t="shared" si="52"/>
        <v>0</v>
      </c>
      <c r="AE110" s="658"/>
      <c r="AF110" s="620"/>
      <c r="AG110" s="620"/>
      <c r="AH110" s="620"/>
      <c r="AI110" s="620"/>
      <c r="AJ110" s="38"/>
      <c r="AK110" s="38"/>
      <c r="AL110" s="620"/>
      <c r="AM110" s="620"/>
      <c r="AN110" s="620"/>
    </row>
    <row r="111" spans="1:40" s="623" customFormat="1" x14ac:dyDescent="0.25">
      <c r="A111" s="212"/>
      <c r="B111" s="874"/>
      <c r="C111" s="1053"/>
      <c r="D111" s="1037"/>
      <c r="E111" s="301"/>
      <c r="F111" s="667"/>
      <c r="G111" s="590"/>
      <c r="H111" s="299">
        <f t="shared" si="41"/>
        <v>0</v>
      </c>
      <c r="I111" s="301"/>
      <c r="J111" s="299">
        <f t="shared" si="42"/>
        <v>0</v>
      </c>
      <c r="K111" s="301"/>
      <c r="L111" s="299">
        <f t="shared" si="43"/>
        <v>0</v>
      </c>
      <c r="M111" s="301"/>
      <c r="N111" s="299">
        <f t="shared" si="44"/>
        <v>0</v>
      </c>
      <c r="O111" s="666">
        <f t="shared" si="45"/>
        <v>0</v>
      </c>
      <c r="P111" s="269"/>
      <c r="Q111" s="289">
        <f t="shared" si="46"/>
        <v>0</v>
      </c>
      <c r="R111" s="292"/>
      <c r="S111" s="290">
        <f t="shared" si="47"/>
        <v>0</v>
      </c>
      <c r="T111" s="267"/>
      <c r="U111" s="289">
        <f t="shared" si="48"/>
        <v>0</v>
      </c>
      <c r="V111" s="267"/>
      <c r="W111" s="289">
        <f t="shared" si="49"/>
        <v>0</v>
      </c>
      <c r="X111" s="267"/>
      <c r="Y111" s="289">
        <f t="shared" si="50"/>
        <v>0</v>
      </c>
      <c r="Z111" s="267"/>
      <c r="AA111" s="289">
        <f t="shared" si="51"/>
        <v>0</v>
      </c>
      <c r="AB111" s="267"/>
      <c r="AC111" s="289">
        <f t="shared" si="53"/>
        <v>0</v>
      </c>
      <c r="AD111" s="289">
        <f t="shared" si="52"/>
        <v>0</v>
      </c>
      <c r="AE111" s="658"/>
      <c r="AF111" s="620"/>
      <c r="AG111" s="620"/>
      <c r="AH111" s="620"/>
      <c r="AI111" s="620"/>
      <c r="AJ111" s="38"/>
      <c r="AK111" s="38"/>
      <c r="AL111" s="620"/>
      <c r="AM111" s="620"/>
      <c r="AN111" s="620"/>
    </row>
    <row r="112" spans="1:40" s="623" customFormat="1" x14ac:dyDescent="0.25">
      <c r="A112" s="212"/>
      <c r="B112" s="874"/>
      <c r="C112" s="1053"/>
      <c r="D112" s="1037"/>
      <c r="E112" s="301"/>
      <c r="F112" s="667"/>
      <c r="G112" s="590"/>
      <c r="H112" s="299">
        <f t="shared" si="41"/>
        <v>0</v>
      </c>
      <c r="I112" s="301"/>
      <c r="J112" s="299">
        <f t="shared" si="42"/>
        <v>0</v>
      </c>
      <c r="K112" s="301"/>
      <c r="L112" s="299">
        <f t="shared" si="43"/>
        <v>0</v>
      </c>
      <c r="M112" s="301"/>
      <c r="N112" s="299">
        <f t="shared" si="44"/>
        <v>0</v>
      </c>
      <c r="O112" s="666">
        <f t="shared" si="45"/>
        <v>0</v>
      </c>
      <c r="P112" s="269"/>
      <c r="Q112" s="289">
        <f t="shared" si="46"/>
        <v>0</v>
      </c>
      <c r="R112" s="291"/>
      <c r="S112" s="290">
        <f t="shared" si="47"/>
        <v>0</v>
      </c>
      <c r="T112" s="267"/>
      <c r="U112" s="289">
        <f t="shared" si="48"/>
        <v>0</v>
      </c>
      <c r="V112" s="267"/>
      <c r="W112" s="289">
        <f t="shared" si="49"/>
        <v>0</v>
      </c>
      <c r="X112" s="267"/>
      <c r="Y112" s="289">
        <f t="shared" si="50"/>
        <v>0</v>
      </c>
      <c r="Z112" s="267"/>
      <c r="AA112" s="289">
        <f t="shared" si="51"/>
        <v>0</v>
      </c>
      <c r="AB112" s="267"/>
      <c r="AC112" s="289">
        <f t="shared" si="53"/>
        <v>0</v>
      </c>
      <c r="AD112" s="289">
        <f t="shared" si="52"/>
        <v>0</v>
      </c>
      <c r="AE112" s="658"/>
      <c r="AF112" s="620"/>
      <c r="AG112" s="620"/>
      <c r="AH112" s="620"/>
      <c r="AI112" s="620"/>
      <c r="AJ112" s="38"/>
      <c r="AK112" s="38"/>
      <c r="AL112" s="620"/>
      <c r="AM112" s="620"/>
      <c r="AN112" s="620"/>
    </row>
    <row r="113" spans="1:40" s="623" customFormat="1" x14ac:dyDescent="0.25">
      <c r="A113" s="212"/>
      <c r="B113" s="874"/>
      <c r="C113" s="1053"/>
      <c r="D113" s="1037"/>
      <c r="E113" s="301"/>
      <c r="F113" s="667"/>
      <c r="G113" s="590"/>
      <c r="H113" s="299">
        <f t="shared" si="41"/>
        <v>0</v>
      </c>
      <c r="I113" s="301"/>
      <c r="J113" s="299">
        <f t="shared" si="42"/>
        <v>0</v>
      </c>
      <c r="K113" s="301"/>
      <c r="L113" s="299">
        <f t="shared" si="43"/>
        <v>0</v>
      </c>
      <c r="M113" s="301"/>
      <c r="N113" s="299">
        <f t="shared" si="44"/>
        <v>0</v>
      </c>
      <c r="O113" s="666">
        <f t="shared" si="45"/>
        <v>0</v>
      </c>
      <c r="P113" s="269"/>
      <c r="Q113" s="289">
        <f t="shared" si="46"/>
        <v>0</v>
      </c>
      <c r="R113" s="291"/>
      <c r="S113" s="290">
        <f t="shared" si="47"/>
        <v>0</v>
      </c>
      <c r="T113" s="267"/>
      <c r="U113" s="289">
        <f t="shared" si="48"/>
        <v>0</v>
      </c>
      <c r="V113" s="267"/>
      <c r="W113" s="289">
        <f t="shared" si="49"/>
        <v>0</v>
      </c>
      <c r="X113" s="267"/>
      <c r="Y113" s="289">
        <f t="shared" si="50"/>
        <v>0</v>
      </c>
      <c r="Z113" s="267"/>
      <c r="AA113" s="289">
        <f t="shared" si="51"/>
        <v>0</v>
      </c>
      <c r="AB113" s="267"/>
      <c r="AC113" s="289">
        <f t="shared" si="53"/>
        <v>0</v>
      </c>
      <c r="AD113" s="289">
        <f t="shared" si="52"/>
        <v>0</v>
      </c>
      <c r="AE113" s="658"/>
      <c r="AF113" s="620"/>
      <c r="AG113" s="620"/>
      <c r="AH113" s="620"/>
      <c r="AI113" s="620"/>
      <c r="AJ113" s="38"/>
      <c r="AK113" s="38"/>
      <c r="AL113" s="620"/>
      <c r="AM113" s="620"/>
      <c r="AN113" s="620"/>
    </row>
    <row r="114" spans="1:40" s="623" customFormat="1" x14ac:dyDescent="0.25">
      <c r="A114" s="212"/>
      <c r="B114" s="874"/>
      <c r="C114" s="1053"/>
      <c r="D114" s="1037"/>
      <c r="E114" s="301"/>
      <c r="F114" s="667"/>
      <c r="G114" s="590"/>
      <c r="H114" s="299">
        <f t="shared" si="41"/>
        <v>0</v>
      </c>
      <c r="I114" s="301"/>
      <c r="J114" s="299">
        <f t="shared" si="42"/>
        <v>0</v>
      </c>
      <c r="K114" s="301"/>
      <c r="L114" s="299">
        <f t="shared" si="43"/>
        <v>0</v>
      </c>
      <c r="M114" s="301"/>
      <c r="N114" s="299">
        <f t="shared" si="44"/>
        <v>0</v>
      </c>
      <c r="O114" s="666">
        <f t="shared" si="45"/>
        <v>0</v>
      </c>
      <c r="P114" s="269"/>
      <c r="Q114" s="289">
        <f t="shared" si="46"/>
        <v>0</v>
      </c>
      <c r="R114" s="291"/>
      <c r="S114" s="290">
        <f t="shared" si="47"/>
        <v>0</v>
      </c>
      <c r="T114" s="267"/>
      <c r="U114" s="289">
        <f t="shared" si="48"/>
        <v>0</v>
      </c>
      <c r="V114" s="267"/>
      <c r="W114" s="289">
        <f t="shared" si="49"/>
        <v>0</v>
      </c>
      <c r="X114" s="267"/>
      <c r="Y114" s="289">
        <f t="shared" si="50"/>
        <v>0</v>
      </c>
      <c r="Z114" s="267"/>
      <c r="AA114" s="289">
        <f t="shared" si="51"/>
        <v>0</v>
      </c>
      <c r="AB114" s="267"/>
      <c r="AC114" s="289">
        <f t="shared" si="53"/>
        <v>0</v>
      </c>
      <c r="AD114" s="289">
        <f t="shared" si="52"/>
        <v>0</v>
      </c>
      <c r="AE114" s="658"/>
      <c r="AF114" s="620"/>
      <c r="AG114" s="620"/>
      <c r="AH114" s="620"/>
      <c r="AI114" s="620"/>
      <c r="AJ114" s="38"/>
      <c r="AK114" s="38"/>
      <c r="AL114" s="620"/>
      <c r="AM114" s="620"/>
      <c r="AN114" s="620"/>
    </row>
    <row r="115" spans="1:40" s="623" customFormat="1" x14ac:dyDescent="0.25">
      <c r="A115" s="212"/>
      <c r="B115" s="874"/>
      <c r="C115" s="1053"/>
      <c r="D115" s="1037"/>
      <c r="E115" s="301"/>
      <c r="F115" s="667"/>
      <c r="G115" s="590"/>
      <c r="H115" s="299">
        <f t="shared" si="41"/>
        <v>0</v>
      </c>
      <c r="I115" s="301"/>
      <c r="J115" s="299">
        <f t="shared" si="42"/>
        <v>0</v>
      </c>
      <c r="K115" s="301"/>
      <c r="L115" s="299">
        <f t="shared" si="43"/>
        <v>0</v>
      </c>
      <c r="M115" s="301"/>
      <c r="N115" s="299">
        <f t="shared" si="44"/>
        <v>0</v>
      </c>
      <c r="O115" s="666">
        <f t="shared" si="45"/>
        <v>0</v>
      </c>
      <c r="P115" s="269"/>
      <c r="Q115" s="289">
        <f t="shared" si="46"/>
        <v>0</v>
      </c>
      <c r="R115" s="291"/>
      <c r="S115" s="290">
        <f t="shared" si="47"/>
        <v>0</v>
      </c>
      <c r="T115" s="267"/>
      <c r="U115" s="289">
        <f t="shared" si="48"/>
        <v>0</v>
      </c>
      <c r="V115" s="267"/>
      <c r="W115" s="289">
        <f t="shared" si="49"/>
        <v>0</v>
      </c>
      <c r="X115" s="267"/>
      <c r="Y115" s="289">
        <f t="shared" si="50"/>
        <v>0</v>
      </c>
      <c r="Z115" s="267"/>
      <c r="AA115" s="289">
        <f t="shared" si="51"/>
        <v>0</v>
      </c>
      <c r="AB115" s="267"/>
      <c r="AC115" s="289">
        <f t="shared" si="53"/>
        <v>0</v>
      </c>
      <c r="AD115" s="289">
        <f t="shared" si="52"/>
        <v>0</v>
      </c>
      <c r="AE115" s="658"/>
      <c r="AF115" s="620"/>
      <c r="AG115" s="620"/>
      <c r="AH115" s="620"/>
      <c r="AI115" s="620"/>
      <c r="AJ115" s="38"/>
      <c r="AK115" s="38"/>
      <c r="AL115" s="620"/>
      <c r="AM115" s="620"/>
      <c r="AN115" s="620"/>
    </row>
    <row r="116" spans="1:40" s="623" customFormat="1" x14ac:dyDescent="0.25">
      <c r="A116" s="212"/>
      <c r="B116" s="874"/>
      <c r="C116" s="1053"/>
      <c r="D116" s="1037"/>
      <c r="E116" s="301"/>
      <c r="F116" s="667"/>
      <c r="G116" s="590"/>
      <c r="H116" s="299">
        <f t="shared" si="41"/>
        <v>0</v>
      </c>
      <c r="I116" s="301"/>
      <c r="J116" s="299">
        <f t="shared" si="42"/>
        <v>0</v>
      </c>
      <c r="K116" s="301"/>
      <c r="L116" s="299">
        <f t="shared" si="43"/>
        <v>0</v>
      </c>
      <c r="M116" s="301"/>
      <c r="N116" s="299">
        <f t="shared" si="44"/>
        <v>0</v>
      </c>
      <c r="O116" s="666">
        <f t="shared" si="45"/>
        <v>0</v>
      </c>
      <c r="P116" s="269"/>
      <c r="Q116" s="289">
        <f t="shared" si="46"/>
        <v>0</v>
      </c>
      <c r="R116" s="291"/>
      <c r="S116" s="290">
        <f t="shared" si="47"/>
        <v>0</v>
      </c>
      <c r="T116" s="267"/>
      <c r="U116" s="289">
        <f t="shared" si="48"/>
        <v>0</v>
      </c>
      <c r="V116" s="267"/>
      <c r="W116" s="289">
        <f t="shared" si="49"/>
        <v>0</v>
      </c>
      <c r="X116" s="267"/>
      <c r="Y116" s="289">
        <f t="shared" si="50"/>
        <v>0</v>
      </c>
      <c r="Z116" s="267"/>
      <c r="AA116" s="289">
        <f t="shared" si="51"/>
        <v>0</v>
      </c>
      <c r="AB116" s="267"/>
      <c r="AC116" s="289">
        <f t="shared" si="53"/>
        <v>0</v>
      </c>
      <c r="AD116" s="289">
        <f t="shared" si="52"/>
        <v>0</v>
      </c>
      <c r="AE116" s="658"/>
      <c r="AF116" s="620"/>
      <c r="AG116" s="620"/>
      <c r="AH116" s="620"/>
      <c r="AI116" s="620"/>
      <c r="AJ116" s="38"/>
      <c r="AK116" s="38"/>
      <c r="AL116" s="620"/>
      <c r="AM116" s="620"/>
      <c r="AN116" s="620"/>
    </row>
    <row r="117" spans="1:40" s="623" customFormat="1" ht="13.5" thickBot="1" x14ac:dyDescent="0.3">
      <c r="A117" s="288" t="s">
        <v>144</v>
      </c>
      <c r="B117" s="668"/>
      <c r="C117" s="1062"/>
      <c r="D117" s="1063"/>
      <c r="E117" s="76"/>
      <c r="F117" s="669"/>
      <c r="G117" s="295"/>
      <c r="H117" s="287">
        <f>SUM(H107:H116)</f>
        <v>0</v>
      </c>
      <c r="I117" s="76"/>
      <c r="J117" s="287">
        <f>SUM(J107:J116)</f>
        <v>0</v>
      </c>
      <c r="K117" s="76"/>
      <c r="L117" s="287">
        <f>SUM(L107:L116)</f>
        <v>0</v>
      </c>
      <c r="M117" s="76"/>
      <c r="N117" s="287">
        <f>SUM(N107:N116)</f>
        <v>0</v>
      </c>
      <c r="O117" s="286">
        <f>SUM(O107:O116)</f>
        <v>0</v>
      </c>
      <c r="P117" s="285"/>
      <c r="Q117" s="282">
        <f>SUM(Q107:Q116)</f>
        <v>0</v>
      </c>
      <c r="R117" s="283"/>
      <c r="S117" s="284">
        <f>SUM(S107:S116)</f>
        <v>0</v>
      </c>
      <c r="T117" s="283"/>
      <c r="U117" s="282">
        <f>SUM(U107:U116)</f>
        <v>0</v>
      </c>
      <c r="V117" s="283"/>
      <c r="W117" s="282">
        <f>SUM(W107:W116)</f>
        <v>0</v>
      </c>
      <c r="X117" s="283"/>
      <c r="Y117" s="282">
        <f>SUM(Y107:Y116)</f>
        <v>0</v>
      </c>
      <c r="Z117" s="283"/>
      <c r="AA117" s="282">
        <f>SUM(AA107:AA116)</f>
        <v>0</v>
      </c>
      <c r="AB117" s="283"/>
      <c r="AC117" s="282">
        <f>SUM(AC107:AC116)</f>
        <v>0</v>
      </c>
      <c r="AD117" s="282">
        <f>SUM(AD107:AD116)</f>
        <v>0</v>
      </c>
      <c r="AE117" s="662"/>
      <c r="AF117" s="620"/>
      <c r="AG117" s="620"/>
      <c r="AH117" s="620"/>
      <c r="AI117" s="620"/>
      <c r="AJ117" s="38"/>
      <c r="AK117" s="38"/>
      <c r="AL117" s="620"/>
      <c r="AM117" s="620"/>
      <c r="AN117" s="620"/>
    </row>
    <row r="118" spans="1:40" s="623" customFormat="1" ht="13.5" thickBot="1" x14ac:dyDescent="0.3">
      <c r="A118" s="38"/>
      <c r="B118" s="38"/>
      <c r="C118" s="38"/>
      <c r="D118" s="38"/>
      <c r="E118" s="38"/>
      <c r="F118" s="38"/>
      <c r="G118" s="38"/>
      <c r="H118" s="38"/>
      <c r="I118" s="38"/>
      <c r="J118" s="38"/>
      <c r="K118" s="38"/>
      <c r="L118" s="294"/>
      <c r="M118" s="76"/>
      <c r="N118" s="38"/>
      <c r="O118" s="38"/>
      <c r="P118" s="38"/>
      <c r="Q118" s="38"/>
      <c r="R118" s="38"/>
      <c r="S118" s="38"/>
      <c r="T118" s="38"/>
      <c r="U118" s="38"/>
      <c r="V118" s="38"/>
      <c r="W118" s="38"/>
      <c r="X118" s="38"/>
      <c r="Y118" s="38"/>
      <c r="Z118" s="38"/>
      <c r="AA118" s="38"/>
      <c r="AB118" s="38"/>
      <c r="AC118" s="38"/>
      <c r="AD118" s="38"/>
      <c r="AF118" s="620"/>
      <c r="AG118" s="620"/>
      <c r="AH118" s="620"/>
      <c r="AI118" s="620"/>
      <c r="AJ118" s="620"/>
      <c r="AK118" s="620"/>
      <c r="AL118" s="620"/>
      <c r="AM118" s="620"/>
      <c r="AN118" s="620"/>
    </row>
    <row r="119" spans="1:40" s="623" customFormat="1" x14ac:dyDescent="0.25">
      <c r="A119" s="1064" t="s">
        <v>130</v>
      </c>
      <c r="B119" s="1065"/>
      <c r="C119" s="975" t="s">
        <v>165</v>
      </c>
      <c r="D119" s="976"/>
      <c r="E119" s="976"/>
      <c r="F119" s="977"/>
      <c r="G119" s="1026" t="s">
        <v>142</v>
      </c>
      <c r="H119" s="1001"/>
      <c r="I119" s="1001"/>
      <c r="J119" s="1001"/>
      <c r="K119" s="1001"/>
      <c r="L119" s="1001"/>
      <c r="M119" s="1001"/>
      <c r="N119" s="1001"/>
      <c r="O119" s="1001"/>
      <c r="P119" s="974" t="s">
        <v>47</v>
      </c>
      <c r="Q119" s="968"/>
      <c r="R119" s="968" t="s">
        <v>58</v>
      </c>
      <c r="S119" s="968"/>
      <c r="T119" s="968" t="s">
        <v>45</v>
      </c>
      <c r="U119" s="968"/>
      <c r="V119" s="968" t="s">
        <v>44</v>
      </c>
      <c r="W119" s="968"/>
      <c r="X119" s="968" t="s">
        <v>43</v>
      </c>
      <c r="Y119" s="968"/>
      <c r="Z119" s="968" t="s">
        <v>42</v>
      </c>
      <c r="AA119" s="968"/>
      <c r="AB119" s="968" t="s">
        <v>41</v>
      </c>
      <c r="AC119" s="968"/>
      <c r="AD119" s="1043" t="s">
        <v>164</v>
      </c>
      <c r="AE119" s="1041" t="s">
        <v>163</v>
      </c>
      <c r="AF119" s="620"/>
      <c r="AG119" s="620"/>
      <c r="AH119" s="620"/>
      <c r="AI119" s="620"/>
      <c r="AJ119" s="38"/>
      <c r="AK119" s="38"/>
      <c r="AL119" s="620"/>
      <c r="AM119" s="620"/>
      <c r="AN119" s="620"/>
    </row>
    <row r="120" spans="1:40" s="274" customFormat="1" ht="38.25" x14ac:dyDescent="0.2">
      <c r="A120" s="280" t="s">
        <v>162</v>
      </c>
      <c r="B120" s="281" t="s">
        <v>161</v>
      </c>
      <c r="C120" s="280" t="s">
        <v>160</v>
      </c>
      <c r="D120" s="23" t="s">
        <v>159</v>
      </c>
      <c r="E120" s="23" t="s">
        <v>158</v>
      </c>
      <c r="F120" s="22" t="s">
        <v>157</v>
      </c>
      <c r="G120" s="13" t="s">
        <v>156</v>
      </c>
      <c r="H120" s="23" t="str">
        <f>H22</f>
        <v>JJJJ</v>
      </c>
      <c r="I120" s="279" t="s">
        <v>156</v>
      </c>
      <c r="J120" s="23" t="str">
        <f>J22</f>
        <v>JJJJ</v>
      </c>
      <c r="K120" s="279" t="s">
        <v>156</v>
      </c>
      <c r="L120" s="23" t="str">
        <f>L22</f>
        <v>JJJJ</v>
      </c>
      <c r="M120" s="279" t="s">
        <v>156</v>
      </c>
      <c r="N120" s="278" t="str">
        <f>N22</f>
        <v>JJJJ</v>
      </c>
      <c r="O120" s="34" t="s">
        <v>155</v>
      </c>
      <c r="P120" s="277" t="s">
        <v>154</v>
      </c>
      <c r="Q120" s="276" t="s">
        <v>57</v>
      </c>
      <c r="R120" s="276" t="s">
        <v>153</v>
      </c>
      <c r="S120" s="276" t="s">
        <v>57</v>
      </c>
      <c r="T120" s="276" t="s">
        <v>153</v>
      </c>
      <c r="U120" s="276" t="s">
        <v>57</v>
      </c>
      <c r="V120" s="276" t="s">
        <v>152</v>
      </c>
      <c r="W120" s="276" t="s">
        <v>57</v>
      </c>
      <c r="X120" s="276" t="s">
        <v>152</v>
      </c>
      <c r="Y120" s="276" t="s">
        <v>57</v>
      </c>
      <c r="Z120" s="276" t="s">
        <v>152</v>
      </c>
      <c r="AA120" s="276" t="s">
        <v>57</v>
      </c>
      <c r="AB120" s="276" t="s">
        <v>152</v>
      </c>
      <c r="AC120" s="276" t="s">
        <v>57</v>
      </c>
      <c r="AD120" s="1046"/>
      <c r="AE120" s="1042"/>
      <c r="AF120" s="275"/>
      <c r="AG120" s="275"/>
      <c r="AH120" s="275"/>
      <c r="AI120" s="275"/>
      <c r="AJ120" s="663"/>
      <c r="AK120" s="663"/>
      <c r="AL120" s="275"/>
      <c r="AM120" s="275"/>
      <c r="AN120" s="275"/>
    </row>
    <row r="121" spans="1:40" s="643" customFormat="1" x14ac:dyDescent="0.2">
      <c r="A121" s="212"/>
      <c r="B121" s="273"/>
      <c r="C121" s="271"/>
      <c r="D121" s="270"/>
      <c r="E121" s="270"/>
      <c r="F121" s="670"/>
      <c r="G121" s="590"/>
      <c r="H121" s="671">
        <f t="shared" ref="H121:H127" si="54">$F121*G121</f>
        <v>0</v>
      </c>
      <c r="I121" s="301"/>
      <c r="J121" s="671">
        <f t="shared" ref="J121:J127" si="55">$F121*I121</f>
        <v>0</v>
      </c>
      <c r="K121" s="301"/>
      <c r="L121" s="671">
        <f t="shared" ref="L121:L127" si="56">$F121*K121</f>
        <v>0</v>
      </c>
      <c r="M121" s="301"/>
      <c r="N121" s="671">
        <f t="shared" ref="N121:N127" si="57">$F121*M121</f>
        <v>0</v>
      </c>
      <c r="O121" s="672">
        <f t="shared" ref="O121:O127" si="58">N121+L121+J121+H121</f>
        <v>0</v>
      </c>
      <c r="P121" s="269"/>
      <c r="Q121" s="266">
        <f t="shared" ref="Q121:Q127" si="59">$O121*P121</f>
        <v>0</v>
      </c>
      <c r="R121" s="267"/>
      <c r="S121" s="266">
        <f t="shared" ref="S121:S127" si="60">$O121*R121</f>
        <v>0</v>
      </c>
      <c r="T121" s="267"/>
      <c r="U121" s="268">
        <f t="shared" ref="U121:U127" si="61">$O121*T121</f>
        <v>0</v>
      </c>
      <c r="V121" s="267"/>
      <c r="W121" s="266">
        <f t="shared" ref="W121:W127" si="62">$O121*V121</f>
        <v>0</v>
      </c>
      <c r="X121" s="267"/>
      <c r="Y121" s="266">
        <f t="shared" ref="Y121:Y127" si="63">$O121*X121</f>
        <v>0</v>
      </c>
      <c r="Z121" s="267"/>
      <c r="AA121" s="266">
        <f t="shared" ref="AA121:AA127" si="64">$O121*Z121</f>
        <v>0</v>
      </c>
      <c r="AB121" s="267"/>
      <c r="AC121" s="266">
        <f t="shared" ref="AC121:AC127" si="65">$O121*AB121</f>
        <v>0</v>
      </c>
      <c r="AD121" s="266">
        <f t="shared" ref="AD121:AD127" si="66">AC121+AA121+Y121+W121+U121+S121+Q121</f>
        <v>0</v>
      </c>
      <c r="AE121" s="658"/>
      <c r="AJ121" s="663"/>
      <c r="AK121" s="663"/>
    </row>
    <row r="122" spans="1:40" s="643" customFormat="1" x14ac:dyDescent="0.2">
      <c r="A122" s="212"/>
      <c r="B122" s="272"/>
      <c r="C122" s="271"/>
      <c r="D122" s="270"/>
      <c r="E122" s="270"/>
      <c r="F122" s="670"/>
      <c r="G122" s="590"/>
      <c r="H122" s="671">
        <f t="shared" si="54"/>
        <v>0</v>
      </c>
      <c r="I122" s="301"/>
      <c r="J122" s="671">
        <f t="shared" si="55"/>
        <v>0</v>
      </c>
      <c r="K122" s="301"/>
      <c r="L122" s="671">
        <f t="shared" si="56"/>
        <v>0</v>
      </c>
      <c r="M122" s="301"/>
      <c r="N122" s="671">
        <f t="shared" si="57"/>
        <v>0</v>
      </c>
      <c r="O122" s="672">
        <f t="shared" si="58"/>
        <v>0</v>
      </c>
      <c r="P122" s="269"/>
      <c r="Q122" s="266">
        <f t="shared" si="59"/>
        <v>0</v>
      </c>
      <c r="R122" s="267"/>
      <c r="S122" s="266">
        <f t="shared" si="60"/>
        <v>0</v>
      </c>
      <c r="T122" s="267"/>
      <c r="U122" s="268">
        <f t="shared" si="61"/>
        <v>0</v>
      </c>
      <c r="V122" s="267"/>
      <c r="W122" s="266">
        <f t="shared" si="62"/>
        <v>0</v>
      </c>
      <c r="X122" s="267"/>
      <c r="Y122" s="266">
        <f t="shared" si="63"/>
        <v>0</v>
      </c>
      <c r="Z122" s="267"/>
      <c r="AA122" s="266">
        <f t="shared" si="64"/>
        <v>0</v>
      </c>
      <c r="AB122" s="267"/>
      <c r="AC122" s="266">
        <f t="shared" si="65"/>
        <v>0</v>
      </c>
      <c r="AD122" s="266">
        <f t="shared" si="66"/>
        <v>0</v>
      </c>
      <c r="AE122" s="658"/>
      <c r="AJ122" s="663"/>
      <c r="AK122" s="663"/>
    </row>
    <row r="123" spans="1:40" s="643" customFormat="1" x14ac:dyDescent="0.2">
      <c r="A123" s="212"/>
      <c r="B123" s="272"/>
      <c r="C123" s="271"/>
      <c r="D123" s="270"/>
      <c r="E123" s="270"/>
      <c r="F123" s="670"/>
      <c r="G123" s="590"/>
      <c r="H123" s="671">
        <f t="shared" si="54"/>
        <v>0</v>
      </c>
      <c r="I123" s="301"/>
      <c r="J123" s="671">
        <f t="shared" si="55"/>
        <v>0</v>
      </c>
      <c r="K123" s="301"/>
      <c r="L123" s="671">
        <f t="shared" si="56"/>
        <v>0</v>
      </c>
      <c r="M123" s="301"/>
      <c r="N123" s="671">
        <f t="shared" si="57"/>
        <v>0</v>
      </c>
      <c r="O123" s="672">
        <f t="shared" si="58"/>
        <v>0</v>
      </c>
      <c r="P123" s="269"/>
      <c r="Q123" s="266">
        <f t="shared" si="59"/>
        <v>0</v>
      </c>
      <c r="R123" s="267"/>
      <c r="S123" s="266">
        <f t="shared" si="60"/>
        <v>0</v>
      </c>
      <c r="T123" s="267"/>
      <c r="U123" s="268">
        <f t="shared" si="61"/>
        <v>0</v>
      </c>
      <c r="V123" s="267"/>
      <c r="W123" s="266">
        <f t="shared" si="62"/>
        <v>0</v>
      </c>
      <c r="X123" s="267"/>
      <c r="Y123" s="266">
        <f t="shared" si="63"/>
        <v>0</v>
      </c>
      <c r="Z123" s="267"/>
      <c r="AA123" s="266">
        <f t="shared" si="64"/>
        <v>0</v>
      </c>
      <c r="AB123" s="267"/>
      <c r="AC123" s="266">
        <f t="shared" si="65"/>
        <v>0</v>
      </c>
      <c r="AD123" s="266">
        <f t="shared" si="66"/>
        <v>0</v>
      </c>
      <c r="AE123" s="658"/>
      <c r="AJ123" s="663"/>
      <c r="AK123" s="663"/>
    </row>
    <row r="124" spans="1:40" s="643" customFormat="1" x14ac:dyDescent="0.2">
      <c r="A124" s="212"/>
      <c r="B124" s="272"/>
      <c r="C124" s="271"/>
      <c r="D124" s="270"/>
      <c r="E124" s="270"/>
      <c r="F124" s="670"/>
      <c r="G124" s="590"/>
      <c r="H124" s="671">
        <f t="shared" si="54"/>
        <v>0</v>
      </c>
      <c r="I124" s="301"/>
      <c r="J124" s="671">
        <f t="shared" si="55"/>
        <v>0</v>
      </c>
      <c r="K124" s="301"/>
      <c r="L124" s="671">
        <f t="shared" si="56"/>
        <v>0</v>
      </c>
      <c r="M124" s="301"/>
      <c r="N124" s="671">
        <f t="shared" si="57"/>
        <v>0</v>
      </c>
      <c r="O124" s="672">
        <f t="shared" si="58"/>
        <v>0</v>
      </c>
      <c r="P124" s="269"/>
      <c r="Q124" s="266">
        <f t="shared" si="59"/>
        <v>0</v>
      </c>
      <c r="R124" s="267"/>
      <c r="S124" s="266">
        <f t="shared" si="60"/>
        <v>0</v>
      </c>
      <c r="T124" s="267"/>
      <c r="U124" s="268">
        <f t="shared" si="61"/>
        <v>0</v>
      </c>
      <c r="V124" s="267"/>
      <c r="W124" s="266">
        <f t="shared" si="62"/>
        <v>0</v>
      </c>
      <c r="X124" s="267"/>
      <c r="Y124" s="266">
        <f t="shared" si="63"/>
        <v>0</v>
      </c>
      <c r="Z124" s="267"/>
      <c r="AA124" s="266">
        <f t="shared" si="64"/>
        <v>0</v>
      </c>
      <c r="AB124" s="267"/>
      <c r="AC124" s="266">
        <f t="shared" si="65"/>
        <v>0</v>
      </c>
      <c r="AD124" s="266">
        <f t="shared" si="66"/>
        <v>0</v>
      </c>
      <c r="AE124" s="658"/>
      <c r="AJ124" s="663"/>
      <c r="AK124" s="663"/>
    </row>
    <row r="125" spans="1:40" s="643" customFormat="1" x14ac:dyDescent="0.2">
      <c r="A125" s="212"/>
      <c r="B125" s="272"/>
      <c r="C125" s="271"/>
      <c r="D125" s="270"/>
      <c r="E125" s="270"/>
      <c r="F125" s="670"/>
      <c r="G125" s="590"/>
      <c r="H125" s="671">
        <f t="shared" si="54"/>
        <v>0</v>
      </c>
      <c r="I125" s="301"/>
      <c r="J125" s="671">
        <f t="shared" si="55"/>
        <v>0</v>
      </c>
      <c r="K125" s="301"/>
      <c r="L125" s="671">
        <f t="shared" si="56"/>
        <v>0</v>
      </c>
      <c r="M125" s="301"/>
      <c r="N125" s="671">
        <f t="shared" si="57"/>
        <v>0</v>
      </c>
      <c r="O125" s="672">
        <f t="shared" si="58"/>
        <v>0</v>
      </c>
      <c r="P125" s="269"/>
      <c r="Q125" s="266">
        <f t="shared" si="59"/>
        <v>0</v>
      </c>
      <c r="R125" s="267"/>
      <c r="S125" s="266">
        <f t="shared" si="60"/>
        <v>0</v>
      </c>
      <c r="T125" s="267"/>
      <c r="U125" s="268">
        <f t="shared" si="61"/>
        <v>0</v>
      </c>
      <c r="V125" s="267"/>
      <c r="W125" s="266">
        <f t="shared" si="62"/>
        <v>0</v>
      </c>
      <c r="X125" s="267"/>
      <c r="Y125" s="266">
        <f t="shared" si="63"/>
        <v>0</v>
      </c>
      <c r="Z125" s="267"/>
      <c r="AA125" s="266">
        <f t="shared" si="64"/>
        <v>0</v>
      </c>
      <c r="AB125" s="267"/>
      <c r="AC125" s="266">
        <f t="shared" si="65"/>
        <v>0</v>
      </c>
      <c r="AD125" s="266">
        <f t="shared" si="66"/>
        <v>0</v>
      </c>
      <c r="AE125" s="658"/>
      <c r="AJ125" s="663"/>
      <c r="AK125" s="663"/>
    </row>
    <row r="126" spans="1:40" s="643" customFormat="1" x14ac:dyDescent="0.2">
      <c r="A126" s="212"/>
      <c r="B126" s="272"/>
      <c r="C126" s="271"/>
      <c r="D126" s="270"/>
      <c r="E126" s="270"/>
      <c r="F126" s="670"/>
      <c r="G126" s="590"/>
      <c r="H126" s="671">
        <f t="shared" si="54"/>
        <v>0</v>
      </c>
      <c r="I126" s="301"/>
      <c r="J126" s="671">
        <f t="shared" si="55"/>
        <v>0</v>
      </c>
      <c r="K126" s="301"/>
      <c r="L126" s="671">
        <f t="shared" si="56"/>
        <v>0</v>
      </c>
      <c r="M126" s="301"/>
      <c r="N126" s="671">
        <f t="shared" si="57"/>
        <v>0</v>
      </c>
      <c r="O126" s="672">
        <f t="shared" si="58"/>
        <v>0</v>
      </c>
      <c r="P126" s="269"/>
      <c r="Q126" s="266">
        <f t="shared" si="59"/>
        <v>0</v>
      </c>
      <c r="R126" s="267"/>
      <c r="S126" s="266">
        <f t="shared" si="60"/>
        <v>0</v>
      </c>
      <c r="T126" s="267"/>
      <c r="U126" s="268">
        <f t="shared" si="61"/>
        <v>0</v>
      </c>
      <c r="V126" s="267"/>
      <c r="W126" s="266">
        <f t="shared" si="62"/>
        <v>0</v>
      </c>
      <c r="X126" s="267"/>
      <c r="Y126" s="266">
        <f t="shared" si="63"/>
        <v>0</v>
      </c>
      <c r="Z126" s="267"/>
      <c r="AA126" s="266">
        <f t="shared" si="64"/>
        <v>0</v>
      </c>
      <c r="AB126" s="267"/>
      <c r="AC126" s="266">
        <f t="shared" si="65"/>
        <v>0</v>
      </c>
      <c r="AD126" s="266">
        <f t="shared" si="66"/>
        <v>0</v>
      </c>
      <c r="AE126" s="658"/>
      <c r="AJ126" s="663"/>
      <c r="AK126" s="663"/>
    </row>
    <row r="127" spans="1:40" s="643" customFormat="1" x14ac:dyDescent="0.2">
      <c r="A127" s="212"/>
      <c r="B127" s="272"/>
      <c r="C127" s="271"/>
      <c r="D127" s="270"/>
      <c r="E127" s="270"/>
      <c r="F127" s="670"/>
      <c r="G127" s="590"/>
      <c r="H127" s="671">
        <f t="shared" si="54"/>
        <v>0</v>
      </c>
      <c r="I127" s="301"/>
      <c r="J127" s="671">
        <f t="shared" si="55"/>
        <v>0</v>
      </c>
      <c r="K127" s="301"/>
      <c r="L127" s="671">
        <f t="shared" si="56"/>
        <v>0</v>
      </c>
      <c r="M127" s="301"/>
      <c r="N127" s="671">
        <f t="shared" si="57"/>
        <v>0</v>
      </c>
      <c r="O127" s="672">
        <f t="shared" si="58"/>
        <v>0</v>
      </c>
      <c r="P127" s="269"/>
      <c r="Q127" s="266">
        <f t="shared" si="59"/>
        <v>0</v>
      </c>
      <c r="R127" s="267"/>
      <c r="S127" s="266">
        <f t="shared" si="60"/>
        <v>0</v>
      </c>
      <c r="T127" s="267"/>
      <c r="U127" s="268">
        <f t="shared" si="61"/>
        <v>0</v>
      </c>
      <c r="V127" s="267"/>
      <c r="W127" s="266">
        <f t="shared" si="62"/>
        <v>0</v>
      </c>
      <c r="X127" s="267"/>
      <c r="Y127" s="266">
        <f t="shared" si="63"/>
        <v>0</v>
      </c>
      <c r="Z127" s="267"/>
      <c r="AA127" s="266">
        <f t="shared" si="64"/>
        <v>0</v>
      </c>
      <c r="AB127" s="267"/>
      <c r="AC127" s="266">
        <f t="shared" si="65"/>
        <v>0</v>
      </c>
      <c r="AD127" s="266">
        <f t="shared" si="66"/>
        <v>0</v>
      </c>
      <c r="AE127" s="658"/>
      <c r="AJ127" s="663"/>
      <c r="AK127" s="663"/>
    </row>
    <row r="128" spans="1:40" s="249" customFormat="1" ht="13.5" thickBot="1" x14ac:dyDescent="0.25">
      <c r="A128" s="261" t="s">
        <v>144</v>
      </c>
      <c r="B128" s="265"/>
      <c r="C128" s="264"/>
      <c r="D128" s="263"/>
      <c r="E128" s="263"/>
      <c r="F128" s="262"/>
      <c r="G128" s="261"/>
      <c r="H128" s="259">
        <f>SUM(H121:H127)</f>
        <v>0</v>
      </c>
      <c r="I128" s="260"/>
      <c r="J128" s="259">
        <f>SUM(J121:J127)</f>
        <v>0</v>
      </c>
      <c r="K128" s="260"/>
      <c r="L128" s="259">
        <f>SUM(L121:L127)</f>
        <v>0</v>
      </c>
      <c r="M128" s="260"/>
      <c r="N128" s="259">
        <f>SUM(N121:N127)</f>
        <v>0</v>
      </c>
      <c r="O128" s="258">
        <f>SUM(O121:O127)</f>
        <v>0</v>
      </c>
      <c r="P128" s="257"/>
      <c r="Q128" s="254">
        <f>SUM(Q121:Q127)</f>
        <v>0</v>
      </c>
      <c r="R128" s="255"/>
      <c r="S128" s="254">
        <f>SUM(S121:S127)</f>
        <v>0</v>
      </c>
      <c r="T128" s="255"/>
      <c r="U128" s="256">
        <f>SUM(U121:U127)</f>
        <v>0</v>
      </c>
      <c r="V128" s="255"/>
      <c r="W128" s="254">
        <f>SUM(W121:W127)</f>
        <v>0</v>
      </c>
      <c r="X128" s="255"/>
      <c r="Y128" s="254">
        <f>SUM(Y121:Y127)</f>
        <v>0</v>
      </c>
      <c r="Z128" s="255"/>
      <c r="AA128" s="254">
        <f>SUM(AA121:AA127)</f>
        <v>0</v>
      </c>
      <c r="AB128" s="255"/>
      <c r="AC128" s="254">
        <f>SUM(AC121:AC127)</f>
        <v>0</v>
      </c>
      <c r="AD128" s="254">
        <f>SUM(AD121:AD127)</f>
        <v>0</v>
      </c>
      <c r="AE128" s="253"/>
      <c r="AJ128" s="663"/>
      <c r="AK128" s="663"/>
    </row>
    <row r="129" spans="1:40" s="673" customFormat="1" x14ac:dyDescent="0.25">
      <c r="A129" s="250"/>
      <c r="B129" s="250"/>
      <c r="C129" s="250"/>
      <c r="D129" s="250"/>
      <c r="E129" s="250"/>
      <c r="F129" s="250"/>
      <c r="G129" s="250"/>
      <c r="H129" s="250"/>
      <c r="I129" s="250"/>
      <c r="J129" s="250"/>
      <c r="K129" s="250"/>
      <c r="L129" s="756"/>
      <c r="M129" s="249"/>
      <c r="N129" s="249"/>
      <c r="O129" s="250"/>
      <c r="P129" s="249"/>
      <c r="Q129" s="249"/>
      <c r="R129" s="249"/>
      <c r="S129" s="249"/>
      <c r="T129" s="249"/>
      <c r="U129" s="249"/>
      <c r="V129" s="249"/>
      <c r="W129" s="249"/>
      <c r="X129" s="249"/>
      <c r="Y129" s="249"/>
      <c r="Z129" s="249"/>
      <c r="AA129" s="249"/>
      <c r="AB129" s="249"/>
      <c r="AC129" s="249"/>
      <c r="AD129" s="249"/>
      <c r="AF129" s="643"/>
      <c r="AG129" s="643"/>
      <c r="AH129" s="643"/>
      <c r="AI129" s="643"/>
      <c r="AJ129" s="643"/>
      <c r="AK129" s="643"/>
      <c r="AL129" s="643"/>
      <c r="AM129" s="643"/>
      <c r="AN129" s="643"/>
    </row>
    <row r="130" spans="1:40" s="673" customFormat="1" ht="13.5" thickBot="1" x14ac:dyDescent="0.3">
      <c r="A130" s="45"/>
      <c r="B130" s="45"/>
      <c r="C130" s="45"/>
      <c r="D130" s="45"/>
      <c r="E130" s="45"/>
      <c r="F130" s="45"/>
      <c r="G130" s="45"/>
      <c r="H130" s="45"/>
      <c r="I130" s="45"/>
      <c r="J130" s="45"/>
      <c r="K130" s="45"/>
      <c r="L130" s="249"/>
      <c r="M130" s="249"/>
      <c r="N130" s="45"/>
      <c r="O130" s="45"/>
      <c r="P130" s="45"/>
      <c r="Q130" s="45"/>
      <c r="R130" s="45"/>
      <c r="S130" s="45"/>
      <c r="T130" s="45"/>
      <c r="U130" s="45"/>
      <c r="V130" s="45"/>
      <c r="W130" s="45"/>
      <c r="X130" s="45"/>
      <c r="Y130" s="45"/>
      <c r="Z130" s="45"/>
      <c r="AA130" s="45"/>
      <c r="AB130" s="45"/>
      <c r="AC130" s="45"/>
      <c r="AD130" s="45"/>
      <c r="AF130" s="643"/>
      <c r="AG130" s="643"/>
      <c r="AH130" s="643"/>
      <c r="AI130" s="643"/>
    </row>
    <row r="131" spans="1:40" s="673" customFormat="1" x14ac:dyDescent="0.2">
      <c r="A131" s="963" t="s">
        <v>151</v>
      </c>
      <c r="B131" s="1060"/>
      <c r="C131" s="1060"/>
      <c r="D131" s="1060"/>
      <c r="E131" s="1060"/>
      <c r="F131" s="1060"/>
      <c r="G131" s="1060"/>
      <c r="H131" s="1060"/>
      <c r="I131" s="1060"/>
      <c r="J131" s="1061"/>
      <c r="K131" s="248" t="s">
        <v>150</v>
      </c>
      <c r="L131" s="45"/>
      <c r="M131" s="45"/>
      <c r="N131" s="45"/>
      <c r="O131" s="45"/>
      <c r="P131" s="1040"/>
      <c r="Q131" s="1040"/>
      <c r="R131" s="1040"/>
      <c r="S131" s="1040"/>
      <c r="T131" s="1040"/>
      <c r="U131" s="1040"/>
      <c r="V131" s="1040"/>
      <c r="W131" s="1040"/>
      <c r="X131" s="1040"/>
      <c r="Y131" s="1040"/>
      <c r="Z131" s="1040"/>
      <c r="AA131" s="1040"/>
      <c r="AB131" s="1040"/>
      <c r="AC131" s="1040"/>
      <c r="AD131" s="45"/>
      <c r="AE131" s="643"/>
      <c r="AF131" s="643"/>
      <c r="AG131" s="643"/>
      <c r="AH131" s="643"/>
      <c r="AI131" s="643"/>
    </row>
    <row r="132" spans="1:40" s="673" customFormat="1" x14ac:dyDescent="0.25">
      <c r="A132" s="247" t="s">
        <v>149</v>
      </c>
      <c r="B132" s="1078" t="s">
        <v>148</v>
      </c>
      <c r="C132" s="1079"/>
      <c r="D132" s="1079"/>
      <c r="E132" s="1079"/>
      <c r="F132" s="1079"/>
      <c r="G132" s="1079"/>
      <c r="H132" s="1079"/>
      <c r="I132" s="1079"/>
      <c r="J132" s="1080"/>
      <c r="K132" s="246"/>
      <c r="L132" s="45"/>
      <c r="M132" s="45"/>
      <c r="N132" s="643"/>
      <c r="O132" s="643"/>
      <c r="P132" s="41"/>
      <c r="Q132" s="41"/>
      <c r="R132" s="41"/>
      <c r="S132" s="41"/>
      <c r="T132" s="41"/>
      <c r="U132" s="41"/>
      <c r="V132" s="41"/>
      <c r="W132" s="41"/>
      <c r="X132" s="41"/>
      <c r="Y132" s="41"/>
      <c r="Z132" s="41"/>
      <c r="AA132" s="41"/>
      <c r="AB132" s="41"/>
      <c r="AC132" s="41"/>
      <c r="AD132" s="41"/>
      <c r="AE132" s="643"/>
      <c r="AF132" s="643"/>
      <c r="AG132" s="643"/>
      <c r="AH132" s="643"/>
      <c r="AI132" s="643"/>
    </row>
    <row r="133" spans="1:40" s="673" customFormat="1" ht="14.25" x14ac:dyDescent="0.2">
      <c r="A133" s="245"/>
      <c r="B133" s="1057"/>
      <c r="C133" s="1058"/>
      <c r="D133" s="1058"/>
      <c r="E133" s="1058"/>
      <c r="F133" s="1058"/>
      <c r="G133" s="1058"/>
      <c r="H133" s="1058"/>
      <c r="I133" s="1058"/>
      <c r="J133" s="1059"/>
      <c r="K133" s="674"/>
      <c r="L133" s="643"/>
      <c r="M133" s="643"/>
      <c r="N133" s="643"/>
      <c r="O133" s="643"/>
      <c r="P133" s="41"/>
      <c r="Q133" s="41"/>
      <c r="R133" s="41"/>
      <c r="S133" s="41"/>
      <c r="T133" s="41"/>
      <c r="U133" s="41"/>
      <c r="V133" s="41"/>
      <c r="W133" s="41"/>
      <c r="X133" s="41"/>
      <c r="Y133" s="41"/>
      <c r="Z133" s="41"/>
      <c r="AA133" s="41"/>
      <c r="AB133" s="41"/>
      <c r="AC133" s="41"/>
      <c r="AD133" s="41"/>
      <c r="AE133" s="643"/>
      <c r="AF133" s="643"/>
      <c r="AG133" s="643"/>
      <c r="AH133" s="643"/>
      <c r="AI133" s="643"/>
    </row>
    <row r="134" spans="1:40" s="673" customFormat="1" ht="14.25" x14ac:dyDescent="0.2">
      <c r="A134" s="245"/>
      <c r="B134" s="1057"/>
      <c r="C134" s="1058"/>
      <c r="D134" s="1058"/>
      <c r="E134" s="1058"/>
      <c r="F134" s="1058"/>
      <c r="G134" s="1058"/>
      <c r="H134" s="1058"/>
      <c r="I134" s="1058"/>
      <c r="J134" s="1059"/>
      <c r="K134" s="675"/>
      <c r="L134" s="643"/>
      <c r="M134" s="643"/>
      <c r="N134" s="643"/>
      <c r="O134" s="643"/>
      <c r="P134" s="41"/>
      <c r="Q134" s="41"/>
      <c r="R134" s="41"/>
      <c r="S134" s="41"/>
      <c r="T134" s="41"/>
      <c r="U134" s="41"/>
      <c r="V134" s="41"/>
      <c r="W134" s="41"/>
      <c r="X134" s="41"/>
      <c r="Y134" s="41"/>
      <c r="Z134" s="41"/>
      <c r="AA134" s="41"/>
      <c r="AB134" s="41"/>
      <c r="AC134" s="41"/>
      <c r="AD134" s="41"/>
      <c r="AE134" s="643"/>
      <c r="AF134" s="643"/>
      <c r="AG134" s="643"/>
      <c r="AH134" s="643"/>
      <c r="AI134" s="643"/>
    </row>
    <row r="135" spans="1:40" s="673" customFormat="1" ht="14.25" x14ac:dyDescent="0.2">
      <c r="A135" s="245"/>
      <c r="B135" s="1057"/>
      <c r="C135" s="1058"/>
      <c r="D135" s="1058"/>
      <c r="E135" s="1058"/>
      <c r="F135" s="1058"/>
      <c r="G135" s="1058"/>
      <c r="H135" s="1058"/>
      <c r="I135" s="1058"/>
      <c r="J135" s="1059"/>
      <c r="K135" s="675"/>
      <c r="L135" s="643"/>
      <c r="M135" s="643"/>
      <c r="N135" s="643"/>
      <c r="O135" s="643"/>
      <c r="P135" s="41"/>
      <c r="Q135" s="41"/>
      <c r="R135" s="41"/>
      <c r="S135" s="41"/>
      <c r="T135" s="41"/>
      <c r="U135" s="41"/>
      <c r="V135" s="41"/>
      <c r="W135" s="41"/>
      <c r="X135" s="41"/>
      <c r="Y135" s="41"/>
      <c r="Z135" s="41"/>
      <c r="AA135" s="41"/>
      <c r="AB135" s="41"/>
      <c r="AC135" s="41"/>
      <c r="AD135" s="41"/>
      <c r="AE135" s="643"/>
      <c r="AF135" s="643"/>
      <c r="AG135" s="643"/>
      <c r="AH135" s="643"/>
      <c r="AI135" s="643"/>
    </row>
    <row r="136" spans="1:40" s="673" customFormat="1" ht="14.25" x14ac:dyDescent="0.2">
      <c r="A136" s="245"/>
      <c r="B136" s="1057"/>
      <c r="C136" s="1058"/>
      <c r="D136" s="1058"/>
      <c r="E136" s="1058"/>
      <c r="F136" s="1058"/>
      <c r="G136" s="1058"/>
      <c r="H136" s="1058"/>
      <c r="I136" s="1058"/>
      <c r="J136" s="1059"/>
      <c r="K136" s="675"/>
      <c r="L136" s="643"/>
      <c r="M136" s="643"/>
      <c r="N136" s="643"/>
      <c r="O136" s="643"/>
      <c r="P136" s="232"/>
      <c r="Q136" s="232"/>
      <c r="R136" s="232"/>
      <c r="S136" s="232"/>
      <c r="T136" s="232"/>
      <c r="U136" s="232"/>
      <c r="V136" s="41"/>
      <c r="W136" s="41"/>
      <c r="X136" s="41"/>
      <c r="Y136" s="41"/>
      <c r="Z136" s="41"/>
      <c r="AA136" s="41"/>
      <c r="AB136" s="41"/>
      <c r="AC136" s="41"/>
      <c r="AD136" s="41"/>
      <c r="AE136" s="643"/>
      <c r="AF136" s="643"/>
      <c r="AG136" s="643"/>
      <c r="AH136" s="643"/>
      <c r="AI136" s="643"/>
    </row>
    <row r="137" spans="1:40" s="673" customFormat="1" ht="14.25" x14ac:dyDescent="0.2">
      <c r="A137" s="245"/>
      <c r="B137" s="1057"/>
      <c r="C137" s="1058"/>
      <c r="D137" s="1058"/>
      <c r="E137" s="1058"/>
      <c r="F137" s="1058"/>
      <c r="G137" s="1058"/>
      <c r="H137" s="1058"/>
      <c r="I137" s="1058"/>
      <c r="J137" s="1059"/>
      <c r="K137" s="675"/>
      <c r="L137" s="643"/>
      <c r="M137" s="643"/>
      <c r="N137" s="643"/>
      <c r="O137" s="643"/>
      <c r="P137" s="232"/>
      <c r="Q137" s="232"/>
      <c r="R137" s="232"/>
      <c r="S137" s="232"/>
      <c r="T137" s="232"/>
      <c r="U137" s="232"/>
      <c r="V137" s="41"/>
      <c r="W137" s="41"/>
      <c r="X137" s="41"/>
      <c r="Y137" s="41"/>
      <c r="Z137" s="41"/>
      <c r="AA137" s="41"/>
      <c r="AB137" s="41"/>
      <c r="AC137" s="41"/>
      <c r="AD137" s="41"/>
      <c r="AE137" s="643"/>
      <c r="AF137" s="643"/>
      <c r="AG137" s="643"/>
      <c r="AH137" s="643"/>
      <c r="AI137" s="643"/>
    </row>
    <row r="138" spans="1:40" s="673" customFormat="1" ht="14.25" x14ac:dyDescent="0.2">
      <c r="A138" s="245"/>
      <c r="B138" s="1057"/>
      <c r="C138" s="1058"/>
      <c r="D138" s="1058"/>
      <c r="E138" s="1058"/>
      <c r="F138" s="1058"/>
      <c r="G138" s="1058"/>
      <c r="H138" s="1058"/>
      <c r="I138" s="1058"/>
      <c r="J138" s="1059"/>
      <c r="K138" s="675"/>
      <c r="L138" s="643"/>
      <c r="M138" s="643"/>
      <c r="N138" s="643"/>
      <c r="O138" s="643"/>
      <c r="P138" s="232"/>
      <c r="Q138" s="232"/>
      <c r="R138" s="232"/>
      <c r="S138" s="232"/>
      <c r="T138" s="232"/>
      <c r="U138" s="232"/>
      <c r="V138" s="41"/>
      <c r="W138" s="41"/>
      <c r="X138" s="41"/>
      <c r="Y138" s="41"/>
      <c r="Z138" s="41"/>
      <c r="AA138" s="41"/>
      <c r="AB138" s="41"/>
      <c r="AC138" s="41"/>
      <c r="AD138" s="41"/>
      <c r="AE138" s="643"/>
      <c r="AF138" s="643"/>
      <c r="AG138" s="643"/>
      <c r="AH138" s="643"/>
      <c r="AI138" s="643"/>
    </row>
    <row r="139" spans="1:40" s="673" customFormat="1" ht="15" thickBot="1" x14ac:dyDescent="0.25">
      <c r="A139" s="244"/>
      <c r="B139" s="1087"/>
      <c r="C139" s="1088"/>
      <c r="D139" s="1088"/>
      <c r="E139" s="1088"/>
      <c r="F139" s="1088"/>
      <c r="G139" s="1088"/>
      <c r="H139" s="1088"/>
      <c r="I139" s="1088"/>
      <c r="J139" s="1089"/>
      <c r="K139" s="676"/>
      <c r="L139" s="643"/>
      <c r="M139" s="643"/>
      <c r="N139" s="643"/>
      <c r="O139" s="643"/>
      <c r="P139" s="232"/>
      <c r="Q139" s="232"/>
      <c r="R139" s="232"/>
      <c r="S139" s="232"/>
      <c r="T139" s="232"/>
      <c r="U139" s="232"/>
      <c r="V139" s="41"/>
      <c r="W139" s="41"/>
      <c r="X139" s="41"/>
      <c r="Y139" s="41"/>
      <c r="Z139" s="41"/>
      <c r="AA139" s="41"/>
      <c r="AB139" s="41"/>
      <c r="AC139" s="41"/>
      <c r="AD139" s="41"/>
      <c r="AE139" s="643"/>
      <c r="AF139" s="643"/>
      <c r="AG139" s="643"/>
      <c r="AH139" s="643"/>
      <c r="AI139" s="643"/>
    </row>
    <row r="140" spans="1:40" s="623" customFormat="1" ht="13.5" thickBot="1" x14ac:dyDescent="0.3">
      <c r="A140" s="38"/>
      <c r="B140" s="38"/>
      <c r="C140" s="572"/>
      <c r="D140" s="572"/>
      <c r="E140" s="572"/>
      <c r="F140" s="572"/>
      <c r="G140" s="572"/>
      <c r="H140" s="620"/>
      <c r="I140" s="620"/>
      <c r="J140" s="620"/>
      <c r="K140" s="620"/>
      <c r="L140" s="643"/>
      <c r="M140" s="643"/>
      <c r="N140" s="620"/>
      <c r="O140" s="620"/>
      <c r="P140" s="239"/>
      <c r="Q140" s="239"/>
      <c r="R140" s="239"/>
      <c r="S140" s="239"/>
      <c r="T140" s="239"/>
      <c r="U140" s="239"/>
      <c r="V140" s="37"/>
      <c r="W140" s="37"/>
      <c r="X140" s="37"/>
      <c r="Y140" s="37"/>
      <c r="Z140" s="37"/>
      <c r="AA140" s="37"/>
      <c r="AB140" s="37"/>
      <c r="AC140" s="37"/>
      <c r="AD140" s="37"/>
      <c r="AE140" s="620"/>
      <c r="AF140" s="620"/>
      <c r="AG140" s="620"/>
      <c r="AH140" s="620"/>
      <c r="AI140" s="620"/>
    </row>
    <row r="141" spans="1:40" s="623" customFormat="1" ht="13.5" thickBot="1" x14ac:dyDescent="0.3">
      <c r="A141" s="1069" t="s">
        <v>147</v>
      </c>
      <c r="B141" s="1070"/>
      <c r="C141" s="1050" t="s">
        <v>146</v>
      </c>
      <c r="D141" s="1001"/>
      <c r="E141" s="1001"/>
      <c r="F141" s="1001"/>
      <c r="G141" s="1068"/>
      <c r="H141" s="1081" t="s">
        <v>141</v>
      </c>
      <c r="I141" s="1082"/>
      <c r="J141" s="1082"/>
      <c r="K141" s="1082"/>
      <c r="L141" s="1082"/>
      <c r="M141" s="1082"/>
      <c r="N141" s="1082"/>
      <c r="O141" s="1083"/>
      <c r="P141" s="239"/>
      <c r="Q141" s="239"/>
      <c r="R141" s="239"/>
      <c r="S141" s="239"/>
      <c r="T141" s="239"/>
      <c r="U141" s="239"/>
      <c r="V141" s="37"/>
      <c r="W141" s="37"/>
      <c r="X141" s="37"/>
      <c r="Y141" s="37"/>
      <c r="Z141" s="37"/>
      <c r="AA141" s="37"/>
      <c r="AB141" s="37"/>
      <c r="AC141" s="37"/>
      <c r="AD141" s="37"/>
      <c r="AE141" s="620"/>
      <c r="AF141" s="620"/>
      <c r="AG141" s="620"/>
      <c r="AH141" s="620"/>
      <c r="AI141" s="620"/>
    </row>
    <row r="142" spans="1:40" s="623" customFormat="1" x14ac:dyDescent="0.25">
      <c r="A142" s="1086" t="s">
        <v>145</v>
      </c>
      <c r="B142" s="960"/>
      <c r="C142" s="243" t="str">
        <f>H22</f>
        <v>JJJJ</v>
      </c>
      <c r="D142" s="23" t="str">
        <f>J22</f>
        <v>JJJJ</v>
      </c>
      <c r="E142" s="23" t="str">
        <f>L22</f>
        <v>JJJJ</v>
      </c>
      <c r="F142" s="23" t="str">
        <f>N22</f>
        <v>JJJJ</v>
      </c>
      <c r="G142" s="23" t="s">
        <v>57</v>
      </c>
      <c r="H142" s="47" t="s">
        <v>140</v>
      </c>
      <c r="I142" s="47" t="s">
        <v>139</v>
      </c>
      <c r="J142" s="47" t="s">
        <v>45</v>
      </c>
      <c r="K142" s="47" t="s">
        <v>44</v>
      </c>
      <c r="L142" s="47" t="s">
        <v>43</v>
      </c>
      <c r="M142" s="47" t="s">
        <v>42</v>
      </c>
      <c r="N142" s="47" t="s">
        <v>41</v>
      </c>
      <c r="O142" s="242" t="s">
        <v>138</v>
      </c>
      <c r="P142" s="239"/>
      <c r="Q142" s="239"/>
      <c r="R142" s="239"/>
      <c r="S142" s="239"/>
      <c r="T142" s="239"/>
      <c r="U142" s="239"/>
      <c r="V142" s="37"/>
      <c r="W142" s="37"/>
      <c r="X142" s="37"/>
      <c r="Y142" s="37"/>
      <c r="Z142" s="37"/>
      <c r="AA142" s="37"/>
      <c r="AB142" s="37"/>
      <c r="AC142" s="37"/>
      <c r="AD142" s="37"/>
      <c r="AE142" s="620"/>
      <c r="AF142" s="620"/>
      <c r="AG142" s="620"/>
      <c r="AH142" s="620"/>
      <c r="AI142" s="620"/>
    </row>
    <row r="143" spans="1:40" s="623" customFormat="1" ht="14.25" x14ac:dyDescent="0.25">
      <c r="A143" s="1072"/>
      <c r="B143" s="958"/>
      <c r="C143" s="677"/>
      <c r="D143" s="677"/>
      <c r="E143" s="677"/>
      <c r="F143" s="677"/>
      <c r="G143" s="678">
        <f>SUM(C143:F143)</f>
        <v>0</v>
      </c>
      <c r="H143" s="677"/>
      <c r="I143" s="677"/>
      <c r="J143" s="677"/>
      <c r="K143" s="677"/>
      <c r="L143" s="677"/>
      <c r="M143" s="677"/>
      <c r="N143" s="677"/>
      <c r="O143" s="679">
        <f>SUM(C143:F143)</f>
        <v>0</v>
      </c>
      <c r="P143" s="239"/>
      <c r="Q143" s="239"/>
      <c r="R143" s="239"/>
      <c r="S143" s="239"/>
      <c r="T143" s="239"/>
      <c r="U143" s="239"/>
      <c r="V143" s="37"/>
      <c r="W143" s="37"/>
      <c r="X143" s="37"/>
      <c r="Y143" s="37"/>
      <c r="Z143" s="37"/>
      <c r="AA143" s="37"/>
      <c r="AB143" s="37"/>
      <c r="AC143" s="37"/>
      <c r="AD143" s="37"/>
      <c r="AE143" s="620"/>
      <c r="AF143" s="620"/>
      <c r="AG143" s="620"/>
      <c r="AH143" s="620"/>
      <c r="AI143" s="620"/>
    </row>
    <row r="144" spans="1:40" s="623" customFormat="1" ht="14.25" x14ac:dyDescent="0.25">
      <c r="A144" s="241"/>
      <c r="B144" s="240"/>
      <c r="C144" s="677"/>
      <c r="D144" s="677"/>
      <c r="E144" s="677"/>
      <c r="F144" s="677"/>
      <c r="G144" s="678"/>
      <c r="H144" s="677"/>
      <c r="I144" s="677"/>
      <c r="J144" s="677"/>
      <c r="K144" s="677"/>
      <c r="L144" s="677"/>
      <c r="M144" s="677"/>
      <c r="N144" s="677"/>
      <c r="O144" s="679"/>
      <c r="P144" s="239"/>
      <c r="Q144" s="239"/>
      <c r="R144" s="239"/>
      <c r="S144" s="239"/>
      <c r="T144" s="239"/>
      <c r="U144" s="239"/>
      <c r="V144" s="37"/>
      <c r="W144" s="37"/>
      <c r="X144" s="37"/>
      <c r="Y144" s="37"/>
      <c r="Z144" s="37"/>
      <c r="AA144" s="37"/>
      <c r="AB144" s="37"/>
      <c r="AC144" s="37"/>
      <c r="AD144" s="37"/>
      <c r="AE144" s="620"/>
      <c r="AF144" s="620"/>
      <c r="AG144" s="620"/>
      <c r="AH144" s="620"/>
      <c r="AI144" s="620"/>
    </row>
    <row r="145" spans="1:35" s="623" customFormat="1" ht="14.25" x14ac:dyDescent="0.25">
      <c r="A145" s="1072"/>
      <c r="B145" s="958"/>
      <c r="C145" s="677"/>
      <c r="D145" s="677"/>
      <c r="E145" s="677"/>
      <c r="F145" s="677"/>
      <c r="G145" s="678"/>
      <c r="H145" s="677"/>
      <c r="I145" s="677"/>
      <c r="J145" s="677"/>
      <c r="K145" s="677"/>
      <c r="L145" s="677"/>
      <c r="M145" s="677"/>
      <c r="N145" s="677"/>
      <c r="O145" s="679"/>
      <c r="P145" s="239"/>
      <c r="Q145" s="239"/>
      <c r="R145" s="239"/>
      <c r="S145" s="239"/>
      <c r="T145" s="239"/>
      <c r="U145" s="239"/>
      <c r="V145" s="37"/>
      <c r="W145" s="37"/>
      <c r="X145" s="37"/>
      <c r="Y145" s="37"/>
      <c r="Z145" s="37"/>
      <c r="AA145" s="37"/>
      <c r="AB145" s="37"/>
      <c r="AC145" s="37"/>
      <c r="AD145" s="37"/>
      <c r="AE145" s="620"/>
      <c r="AF145" s="620"/>
      <c r="AG145" s="620"/>
      <c r="AH145" s="620"/>
      <c r="AI145" s="620"/>
    </row>
    <row r="146" spans="1:35" s="623" customFormat="1" ht="13.5" thickBot="1" x14ac:dyDescent="0.3">
      <c r="A146" s="1071" t="s">
        <v>144</v>
      </c>
      <c r="B146" s="962"/>
      <c r="C146" s="680">
        <f t="shared" ref="C146:O146" si="67">SUM(C143:C145)</f>
        <v>0</v>
      </c>
      <c r="D146" s="680">
        <f t="shared" si="67"/>
        <v>0</v>
      </c>
      <c r="E146" s="680">
        <f t="shared" si="67"/>
        <v>0</v>
      </c>
      <c r="F146" s="680">
        <f t="shared" si="67"/>
        <v>0</v>
      </c>
      <c r="G146" s="680">
        <f t="shared" si="67"/>
        <v>0</v>
      </c>
      <c r="H146" s="680">
        <f t="shared" si="67"/>
        <v>0</v>
      </c>
      <c r="I146" s="680">
        <f t="shared" si="67"/>
        <v>0</v>
      </c>
      <c r="J146" s="680">
        <f t="shared" si="67"/>
        <v>0</v>
      </c>
      <c r="K146" s="680">
        <f t="shared" si="67"/>
        <v>0</v>
      </c>
      <c r="L146" s="680">
        <f t="shared" si="67"/>
        <v>0</v>
      </c>
      <c r="M146" s="680">
        <f t="shared" si="67"/>
        <v>0</v>
      </c>
      <c r="N146" s="680">
        <f t="shared" si="67"/>
        <v>0</v>
      </c>
      <c r="O146" s="681">
        <f t="shared" si="67"/>
        <v>0</v>
      </c>
      <c r="P146" s="239"/>
      <c r="Q146" s="239"/>
      <c r="R146" s="239"/>
      <c r="S146" s="239"/>
      <c r="T146" s="239"/>
      <c r="U146" s="239"/>
      <c r="V146" s="37"/>
      <c r="W146" s="37"/>
      <c r="X146" s="37"/>
      <c r="Y146" s="37"/>
      <c r="Z146" s="37"/>
      <c r="AA146" s="37"/>
      <c r="AB146" s="37"/>
      <c r="AC146" s="37"/>
      <c r="AD146" s="37"/>
      <c r="AE146" s="620"/>
      <c r="AF146" s="620"/>
      <c r="AG146" s="620"/>
      <c r="AH146" s="620"/>
      <c r="AI146" s="620"/>
    </row>
    <row r="147" spans="1:35" s="381" customFormat="1" ht="13.5" thickBot="1" x14ac:dyDescent="0.3">
      <c r="A147" s="238"/>
      <c r="B147" s="238"/>
      <c r="C147" s="238"/>
      <c r="D147" s="238"/>
      <c r="E147" s="238"/>
      <c r="F147" s="238"/>
      <c r="G147" s="238"/>
      <c r="H147" s="238"/>
      <c r="I147" s="238"/>
      <c r="J147" s="238"/>
      <c r="K147" s="238"/>
      <c r="L147" s="238"/>
      <c r="M147" s="238"/>
      <c r="N147" s="238"/>
      <c r="O147" s="238"/>
      <c r="P147" s="237"/>
      <c r="Q147" s="237"/>
      <c r="R147" s="231"/>
      <c r="S147" s="231"/>
      <c r="T147" s="231"/>
      <c r="U147" s="231"/>
      <c r="AF147" s="191"/>
      <c r="AG147" s="191"/>
      <c r="AH147" s="191"/>
      <c r="AI147" s="191"/>
    </row>
    <row r="148" spans="1:35" s="381" customFormat="1" x14ac:dyDescent="0.25">
      <c r="A148" s="1075" t="s">
        <v>143</v>
      </c>
      <c r="B148" s="1076"/>
      <c r="C148" s="975" t="s">
        <v>142</v>
      </c>
      <c r="D148" s="1073"/>
      <c r="E148" s="1073"/>
      <c r="F148" s="1073"/>
      <c r="G148" s="1074"/>
      <c r="H148" s="975" t="s">
        <v>141</v>
      </c>
      <c r="I148" s="1004"/>
      <c r="J148" s="1004"/>
      <c r="K148" s="1004"/>
      <c r="L148" s="1004"/>
      <c r="M148" s="1004"/>
      <c r="N148" s="1004"/>
      <c r="O148" s="1077"/>
      <c r="P148" s="682"/>
      <c r="Q148" s="231"/>
      <c r="R148" s="231"/>
      <c r="S148" s="231"/>
      <c r="T148" s="231"/>
      <c r="U148" s="231"/>
      <c r="AF148" s="191"/>
      <c r="AG148" s="191"/>
      <c r="AH148" s="191"/>
      <c r="AI148" s="191"/>
    </row>
    <row r="149" spans="1:35" s="381" customFormat="1" x14ac:dyDescent="0.25">
      <c r="A149" s="1066">
        <f>B4</f>
        <v>0</v>
      </c>
      <c r="B149" s="1067"/>
      <c r="C149" s="24" t="str">
        <f>H22</f>
        <v>JJJJ</v>
      </c>
      <c r="D149" s="23" t="str">
        <f>J22</f>
        <v>JJJJ</v>
      </c>
      <c r="E149" s="23" t="str">
        <f>L22</f>
        <v>JJJJ</v>
      </c>
      <c r="F149" s="23" t="str">
        <f>N22</f>
        <v>JJJJ</v>
      </c>
      <c r="G149" s="34" t="s">
        <v>57</v>
      </c>
      <c r="H149" s="236" t="s">
        <v>140</v>
      </c>
      <c r="I149" s="235" t="s">
        <v>139</v>
      </c>
      <c r="J149" s="235" t="s">
        <v>45</v>
      </c>
      <c r="K149" s="235" t="s">
        <v>44</v>
      </c>
      <c r="L149" s="235" t="s">
        <v>43</v>
      </c>
      <c r="M149" s="235" t="s">
        <v>42</v>
      </c>
      <c r="N149" s="235" t="s">
        <v>41</v>
      </c>
      <c r="O149" s="234" t="s">
        <v>138</v>
      </c>
      <c r="P149" s="233"/>
      <c r="Q149" s="232"/>
      <c r="R149" s="231"/>
      <c r="S149" s="230"/>
      <c r="T149" s="231"/>
      <c r="U149" s="231"/>
      <c r="AF149" s="191"/>
      <c r="AG149" s="191"/>
      <c r="AH149" s="191"/>
      <c r="AI149" s="191"/>
    </row>
    <row r="150" spans="1:35" s="381" customFormat="1" x14ac:dyDescent="0.25">
      <c r="A150" s="1084" t="s">
        <v>137</v>
      </c>
      <c r="B150" s="1085"/>
      <c r="C150" s="705">
        <f>H45</f>
        <v>0</v>
      </c>
      <c r="D150" s="706">
        <f>J45</f>
        <v>0</v>
      </c>
      <c r="E150" s="706">
        <f>L45</f>
        <v>0</v>
      </c>
      <c r="F150" s="706">
        <f>N45</f>
        <v>0</v>
      </c>
      <c r="G150" s="498">
        <f>SUM(C150:F150)</f>
        <v>0</v>
      </c>
      <c r="H150" s="736">
        <f>Q45</f>
        <v>0</v>
      </c>
      <c r="I150" s="737">
        <f>S45</f>
        <v>0</v>
      </c>
      <c r="J150" s="737">
        <f>U45</f>
        <v>0</v>
      </c>
      <c r="K150" s="737">
        <f>W45</f>
        <v>0</v>
      </c>
      <c r="L150" s="737">
        <f>Y45</f>
        <v>0</v>
      </c>
      <c r="M150" s="737">
        <f>AA45</f>
        <v>0</v>
      </c>
      <c r="N150" s="737">
        <f>AC45</f>
        <v>0</v>
      </c>
      <c r="O150" s="738">
        <f t="shared" ref="O150:O159" si="68">SUM(H150:N150)</f>
        <v>0</v>
      </c>
      <c r="P150" s="218"/>
      <c r="Q150" s="228"/>
      <c r="R150" s="685"/>
      <c r="S150" s="217"/>
      <c r="T150" s="231"/>
      <c r="U150" s="231"/>
      <c r="AF150" s="191"/>
      <c r="AG150" s="191"/>
      <c r="AH150" s="191"/>
      <c r="AI150" s="191"/>
    </row>
    <row r="151" spans="1:35" s="381" customFormat="1" ht="51" x14ac:dyDescent="0.25">
      <c r="A151" s="683" t="s">
        <v>136</v>
      </c>
      <c r="B151" s="684"/>
      <c r="C151" s="705">
        <f t="shared" ref="C151:N151" si="69">D50</f>
        <v>0</v>
      </c>
      <c r="D151" s="706">
        <f t="shared" si="69"/>
        <v>0</v>
      </c>
      <c r="E151" s="706">
        <f t="shared" si="69"/>
        <v>0</v>
      </c>
      <c r="F151" s="706">
        <f t="shared" si="69"/>
        <v>0</v>
      </c>
      <c r="G151" s="707">
        <f t="shared" si="69"/>
        <v>0</v>
      </c>
      <c r="H151" s="736">
        <f t="shared" si="69"/>
        <v>0</v>
      </c>
      <c r="I151" s="737">
        <f t="shared" si="69"/>
        <v>0</v>
      </c>
      <c r="J151" s="737">
        <f t="shared" si="69"/>
        <v>0</v>
      </c>
      <c r="K151" s="737">
        <f t="shared" si="69"/>
        <v>0</v>
      </c>
      <c r="L151" s="737">
        <f t="shared" si="69"/>
        <v>0</v>
      </c>
      <c r="M151" s="737">
        <f t="shared" si="69"/>
        <v>0</v>
      </c>
      <c r="N151" s="737">
        <f t="shared" si="69"/>
        <v>0</v>
      </c>
      <c r="O151" s="738">
        <f t="shared" si="68"/>
        <v>0</v>
      </c>
      <c r="P151" s="218"/>
      <c r="Q151" s="228"/>
      <c r="R151" s="685"/>
      <c r="S151" s="217"/>
      <c r="T151" s="231"/>
      <c r="U151" s="231"/>
      <c r="AF151" s="191"/>
      <c r="AG151" s="191"/>
      <c r="AH151" s="191"/>
      <c r="AI151" s="191"/>
    </row>
    <row r="152" spans="1:35" s="381" customFormat="1" x14ac:dyDescent="0.25">
      <c r="A152" s="1095" t="s">
        <v>135</v>
      </c>
      <c r="B152" s="1096"/>
      <c r="C152" s="705">
        <f>D55</f>
        <v>0</v>
      </c>
      <c r="D152" s="706">
        <f>E55</f>
        <v>0</v>
      </c>
      <c r="E152" s="706">
        <f>F55</f>
        <v>0</v>
      </c>
      <c r="F152" s="706">
        <f>G55</f>
        <v>0</v>
      </c>
      <c r="G152" s="498">
        <f t="shared" ref="G152:G157" si="70">SUM(C152:F152)</f>
        <v>0</v>
      </c>
      <c r="H152" s="736">
        <f t="shared" ref="H152:N152" si="71">I55</f>
        <v>0</v>
      </c>
      <c r="I152" s="737">
        <f t="shared" si="71"/>
        <v>0</v>
      </c>
      <c r="J152" s="737">
        <f t="shared" si="71"/>
        <v>0</v>
      </c>
      <c r="K152" s="737">
        <f t="shared" si="71"/>
        <v>0</v>
      </c>
      <c r="L152" s="737">
        <f t="shared" si="71"/>
        <v>0</v>
      </c>
      <c r="M152" s="737">
        <f t="shared" si="71"/>
        <v>0</v>
      </c>
      <c r="N152" s="737">
        <f t="shared" si="71"/>
        <v>0</v>
      </c>
      <c r="O152" s="738">
        <f t="shared" si="68"/>
        <v>0</v>
      </c>
      <c r="P152" s="218"/>
      <c r="Q152" s="228"/>
      <c r="R152" s="685"/>
      <c r="S152" s="217"/>
      <c r="T152" s="231"/>
      <c r="U152" s="231"/>
      <c r="AF152" s="191"/>
      <c r="AG152" s="191"/>
      <c r="AH152" s="191"/>
      <c r="AI152" s="191"/>
    </row>
    <row r="153" spans="1:35" s="381" customFormat="1" x14ac:dyDescent="0.25">
      <c r="A153" s="1095" t="s">
        <v>134</v>
      </c>
      <c r="B153" s="1096"/>
      <c r="C153" s="705">
        <f>H67</f>
        <v>0</v>
      </c>
      <c r="D153" s="706">
        <f>J67</f>
        <v>0</v>
      </c>
      <c r="E153" s="706">
        <f>L67</f>
        <v>0</v>
      </c>
      <c r="F153" s="706">
        <f>N67</f>
        <v>0</v>
      </c>
      <c r="G153" s="498">
        <f t="shared" si="70"/>
        <v>0</v>
      </c>
      <c r="H153" s="736">
        <f>Q67</f>
        <v>0</v>
      </c>
      <c r="I153" s="737">
        <f>S67</f>
        <v>0</v>
      </c>
      <c r="J153" s="737">
        <f>U67</f>
        <v>0</v>
      </c>
      <c r="K153" s="737">
        <f>W67</f>
        <v>0</v>
      </c>
      <c r="L153" s="737">
        <f>Y66</f>
        <v>0</v>
      </c>
      <c r="M153" s="737">
        <f>AA67</f>
        <v>0</v>
      </c>
      <c r="N153" s="737">
        <f>AC67</f>
        <v>0</v>
      </c>
      <c r="O153" s="738">
        <f t="shared" si="68"/>
        <v>0</v>
      </c>
      <c r="P153" s="229"/>
      <c r="Q153" s="228"/>
      <c r="R153" s="231"/>
      <c r="S153" s="217"/>
      <c r="T153" s="231"/>
      <c r="U153" s="231"/>
      <c r="AF153" s="191"/>
      <c r="AG153" s="191"/>
      <c r="AH153" s="191"/>
      <c r="AI153" s="191"/>
    </row>
    <row r="154" spans="1:35" s="381" customFormat="1" x14ac:dyDescent="0.25">
      <c r="A154" s="1099" t="s">
        <v>133</v>
      </c>
      <c r="B154" s="1100"/>
      <c r="C154" s="705">
        <f>H83</f>
        <v>0</v>
      </c>
      <c r="D154" s="706">
        <f>I83</f>
        <v>0</v>
      </c>
      <c r="E154" s="706">
        <f>J83</f>
        <v>0</v>
      </c>
      <c r="F154" s="706">
        <f>K83</f>
        <v>0</v>
      </c>
      <c r="G154" s="498">
        <f t="shared" si="70"/>
        <v>0</v>
      </c>
      <c r="H154" s="736">
        <f>M83</f>
        <v>0</v>
      </c>
      <c r="I154" s="736">
        <f t="shared" ref="I154:N154" si="72">N83</f>
        <v>0</v>
      </c>
      <c r="J154" s="736">
        <f t="shared" si="72"/>
        <v>0</v>
      </c>
      <c r="K154" s="736">
        <f t="shared" si="72"/>
        <v>0</v>
      </c>
      <c r="L154" s="736">
        <f t="shared" si="72"/>
        <v>0</v>
      </c>
      <c r="M154" s="736">
        <f t="shared" si="72"/>
        <v>0</v>
      </c>
      <c r="N154" s="736">
        <f t="shared" si="72"/>
        <v>0</v>
      </c>
      <c r="O154" s="736">
        <f>SUM(H154:N154)</f>
        <v>0</v>
      </c>
      <c r="P154" s="192"/>
      <c r="Q154" s="228"/>
      <c r="R154" s="231"/>
      <c r="S154" s="217"/>
      <c r="T154" s="231"/>
      <c r="U154" s="231"/>
      <c r="AF154" s="191"/>
      <c r="AG154" s="191"/>
      <c r="AH154" s="191"/>
      <c r="AI154" s="191"/>
    </row>
    <row r="155" spans="1:35" s="381" customFormat="1" x14ac:dyDescent="0.25">
      <c r="A155" s="1095" t="s">
        <v>132</v>
      </c>
      <c r="B155" s="1096"/>
      <c r="C155" s="705">
        <f>H103</f>
        <v>0</v>
      </c>
      <c r="D155" s="706">
        <f>J103</f>
        <v>0</v>
      </c>
      <c r="E155" s="706">
        <f>L103</f>
        <v>0</v>
      </c>
      <c r="F155" s="706">
        <f>N103</f>
        <v>0</v>
      </c>
      <c r="G155" s="498">
        <f t="shared" si="70"/>
        <v>0</v>
      </c>
      <c r="H155" s="736">
        <f>Q103</f>
        <v>0</v>
      </c>
      <c r="I155" s="737">
        <f>S103</f>
        <v>0</v>
      </c>
      <c r="J155" s="737">
        <f>U103</f>
        <v>0</v>
      </c>
      <c r="K155" s="737">
        <f>W103</f>
        <v>0</v>
      </c>
      <c r="L155" s="737">
        <f>Y103</f>
        <v>0</v>
      </c>
      <c r="M155" s="737">
        <f>AA103</f>
        <v>0</v>
      </c>
      <c r="N155" s="737">
        <f>AC103</f>
        <v>0</v>
      </c>
      <c r="O155" s="738">
        <f t="shared" si="68"/>
        <v>0</v>
      </c>
      <c r="P155" s="229"/>
      <c r="Q155" s="228"/>
      <c r="R155" s="231"/>
      <c r="S155" s="217"/>
      <c r="T155" s="231"/>
      <c r="U155" s="231"/>
      <c r="AF155" s="191"/>
      <c r="AG155" s="191"/>
      <c r="AH155" s="191"/>
      <c r="AI155" s="191"/>
    </row>
    <row r="156" spans="1:35" s="381" customFormat="1" x14ac:dyDescent="0.25">
      <c r="A156" s="1095" t="s">
        <v>131</v>
      </c>
      <c r="B156" s="1096"/>
      <c r="C156" s="705">
        <f>H117</f>
        <v>0</v>
      </c>
      <c r="D156" s="706">
        <f>J117</f>
        <v>0</v>
      </c>
      <c r="E156" s="706">
        <f>L117</f>
        <v>0</v>
      </c>
      <c r="F156" s="706">
        <f>N117</f>
        <v>0</v>
      </c>
      <c r="G156" s="498">
        <f t="shared" si="70"/>
        <v>0</v>
      </c>
      <c r="H156" s="736">
        <f>Q117</f>
        <v>0</v>
      </c>
      <c r="I156" s="737">
        <f>S117</f>
        <v>0</v>
      </c>
      <c r="J156" s="737">
        <f>U117</f>
        <v>0</v>
      </c>
      <c r="K156" s="737">
        <f>W117</f>
        <v>0</v>
      </c>
      <c r="L156" s="737">
        <f>Y117</f>
        <v>0</v>
      </c>
      <c r="M156" s="737">
        <f>AA117</f>
        <v>0</v>
      </c>
      <c r="N156" s="737">
        <f>AC117</f>
        <v>0</v>
      </c>
      <c r="O156" s="738">
        <f t="shared" si="68"/>
        <v>0</v>
      </c>
      <c r="P156" s="218"/>
      <c r="Q156" s="228"/>
      <c r="R156" s="231"/>
      <c r="S156" s="217"/>
      <c r="T156" s="231"/>
      <c r="U156" s="231"/>
      <c r="AF156" s="191"/>
      <c r="AG156" s="191"/>
      <c r="AH156" s="191"/>
      <c r="AI156" s="191"/>
    </row>
    <row r="157" spans="1:35" s="381" customFormat="1" x14ac:dyDescent="0.25">
      <c r="A157" s="1095" t="s">
        <v>130</v>
      </c>
      <c r="B157" s="1096"/>
      <c r="C157" s="705">
        <f>H128</f>
        <v>0</v>
      </c>
      <c r="D157" s="706">
        <f>J128</f>
        <v>0</v>
      </c>
      <c r="E157" s="706">
        <f>L128</f>
        <v>0</v>
      </c>
      <c r="F157" s="706">
        <f>N128</f>
        <v>0</v>
      </c>
      <c r="G157" s="498">
        <f t="shared" si="70"/>
        <v>0</v>
      </c>
      <c r="H157" s="736">
        <f>Q128</f>
        <v>0</v>
      </c>
      <c r="I157" s="737">
        <f>S128</f>
        <v>0</v>
      </c>
      <c r="J157" s="737">
        <f>U128</f>
        <v>0</v>
      </c>
      <c r="K157" s="737">
        <f>W128</f>
        <v>0</v>
      </c>
      <c r="L157" s="737">
        <f>Y128</f>
        <v>0</v>
      </c>
      <c r="M157" s="737">
        <f>AA128</f>
        <v>0</v>
      </c>
      <c r="N157" s="737">
        <f>AC128</f>
        <v>0</v>
      </c>
      <c r="O157" s="738">
        <f t="shared" si="68"/>
        <v>0</v>
      </c>
      <c r="P157" s="218"/>
      <c r="Q157" s="228"/>
      <c r="R157" s="231"/>
      <c r="S157" s="217"/>
      <c r="T157" s="231"/>
      <c r="U157" s="231"/>
      <c r="AF157" s="191"/>
      <c r="AG157" s="191"/>
      <c r="AH157" s="191"/>
      <c r="AI157" s="191"/>
    </row>
    <row r="158" spans="1:35" s="381" customFormat="1" x14ac:dyDescent="0.25">
      <c r="A158" s="1101" t="s">
        <v>129</v>
      </c>
      <c r="B158" s="1102"/>
      <c r="C158" s="500">
        <f t="shared" ref="C158:N158" si="73">SUM(C150:C157)</f>
        <v>0</v>
      </c>
      <c r="D158" s="501">
        <f t="shared" si="73"/>
        <v>0</v>
      </c>
      <c r="E158" s="501">
        <f t="shared" si="73"/>
        <v>0</v>
      </c>
      <c r="F158" s="501">
        <f t="shared" si="73"/>
        <v>0</v>
      </c>
      <c r="G158" s="498">
        <f t="shared" si="73"/>
        <v>0</v>
      </c>
      <c r="H158" s="739">
        <f t="shared" si="73"/>
        <v>0</v>
      </c>
      <c r="I158" s="740">
        <f t="shared" si="73"/>
        <v>0</v>
      </c>
      <c r="J158" s="740">
        <f t="shared" si="73"/>
        <v>0</v>
      </c>
      <c r="K158" s="740">
        <f t="shared" si="73"/>
        <v>0</v>
      </c>
      <c r="L158" s="740">
        <f t="shared" si="73"/>
        <v>0</v>
      </c>
      <c r="M158" s="740">
        <f t="shared" si="73"/>
        <v>0</v>
      </c>
      <c r="N158" s="740">
        <f t="shared" si="73"/>
        <v>0</v>
      </c>
      <c r="O158" s="738">
        <f t="shared" si="68"/>
        <v>0</v>
      </c>
      <c r="P158" s="218"/>
      <c r="Q158" s="228"/>
      <c r="R158" s="231"/>
      <c r="S158" s="217"/>
      <c r="T158" s="231"/>
      <c r="U158" s="231"/>
      <c r="AF158" s="191"/>
      <c r="AG158" s="191"/>
      <c r="AH158" s="191"/>
      <c r="AI158" s="191"/>
    </row>
    <row r="159" spans="1:35" s="381" customFormat="1" x14ac:dyDescent="0.25">
      <c r="A159" s="1095" t="s">
        <v>128</v>
      </c>
      <c r="B159" s="1103"/>
      <c r="C159" s="705">
        <f>C146</f>
        <v>0</v>
      </c>
      <c r="D159" s="706">
        <f>D146</f>
        <v>0</v>
      </c>
      <c r="E159" s="706">
        <f>E146</f>
        <v>0</v>
      </c>
      <c r="F159" s="706">
        <f>F146</f>
        <v>0</v>
      </c>
      <c r="G159" s="707">
        <f>SUM(C159:F159)</f>
        <v>0</v>
      </c>
      <c r="H159" s="736">
        <f t="shared" ref="H159:N159" si="74">H146</f>
        <v>0</v>
      </c>
      <c r="I159" s="737">
        <f t="shared" si="74"/>
        <v>0</v>
      </c>
      <c r="J159" s="737">
        <f t="shared" si="74"/>
        <v>0</v>
      </c>
      <c r="K159" s="737">
        <f t="shared" si="74"/>
        <v>0</v>
      </c>
      <c r="L159" s="737">
        <f t="shared" si="74"/>
        <v>0</v>
      </c>
      <c r="M159" s="737">
        <f t="shared" si="74"/>
        <v>0</v>
      </c>
      <c r="N159" s="737">
        <f t="shared" si="74"/>
        <v>0</v>
      </c>
      <c r="O159" s="741">
        <f t="shared" si="68"/>
        <v>0</v>
      </c>
      <c r="P159" s="218"/>
      <c r="Q159" s="228"/>
      <c r="R159" s="231"/>
      <c r="S159" s="217"/>
      <c r="T159" s="231"/>
      <c r="U159" s="231"/>
      <c r="AF159" s="191"/>
      <c r="AG159" s="191"/>
      <c r="AH159" s="191"/>
      <c r="AI159" s="191"/>
    </row>
    <row r="160" spans="1:35" s="381" customFormat="1" ht="13.5" thickBot="1" x14ac:dyDescent="0.3">
      <c r="A160" s="1097" t="s">
        <v>127</v>
      </c>
      <c r="B160" s="1098"/>
      <c r="C160" s="502">
        <f t="shared" ref="C160:O160" si="75">C158-C159</f>
        <v>0</v>
      </c>
      <c r="D160" s="502">
        <f t="shared" si="75"/>
        <v>0</v>
      </c>
      <c r="E160" s="502">
        <f t="shared" si="75"/>
        <v>0</v>
      </c>
      <c r="F160" s="502">
        <f t="shared" si="75"/>
        <v>0</v>
      </c>
      <c r="G160" s="503">
        <f t="shared" si="75"/>
        <v>0</v>
      </c>
      <c r="H160" s="742">
        <f t="shared" si="75"/>
        <v>0</v>
      </c>
      <c r="I160" s="743">
        <f t="shared" si="75"/>
        <v>0</v>
      </c>
      <c r="J160" s="743">
        <f t="shared" si="75"/>
        <v>0</v>
      </c>
      <c r="K160" s="743">
        <f t="shared" si="75"/>
        <v>0</v>
      </c>
      <c r="L160" s="743">
        <f t="shared" si="75"/>
        <v>0</v>
      </c>
      <c r="M160" s="743">
        <f t="shared" si="75"/>
        <v>0</v>
      </c>
      <c r="N160" s="743">
        <f t="shared" si="75"/>
        <v>0</v>
      </c>
      <c r="O160" s="744">
        <f t="shared" si="75"/>
        <v>0</v>
      </c>
      <c r="P160" s="218"/>
      <c r="Q160" s="228"/>
      <c r="R160" s="231"/>
      <c r="S160" s="217"/>
      <c r="T160" s="231"/>
      <c r="U160" s="231"/>
      <c r="AF160" s="191"/>
      <c r="AG160" s="191"/>
      <c r="AH160" s="191"/>
      <c r="AI160" s="191"/>
    </row>
    <row r="161" spans="1:35" s="381" customFormat="1" ht="15" thickBot="1" x14ac:dyDescent="0.3">
      <c r="A161" s="227"/>
      <c r="B161" s="226"/>
      <c r="C161" s="225"/>
      <c r="D161" s="225"/>
      <c r="E161" s="225"/>
      <c r="F161" s="225"/>
      <c r="G161" s="224"/>
      <c r="H161" s="690"/>
      <c r="I161" s="690"/>
      <c r="J161" s="690"/>
      <c r="K161" s="690"/>
      <c r="L161" s="690"/>
      <c r="M161" s="690"/>
      <c r="N161" s="690"/>
      <c r="O161" s="690"/>
      <c r="P161" s="218"/>
      <c r="Q161" s="231"/>
      <c r="R161" s="231"/>
      <c r="S161" s="217"/>
      <c r="T161" s="231"/>
      <c r="U161" s="231"/>
      <c r="AF161" s="191"/>
      <c r="AG161" s="191"/>
      <c r="AH161" s="191"/>
      <c r="AI161" s="191"/>
    </row>
    <row r="162" spans="1:35" s="381" customFormat="1" x14ac:dyDescent="0.25">
      <c r="A162" s="1090" t="s">
        <v>126</v>
      </c>
      <c r="B162" s="1091"/>
      <c r="C162" s="1092" t="s">
        <v>125</v>
      </c>
      <c r="D162" s="1093"/>
      <c r="E162" s="1093"/>
      <c r="F162" s="1093"/>
      <c r="G162" s="1094"/>
      <c r="H162" s="691"/>
      <c r="I162" s="691"/>
      <c r="J162" s="691"/>
      <c r="K162" s="691"/>
      <c r="L162" s="223"/>
      <c r="M162" s="223"/>
      <c r="N162" s="691"/>
      <c r="O162" s="691" t="s">
        <v>251</v>
      </c>
      <c r="P162" s="218"/>
      <c r="Q162" s="231"/>
      <c r="R162" s="231"/>
      <c r="S162" s="217"/>
      <c r="T162" s="231"/>
      <c r="U162" s="231"/>
      <c r="AF162" s="191"/>
      <c r="AG162" s="191"/>
      <c r="AH162" s="191"/>
      <c r="AI162" s="191"/>
    </row>
    <row r="163" spans="1:35" s="381" customFormat="1" x14ac:dyDescent="0.25">
      <c r="A163" s="222" t="s">
        <v>124</v>
      </c>
      <c r="B163" s="185" t="s">
        <v>123</v>
      </c>
      <c r="C163" s="221" t="str">
        <f>H22</f>
        <v>JJJJ</v>
      </c>
      <c r="D163" s="221" t="str">
        <f>J22</f>
        <v>JJJJ</v>
      </c>
      <c r="E163" s="221" t="str">
        <f>L22</f>
        <v>JJJJ</v>
      </c>
      <c r="F163" s="221" t="str">
        <f>N22</f>
        <v>JJJJ</v>
      </c>
      <c r="G163" s="220" t="s">
        <v>57</v>
      </c>
      <c r="H163" s="219"/>
      <c r="I163" s="219"/>
      <c r="J163" s="219"/>
      <c r="K163" s="219"/>
      <c r="L163" s="691"/>
      <c r="M163" s="691"/>
      <c r="N163" s="691"/>
      <c r="O163" s="691"/>
      <c r="P163" s="218"/>
      <c r="Q163" s="231"/>
      <c r="R163" s="231"/>
      <c r="S163" s="217"/>
      <c r="T163" s="231"/>
      <c r="U163" s="231"/>
      <c r="AF163" s="191"/>
      <c r="AG163" s="191"/>
      <c r="AH163" s="191"/>
      <c r="AI163" s="191"/>
    </row>
    <row r="164" spans="1:35" s="381" customFormat="1" ht="25.5" x14ac:dyDescent="0.25">
      <c r="A164" s="216" t="s">
        <v>122</v>
      </c>
      <c r="B164" s="215">
        <f>B12</f>
        <v>0</v>
      </c>
      <c r="C164" s="692">
        <f>C160*$B$164</f>
        <v>0</v>
      </c>
      <c r="D164" s="692">
        <f>D160*$B$164</f>
        <v>0</v>
      </c>
      <c r="E164" s="692">
        <f>E160*$B$164</f>
        <v>0</v>
      </c>
      <c r="F164" s="692">
        <f>F160*$B$164</f>
        <v>0</v>
      </c>
      <c r="G164" s="693">
        <f>G160*$B$164</f>
        <v>0</v>
      </c>
      <c r="H164" s="194"/>
      <c r="I164" s="200"/>
      <c r="J164" s="199"/>
      <c r="K164" s="198"/>
      <c r="L164" s="694"/>
      <c r="M164" s="694"/>
      <c r="N164" s="231"/>
      <c r="O164" s="231"/>
      <c r="P164" s="231"/>
      <c r="Q164" s="231"/>
      <c r="R164" s="231"/>
      <c r="S164" s="231"/>
      <c r="T164" s="231"/>
      <c r="U164" s="231"/>
      <c r="AF164" s="191"/>
      <c r="AG164" s="191"/>
      <c r="AH164" s="191"/>
      <c r="AI164" s="191"/>
    </row>
    <row r="165" spans="1:35" s="381" customFormat="1" ht="14.25" x14ac:dyDescent="0.25">
      <c r="A165" s="216" t="s">
        <v>317</v>
      </c>
      <c r="B165" s="215" t="str">
        <f>IF(G180=0,"0",G180)</f>
        <v>0</v>
      </c>
      <c r="C165" s="695"/>
      <c r="D165" s="695"/>
      <c r="E165" s="695"/>
      <c r="F165" s="695"/>
      <c r="G165" s="214">
        <f t="shared" ref="G165:G174" si="76">SUM(C165:F165)</f>
        <v>0</v>
      </c>
      <c r="H165" s="194"/>
      <c r="I165" s="200"/>
      <c r="J165" s="199"/>
      <c r="K165" s="198"/>
      <c r="L165" s="694"/>
      <c r="M165" s="694"/>
      <c r="N165" s="231"/>
      <c r="O165" s="231"/>
      <c r="P165" s="231"/>
      <c r="Q165" s="231"/>
      <c r="R165" s="231"/>
      <c r="S165" s="231"/>
      <c r="T165" s="231"/>
      <c r="U165" s="231"/>
      <c r="AF165" s="191"/>
      <c r="AG165" s="191"/>
      <c r="AH165" s="191"/>
      <c r="AI165" s="191"/>
    </row>
    <row r="166" spans="1:35" s="381" customFormat="1" ht="14.25" x14ac:dyDescent="0.25">
      <c r="A166" s="213"/>
      <c r="B166" s="211"/>
      <c r="C166" s="695"/>
      <c r="D166" s="695"/>
      <c r="E166" s="695"/>
      <c r="F166" s="695"/>
      <c r="G166" s="210">
        <f t="shared" si="76"/>
        <v>0</v>
      </c>
      <c r="H166" s="194"/>
      <c r="I166" s="200"/>
      <c r="J166" s="199"/>
      <c r="K166" s="198"/>
      <c r="L166" s="231"/>
      <c r="M166" s="696"/>
      <c r="N166" s="696"/>
      <c r="O166" s="231"/>
      <c r="P166" s="231"/>
      <c r="Q166" s="231"/>
      <c r="R166" s="231"/>
      <c r="S166" s="231"/>
      <c r="T166" s="231"/>
      <c r="U166" s="231"/>
      <c r="AF166" s="191"/>
      <c r="AG166" s="191"/>
      <c r="AH166" s="191"/>
      <c r="AI166" s="191"/>
    </row>
    <row r="167" spans="1:35" s="381" customFormat="1" ht="14.25" x14ac:dyDescent="0.25">
      <c r="A167" s="212"/>
      <c r="B167" s="211"/>
      <c r="C167" s="695"/>
      <c r="D167" s="695"/>
      <c r="E167" s="695"/>
      <c r="F167" s="695"/>
      <c r="G167" s="210">
        <f t="shared" si="76"/>
        <v>0</v>
      </c>
      <c r="H167" s="194"/>
      <c r="I167" s="200"/>
      <c r="J167" s="199"/>
      <c r="K167" s="198"/>
      <c r="L167" s="697"/>
      <c r="M167" s="231"/>
      <c r="N167" s="696"/>
      <c r="O167" s="231"/>
      <c r="P167" s="231"/>
      <c r="Q167" s="231"/>
      <c r="R167" s="231"/>
      <c r="S167" s="231"/>
      <c r="T167" s="231"/>
      <c r="U167" s="231"/>
      <c r="AF167" s="191"/>
      <c r="AG167" s="191"/>
      <c r="AH167" s="191"/>
      <c r="AI167" s="191"/>
    </row>
    <row r="168" spans="1:35" s="381" customFormat="1" ht="14.25" x14ac:dyDescent="0.25">
      <c r="A168" s="212"/>
      <c r="B168" s="211"/>
      <c r="C168" s="695"/>
      <c r="D168" s="695"/>
      <c r="E168" s="695"/>
      <c r="F168" s="695"/>
      <c r="G168" s="210">
        <f t="shared" si="76"/>
        <v>0</v>
      </c>
      <c r="H168" s="194"/>
      <c r="I168" s="200"/>
      <c r="J168" s="199"/>
      <c r="K168" s="198"/>
      <c r="L168" s="697"/>
      <c r="M168" s="231"/>
      <c r="N168" s="231"/>
      <c r="O168" s="231"/>
      <c r="P168" s="231"/>
      <c r="Q168" s="231"/>
      <c r="R168" s="231"/>
      <c r="S168" s="231"/>
      <c r="T168" s="231"/>
      <c r="U168" s="231"/>
      <c r="AF168" s="191"/>
      <c r="AG168" s="191"/>
      <c r="AH168" s="191"/>
      <c r="AI168" s="191"/>
    </row>
    <row r="169" spans="1:35" s="381" customFormat="1" ht="14.25" x14ac:dyDescent="0.25">
      <c r="A169" s="212"/>
      <c r="B169" s="211"/>
      <c r="C169" s="695"/>
      <c r="D169" s="695"/>
      <c r="E169" s="695"/>
      <c r="F169" s="695"/>
      <c r="G169" s="210">
        <f t="shared" si="76"/>
        <v>0</v>
      </c>
      <c r="H169" s="194"/>
      <c r="I169" s="200"/>
      <c r="J169" s="199"/>
      <c r="K169" s="198"/>
      <c r="L169" s="697"/>
      <c r="M169" s="231"/>
      <c r="N169" s="231"/>
      <c r="O169" s="231"/>
      <c r="P169" s="231"/>
      <c r="Q169" s="231"/>
      <c r="R169" s="231"/>
      <c r="S169" s="231"/>
      <c r="T169" s="231"/>
      <c r="U169" s="231"/>
      <c r="AF169" s="191"/>
      <c r="AG169" s="191"/>
      <c r="AH169" s="191"/>
      <c r="AI169" s="191"/>
    </row>
    <row r="170" spans="1:35" s="381" customFormat="1" ht="14.25" x14ac:dyDescent="0.25">
      <c r="A170" s="212"/>
      <c r="B170" s="211"/>
      <c r="C170" s="695"/>
      <c r="D170" s="695"/>
      <c r="E170" s="695"/>
      <c r="F170" s="695"/>
      <c r="G170" s="210">
        <f t="shared" si="76"/>
        <v>0</v>
      </c>
      <c r="H170" s="194"/>
      <c r="I170" s="200"/>
      <c r="J170" s="199"/>
      <c r="K170" s="198"/>
      <c r="L170" s="697"/>
      <c r="M170" s="231"/>
      <c r="N170" s="231"/>
      <c r="O170" s="231"/>
      <c r="P170" s="231"/>
      <c r="Q170" s="231"/>
      <c r="R170" s="231"/>
      <c r="S170" s="231"/>
      <c r="T170" s="231"/>
      <c r="U170" s="231"/>
      <c r="AF170" s="191"/>
      <c r="AG170" s="191"/>
      <c r="AH170" s="191"/>
      <c r="AI170" s="191"/>
    </row>
    <row r="171" spans="1:35" s="381" customFormat="1" ht="14.25" x14ac:dyDescent="0.25">
      <c r="A171" s="212"/>
      <c r="B171" s="211"/>
      <c r="C171" s="695"/>
      <c r="D171" s="695"/>
      <c r="E171" s="695"/>
      <c r="F171" s="695"/>
      <c r="G171" s="210">
        <f t="shared" si="76"/>
        <v>0</v>
      </c>
      <c r="H171" s="194"/>
      <c r="I171" s="200"/>
      <c r="J171" s="199"/>
      <c r="K171" s="198"/>
      <c r="L171" s="697"/>
      <c r="M171" s="231"/>
      <c r="N171" s="231"/>
      <c r="O171" s="231"/>
      <c r="P171" s="231"/>
      <c r="Q171" s="231"/>
      <c r="R171" s="231"/>
      <c r="S171" s="231"/>
      <c r="T171" s="231"/>
      <c r="U171" s="231"/>
      <c r="AF171" s="191"/>
      <c r="AG171" s="191"/>
      <c r="AH171" s="191"/>
      <c r="AI171" s="191"/>
    </row>
    <row r="172" spans="1:35" s="381" customFormat="1" ht="14.25" x14ac:dyDescent="0.25">
      <c r="A172" s="212"/>
      <c r="B172" s="211"/>
      <c r="C172" s="695"/>
      <c r="D172" s="695"/>
      <c r="E172" s="695"/>
      <c r="F172" s="695"/>
      <c r="G172" s="210">
        <f t="shared" si="76"/>
        <v>0</v>
      </c>
      <c r="H172" s="194"/>
      <c r="I172" s="200"/>
      <c r="J172" s="199"/>
      <c r="K172" s="198"/>
      <c r="L172" s="697"/>
      <c r="M172" s="231"/>
      <c r="N172" s="231"/>
      <c r="O172" s="231"/>
      <c r="P172" s="231"/>
      <c r="Q172" s="231"/>
      <c r="R172" s="231"/>
      <c r="S172" s="231"/>
      <c r="T172" s="231"/>
      <c r="U172" s="231"/>
      <c r="AF172" s="191"/>
      <c r="AG172" s="191"/>
      <c r="AH172" s="191"/>
      <c r="AI172" s="191"/>
    </row>
    <row r="173" spans="1:35" s="381" customFormat="1" ht="14.25" x14ac:dyDescent="0.25">
      <c r="A173" s="212"/>
      <c r="B173" s="211"/>
      <c r="C173" s="695"/>
      <c r="D173" s="695"/>
      <c r="E173" s="695"/>
      <c r="F173" s="695"/>
      <c r="G173" s="210">
        <f t="shared" si="76"/>
        <v>0</v>
      </c>
      <c r="H173" s="194"/>
      <c r="I173" s="200"/>
      <c r="J173" s="199"/>
      <c r="K173" s="198"/>
      <c r="L173" s="697"/>
      <c r="M173" s="231"/>
      <c r="N173" s="231"/>
      <c r="O173" s="231"/>
      <c r="P173" s="231"/>
      <c r="Q173" s="231"/>
      <c r="R173" s="231"/>
      <c r="S173" s="231"/>
      <c r="T173" s="231"/>
      <c r="U173" s="231"/>
      <c r="AF173" s="191"/>
      <c r="AG173" s="191"/>
      <c r="AH173" s="191"/>
      <c r="AI173" s="191"/>
    </row>
    <row r="174" spans="1:35" s="381" customFormat="1" ht="14.25" x14ac:dyDescent="0.25">
      <c r="A174" s="212"/>
      <c r="B174" s="211"/>
      <c r="C174" s="695"/>
      <c r="D174" s="695"/>
      <c r="E174" s="695"/>
      <c r="F174" s="695"/>
      <c r="G174" s="210">
        <f t="shared" si="76"/>
        <v>0</v>
      </c>
      <c r="H174" s="194"/>
      <c r="I174" s="200"/>
      <c r="J174" s="199"/>
      <c r="K174" s="198"/>
      <c r="L174" s="697"/>
      <c r="M174" s="231"/>
      <c r="N174" s="231"/>
      <c r="O174" s="231"/>
      <c r="P174" s="231"/>
      <c r="Q174" s="231"/>
      <c r="R174" s="231"/>
      <c r="S174" s="231"/>
      <c r="T174" s="231"/>
      <c r="U174" s="231"/>
      <c r="AF174" s="191" t="s">
        <v>121</v>
      </c>
      <c r="AG174" s="191"/>
      <c r="AH174" s="191"/>
      <c r="AI174" s="191"/>
    </row>
    <row r="175" spans="1:35" s="381" customFormat="1" ht="25.5" x14ac:dyDescent="0.25">
      <c r="A175" s="698" t="s">
        <v>120</v>
      </c>
      <c r="B175" s="597"/>
      <c r="C175" s="209">
        <f>SUM(C166:C174)</f>
        <v>0</v>
      </c>
      <c r="D175" s="209">
        <f>SUM(D166:D174)</f>
        <v>0</v>
      </c>
      <c r="E175" s="209">
        <f>SUM(E166:E174)</f>
        <v>0</v>
      </c>
      <c r="F175" s="209">
        <f>SUM(F166:F174)</f>
        <v>0</v>
      </c>
      <c r="G175" s="208">
        <f>SUM(G166:G174)</f>
        <v>0</v>
      </c>
      <c r="H175" s="194"/>
      <c r="I175" s="200"/>
      <c r="J175" s="199"/>
      <c r="K175" s="198"/>
      <c r="L175" s="192"/>
      <c r="M175" s="231"/>
      <c r="N175" s="231"/>
      <c r="O175" s="231"/>
      <c r="P175" s="231"/>
      <c r="Q175" s="231"/>
      <c r="R175" s="231"/>
      <c r="S175" s="231"/>
      <c r="T175" s="231"/>
      <c r="U175" s="231"/>
      <c r="AF175" s="191" t="s">
        <v>119</v>
      </c>
      <c r="AG175" s="191"/>
      <c r="AH175" s="191"/>
      <c r="AI175" s="191"/>
    </row>
    <row r="176" spans="1:35" s="381" customFormat="1" ht="25.5" x14ac:dyDescent="0.25">
      <c r="A176" s="207" t="s">
        <v>112</v>
      </c>
      <c r="B176" s="699"/>
      <c r="C176" s="206">
        <f>C165+C175</f>
        <v>0</v>
      </c>
      <c r="D176" s="206">
        <f>D165+D175</f>
        <v>0</v>
      </c>
      <c r="E176" s="206">
        <f>E165+E175</f>
        <v>0</v>
      </c>
      <c r="F176" s="206">
        <f>F165+F175</f>
        <v>0</v>
      </c>
      <c r="G176" s="205">
        <f>G165+G175</f>
        <v>0</v>
      </c>
      <c r="H176" s="194"/>
      <c r="I176" s="200"/>
      <c r="J176" s="700"/>
      <c r="K176" s="192"/>
      <c r="L176" s="697"/>
      <c r="M176" s="231"/>
      <c r="N176" s="231"/>
      <c r="O176" s="231"/>
      <c r="P176" s="231"/>
      <c r="Q176" s="231"/>
      <c r="R176" s="231"/>
      <c r="S176" s="231"/>
      <c r="T176" s="231"/>
      <c r="U176" s="231"/>
      <c r="AF176" s="191" t="s">
        <v>118</v>
      </c>
      <c r="AG176" s="191"/>
      <c r="AH176" s="191"/>
      <c r="AI176" s="191"/>
    </row>
    <row r="177" spans="1:35" s="381" customFormat="1" ht="26.25" thickBot="1" x14ac:dyDescent="0.3">
      <c r="A177" s="204" t="s">
        <v>117</v>
      </c>
      <c r="B177" s="203"/>
      <c r="C177" s="202">
        <f>C176-C160</f>
        <v>0</v>
      </c>
      <c r="D177" s="202">
        <f>D176-D160</f>
        <v>0</v>
      </c>
      <c r="E177" s="202">
        <f>E176-E160</f>
        <v>0</v>
      </c>
      <c r="F177" s="202">
        <f>F176-F160</f>
        <v>0</v>
      </c>
      <c r="G177" s="201">
        <f>G176-G160</f>
        <v>0</v>
      </c>
      <c r="H177" s="194"/>
      <c r="I177" s="200"/>
      <c r="J177" s="199"/>
      <c r="K177" s="198"/>
      <c r="L177" s="192"/>
      <c r="M177" s="231"/>
      <c r="N177" s="231"/>
      <c r="O177" s="231"/>
      <c r="P177" s="231"/>
      <c r="Q177" s="231"/>
      <c r="R177" s="231"/>
      <c r="S177" s="231"/>
      <c r="T177" s="231"/>
      <c r="U177" s="231"/>
      <c r="AF177" s="191" t="s">
        <v>116</v>
      </c>
      <c r="AG177" s="191"/>
      <c r="AH177" s="191"/>
      <c r="AI177" s="191"/>
    </row>
    <row r="178" spans="1:35" s="381" customFormat="1" x14ac:dyDescent="0.25">
      <c r="A178" s="197"/>
      <c r="B178" s="197"/>
      <c r="C178" s="196"/>
      <c r="D178" s="196"/>
      <c r="E178" s="196"/>
      <c r="F178" s="196"/>
      <c r="G178" s="195"/>
      <c r="H178" s="194"/>
      <c r="I178" s="193"/>
      <c r="J178" s="697"/>
      <c r="K178" s="192"/>
      <c r="L178" s="192"/>
      <c r="M178" s="231"/>
      <c r="N178" s="231"/>
      <c r="O178" s="231"/>
      <c r="P178" s="231"/>
      <c r="Q178" s="231"/>
      <c r="R178" s="231"/>
      <c r="S178" s="231"/>
      <c r="T178" s="231"/>
      <c r="U178" s="231"/>
      <c r="AF178" s="191" t="s">
        <v>115</v>
      </c>
      <c r="AG178" s="191"/>
      <c r="AH178" s="191"/>
      <c r="AI178" s="191"/>
    </row>
    <row r="179" spans="1:35" s="381" customFormat="1" x14ac:dyDescent="0.25">
      <c r="A179" s="1" t="s">
        <v>114</v>
      </c>
      <c r="B179" s="1"/>
      <c r="C179" s="190" t="str">
        <f>IF(C175=0,"0",C175/C160)</f>
        <v>0</v>
      </c>
      <c r="D179" s="190" t="str">
        <f>IF(D175=0,"0",D175/D160)</f>
        <v>0</v>
      </c>
      <c r="E179" s="190" t="str">
        <f>IF(E175=0,"0",E175/E160)</f>
        <v>0</v>
      </c>
      <c r="F179" s="190" t="str">
        <f>IF(F175=0,"0",F175/F160)</f>
        <v>0</v>
      </c>
      <c r="G179" s="190" t="str">
        <f>IF(G175=0,"0",G175/G160)</f>
        <v>0</v>
      </c>
      <c r="H179" s="189"/>
      <c r="I179" s="188"/>
      <c r="J179" s="231"/>
      <c r="K179" s="231"/>
      <c r="L179" s="231"/>
      <c r="M179" s="231"/>
      <c r="N179" s="231"/>
      <c r="O179" s="231"/>
      <c r="P179" s="231"/>
      <c r="Q179" s="231"/>
      <c r="R179" s="231"/>
      <c r="S179" s="231"/>
      <c r="T179" s="231"/>
      <c r="U179" s="231"/>
      <c r="AF179" s="191"/>
      <c r="AG179" s="191"/>
      <c r="AH179" s="191"/>
      <c r="AI179" s="191"/>
    </row>
    <row r="180" spans="1:35" s="381" customFormat="1" x14ac:dyDescent="0.25">
      <c r="A180" s="1" t="s">
        <v>113</v>
      </c>
      <c r="B180" s="1"/>
      <c r="C180" s="190" t="str">
        <f>IF(C160=0,"0",C165/C160)</f>
        <v>0</v>
      </c>
      <c r="D180" s="190" t="str">
        <f>IF(D160=0,"0",D165/D160)</f>
        <v>0</v>
      </c>
      <c r="E180" s="190" t="str">
        <f>IF(E160=0,"0",E165/E160)</f>
        <v>0</v>
      </c>
      <c r="F180" s="190" t="str">
        <f>IF(F160=0,"0",F165/F160)</f>
        <v>0</v>
      </c>
      <c r="G180" s="190" t="str">
        <f>IF(G160=0,"0",G165/G160)</f>
        <v>0</v>
      </c>
      <c r="H180" s="189"/>
      <c r="I180" s="188"/>
      <c r="J180" s="231"/>
      <c r="K180" s="231"/>
      <c r="L180" s="231"/>
      <c r="M180" s="231"/>
      <c r="N180" s="231"/>
      <c r="O180" s="231"/>
      <c r="P180" s="231"/>
      <c r="Q180" s="231"/>
      <c r="R180" s="231"/>
      <c r="S180" s="231"/>
      <c r="T180" s="231"/>
      <c r="U180" s="231"/>
      <c r="AF180" s="191"/>
      <c r="AG180" s="191"/>
      <c r="AH180" s="191"/>
      <c r="AI180" s="191"/>
    </row>
    <row r="181" spans="1:35" s="381" customFormat="1" x14ac:dyDescent="0.25">
      <c r="A181" s="701" t="s">
        <v>112</v>
      </c>
      <c r="B181" s="701"/>
      <c r="C181" s="702">
        <f>SUM(C179:C180)</f>
        <v>0</v>
      </c>
      <c r="D181" s="702">
        <f>SUM(D179:D180)</f>
        <v>0</v>
      </c>
      <c r="E181" s="702">
        <f>SUM(E179:E180)</f>
        <v>0</v>
      </c>
      <c r="F181" s="702">
        <f>SUM(F179:F180)</f>
        <v>0</v>
      </c>
      <c r="G181" s="702">
        <f>SUM(G179:G180)</f>
        <v>0</v>
      </c>
      <c r="H181" s="703"/>
      <c r="I181" s="697"/>
      <c r="J181" s="231"/>
      <c r="K181" s="231"/>
      <c r="L181" s="231"/>
      <c r="M181" s="231"/>
      <c r="N181" s="231"/>
      <c r="O181" s="231"/>
      <c r="P181" s="231"/>
      <c r="Q181" s="231"/>
      <c r="R181" s="231"/>
      <c r="S181" s="231"/>
      <c r="T181" s="231"/>
      <c r="U181" s="231"/>
      <c r="AF181" s="191"/>
      <c r="AG181" s="191"/>
      <c r="AH181" s="191"/>
      <c r="AI181" s="191"/>
    </row>
    <row r="182" spans="1:35" s="381" customFormat="1" x14ac:dyDescent="0.25">
      <c r="C182" s="704"/>
      <c r="D182" s="704"/>
      <c r="E182" s="704"/>
      <c r="F182" s="704"/>
      <c r="G182" s="704"/>
      <c r="H182" s="704"/>
      <c r="I182" s="231"/>
      <c r="J182" s="231"/>
      <c r="K182" s="231"/>
      <c r="L182" s="231"/>
      <c r="M182" s="231"/>
      <c r="N182" s="231"/>
      <c r="O182" s="231"/>
      <c r="P182" s="231"/>
      <c r="Q182" s="231"/>
      <c r="R182" s="231"/>
      <c r="S182" s="231"/>
      <c r="T182" s="231"/>
      <c r="U182" s="231"/>
      <c r="AF182" s="191"/>
      <c r="AG182" s="191"/>
      <c r="AH182" s="191"/>
      <c r="AI182" s="191"/>
    </row>
    <row r="183" spans="1:35" s="381" customFormat="1" x14ac:dyDescent="0.25">
      <c r="C183" s="704"/>
      <c r="D183" s="704"/>
      <c r="E183" s="704"/>
      <c r="F183" s="704"/>
      <c r="G183" s="704"/>
      <c r="H183" s="704"/>
      <c r="I183" s="231"/>
      <c r="J183" s="231"/>
      <c r="K183" s="231"/>
      <c r="L183" s="231"/>
      <c r="M183" s="231"/>
      <c r="N183" s="231"/>
      <c r="O183" s="231"/>
      <c r="P183" s="231"/>
      <c r="Q183" s="231"/>
      <c r="R183" s="231"/>
      <c r="S183" s="231"/>
      <c r="T183" s="231"/>
      <c r="U183" s="231"/>
      <c r="AF183" s="191"/>
      <c r="AG183" s="191"/>
      <c r="AH183" s="191"/>
      <c r="AI183" s="191"/>
    </row>
    <row r="184" spans="1:35" s="381" customFormat="1" x14ac:dyDescent="0.25">
      <c r="I184" s="231"/>
      <c r="J184" s="231"/>
      <c r="K184" s="231"/>
      <c r="L184" s="231"/>
      <c r="M184" s="231"/>
      <c r="N184" s="231"/>
      <c r="O184" s="231"/>
      <c r="P184" s="231"/>
      <c r="Q184" s="231"/>
      <c r="R184" s="231"/>
      <c r="S184" s="231"/>
      <c r="T184" s="231"/>
      <c r="U184" s="231"/>
      <c r="AF184" s="191"/>
      <c r="AG184" s="191"/>
      <c r="AH184" s="191"/>
      <c r="AI184" s="191"/>
    </row>
  </sheetData>
  <sheetProtection sheet="1" objects="1" scenarios="1" insertColumns="0" insertRows="0" insertHyperlinks="0" deleteColumns="0" deleteRows="0" sort="0" autoFilter="0" pivotTables="0"/>
  <mergeCells count="230">
    <mergeCell ref="C162:G162"/>
    <mergeCell ref="A158:B158"/>
    <mergeCell ref="A159:B159"/>
    <mergeCell ref="A155:B155"/>
    <mergeCell ref="A156:B156"/>
    <mergeCell ref="A160:B160"/>
    <mergeCell ref="A157:B157"/>
    <mergeCell ref="A162:B162"/>
    <mergeCell ref="H148:O148"/>
    <mergeCell ref="A148:B148"/>
    <mergeCell ref="C148:G148"/>
    <mergeCell ref="A152:B152"/>
    <mergeCell ref="A153:B153"/>
    <mergeCell ref="A146:B146"/>
    <mergeCell ref="A149:B149"/>
    <mergeCell ref="C141:G141"/>
    <mergeCell ref="A141:B141"/>
    <mergeCell ref="A143:B143"/>
    <mergeCell ref="B138:J138"/>
    <mergeCell ref="A154:B154"/>
    <mergeCell ref="A150:B150"/>
    <mergeCell ref="H141:O141"/>
    <mergeCell ref="A142:B142"/>
    <mergeCell ref="A145:B145"/>
    <mergeCell ref="AE21:AE22"/>
    <mergeCell ref="AD21:AD22"/>
    <mergeCell ref="B139:J139"/>
    <mergeCell ref="Z21:AA21"/>
    <mergeCell ref="B136:J136"/>
    <mergeCell ref="B133:J133"/>
    <mergeCell ref="B135:J135"/>
    <mergeCell ref="B134:J134"/>
    <mergeCell ref="T69:U69"/>
    <mergeCell ref="G105:O105"/>
    <mergeCell ref="V69:W69"/>
    <mergeCell ref="C89:D89"/>
    <mergeCell ref="B137:J137"/>
    <mergeCell ref="C45:D45"/>
    <mergeCell ref="T57:U57"/>
    <mergeCell ref="P57:Q57"/>
    <mergeCell ref="R57:S57"/>
    <mergeCell ref="I47:P47"/>
    <mergeCell ref="C109:D109"/>
    <mergeCell ref="C107:D107"/>
    <mergeCell ref="C108:D108"/>
    <mergeCell ref="N81:O81"/>
    <mergeCell ref="C92:D92"/>
    <mergeCell ref="C103:D103"/>
    <mergeCell ref="AB21:AC21"/>
    <mergeCell ref="T21:U21"/>
    <mergeCell ref="V21:W21"/>
    <mergeCell ref="R21:S21"/>
    <mergeCell ref="C22:D22"/>
    <mergeCell ref="C24:D24"/>
    <mergeCell ref="C34:D34"/>
    <mergeCell ref="X21:Y21"/>
    <mergeCell ref="P21:Q21"/>
    <mergeCell ref="G21:O21"/>
    <mergeCell ref="C21:F21"/>
    <mergeCell ref="B132:J132"/>
    <mergeCell ref="A131:J131"/>
    <mergeCell ref="X69:Y69"/>
    <mergeCell ref="V87:W87"/>
    <mergeCell ref="B70:C70"/>
    <mergeCell ref="B72:C72"/>
    <mergeCell ref="B74:C74"/>
    <mergeCell ref="X57:Y57"/>
    <mergeCell ref="B83:C83"/>
    <mergeCell ref="B85:C85"/>
    <mergeCell ref="C59:D59"/>
    <mergeCell ref="H69:L69"/>
    <mergeCell ref="C64:D64"/>
    <mergeCell ref="B71:C71"/>
    <mergeCell ref="B82:C82"/>
    <mergeCell ref="B80:C80"/>
    <mergeCell ref="B81:C81"/>
    <mergeCell ref="B73:C73"/>
    <mergeCell ref="N77:O77"/>
    <mergeCell ref="N74:O74"/>
    <mergeCell ref="N73:O73"/>
    <mergeCell ref="C119:F119"/>
    <mergeCell ref="G119:O119"/>
    <mergeCell ref="R119:S119"/>
    <mergeCell ref="AB131:AC131"/>
    <mergeCell ref="C102:D102"/>
    <mergeCell ref="C100:D100"/>
    <mergeCell ref="C94:D94"/>
    <mergeCell ref="C88:D88"/>
    <mergeCell ref="C87:F87"/>
    <mergeCell ref="C97:D97"/>
    <mergeCell ref="C91:D91"/>
    <mergeCell ref="C90:D90"/>
    <mergeCell ref="C114:D114"/>
    <mergeCell ref="C112:D112"/>
    <mergeCell ref="C110:D110"/>
    <mergeCell ref="C111:D111"/>
    <mergeCell ref="A57:B57"/>
    <mergeCell ref="AD105:AD106"/>
    <mergeCell ref="AD87:AD88"/>
    <mergeCell ref="X131:Y131"/>
    <mergeCell ref="Z131:AA131"/>
    <mergeCell ref="X105:Y105"/>
    <mergeCell ref="X119:Y119"/>
    <mergeCell ref="Z119:AA119"/>
    <mergeCell ref="T105:U105"/>
    <mergeCell ref="V105:W105"/>
    <mergeCell ref="T87:U87"/>
    <mergeCell ref="V131:W131"/>
    <mergeCell ref="V119:W119"/>
    <mergeCell ref="AB119:AC119"/>
    <mergeCell ref="X87:Y87"/>
    <mergeCell ref="Z87:AA87"/>
    <mergeCell ref="Z105:AA105"/>
    <mergeCell ref="AD119:AD120"/>
    <mergeCell ref="AB87:AC87"/>
    <mergeCell ref="T131:U131"/>
    <mergeCell ref="T119:U119"/>
    <mergeCell ref="P131:Q131"/>
    <mergeCell ref="R131:S131"/>
    <mergeCell ref="A119:B119"/>
    <mergeCell ref="N80:O80"/>
    <mergeCell ref="N75:O75"/>
    <mergeCell ref="N76:O76"/>
    <mergeCell ref="B77:C77"/>
    <mergeCell ref="B76:C76"/>
    <mergeCell ref="P87:Q87"/>
    <mergeCell ref="P105:Q105"/>
    <mergeCell ref="R87:S87"/>
    <mergeCell ref="R105:S105"/>
    <mergeCell ref="C95:D95"/>
    <mergeCell ref="AE119:AE120"/>
    <mergeCell ref="AB57:AC57"/>
    <mergeCell ref="Z57:AA57"/>
    <mergeCell ref="AB69:AC69"/>
    <mergeCell ref="P119:Q119"/>
    <mergeCell ref="C117:D117"/>
    <mergeCell ref="C113:D113"/>
    <mergeCell ref="N79:O79"/>
    <mergeCell ref="B79:C79"/>
    <mergeCell ref="B78:C78"/>
    <mergeCell ref="N78:O78"/>
    <mergeCell ref="G87:O87"/>
    <mergeCell ref="C96:D96"/>
    <mergeCell ref="C116:D116"/>
    <mergeCell ref="B84:C84"/>
    <mergeCell ref="C106:D106"/>
    <mergeCell ref="C105:F105"/>
    <mergeCell ref="C101:D101"/>
    <mergeCell ref="A105:B105"/>
    <mergeCell ref="A87:B87"/>
    <mergeCell ref="C98:D98"/>
    <mergeCell ref="C93:D93"/>
    <mergeCell ref="C99:D99"/>
    <mergeCell ref="C115:D115"/>
    <mergeCell ref="AE105:AE106"/>
    <mergeCell ref="AE87:AE88"/>
    <mergeCell ref="AB105:AC105"/>
    <mergeCell ref="B75:C75"/>
    <mergeCell ref="Z69:AA69"/>
    <mergeCell ref="V57:W57"/>
    <mergeCell ref="C57:F57"/>
    <mergeCell ref="C58:D58"/>
    <mergeCell ref="C60:D60"/>
    <mergeCell ref="C61:D61"/>
    <mergeCell ref="C62:D62"/>
    <mergeCell ref="N72:O72"/>
    <mergeCell ref="R69:S69"/>
    <mergeCell ref="A69:C69"/>
    <mergeCell ref="N71:O71"/>
    <mergeCell ref="C67:D67"/>
    <mergeCell ref="C65:D65"/>
    <mergeCell ref="C66:D66"/>
    <mergeCell ref="G57:O57"/>
    <mergeCell ref="AE57:AE58"/>
    <mergeCell ref="AE69:AE70"/>
    <mergeCell ref="AD57:AD58"/>
    <mergeCell ref="AD69:AD70"/>
    <mergeCell ref="C63:D63"/>
    <mergeCell ref="A53:B53"/>
    <mergeCell ref="B50:C50"/>
    <mergeCell ref="C37:D37"/>
    <mergeCell ref="C44:D44"/>
    <mergeCell ref="C39:D39"/>
    <mergeCell ref="C29:D29"/>
    <mergeCell ref="C35:D35"/>
    <mergeCell ref="C27:D27"/>
    <mergeCell ref="C42:D42"/>
    <mergeCell ref="C33:D33"/>
    <mergeCell ref="A48:C49"/>
    <mergeCell ref="D47:H47"/>
    <mergeCell ref="D52:H52"/>
    <mergeCell ref="A52:C52"/>
    <mergeCell ref="A47:C47"/>
    <mergeCell ref="B13:G13"/>
    <mergeCell ref="B12:G12"/>
    <mergeCell ref="I52:P52"/>
    <mergeCell ref="C23:D23"/>
    <mergeCell ref="C43:D43"/>
    <mergeCell ref="C32:D32"/>
    <mergeCell ref="C41:D41"/>
    <mergeCell ref="C38:D38"/>
    <mergeCell ref="C40:D40"/>
    <mergeCell ref="C25:D25"/>
    <mergeCell ref="B16:G16"/>
    <mergeCell ref="C31:D31"/>
    <mergeCell ref="C26:D26"/>
    <mergeCell ref="C28:D28"/>
    <mergeCell ref="C30:D30"/>
    <mergeCell ref="A21:B21"/>
    <mergeCell ref="C36:D36"/>
    <mergeCell ref="B14:G14"/>
    <mergeCell ref="B15:G15"/>
    <mergeCell ref="B17:G17"/>
    <mergeCell ref="J7:P7"/>
    <mergeCell ref="J8:P8"/>
    <mergeCell ref="B7:G7"/>
    <mergeCell ref="B8:G8"/>
    <mergeCell ref="B9:G9"/>
    <mergeCell ref="B11:G11"/>
    <mergeCell ref="J3:P3"/>
    <mergeCell ref="J4:P4"/>
    <mergeCell ref="J5:P5"/>
    <mergeCell ref="J6:P6"/>
    <mergeCell ref="J10:P10"/>
    <mergeCell ref="J9:P9"/>
    <mergeCell ref="B10:G10"/>
    <mergeCell ref="B3:G3"/>
    <mergeCell ref="B5:G5"/>
    <mergeCell ref="B4:G4"/>
    <mergeCell ref="B6:G6"/>
  </mergeCells>
  <phoneticPr fontId="0" type="noConversion"/>
  <dataValidations count="3">
    <dataValidation type="list" allowBlank="1" showInputMessage="1" showErrorMessage="1" sqref="E23:E44">
      <formula1>$AG$22:$AG$25</formula1>
    </dataValidation>
    <dataValidation type="list" allowBlank="1" showInputMessage="1" showErrorMessage="1" sqref="C23:C44">
      <formula1>$AF$22:$AF$25</formula1>
    </dataValidation>
    <dataValidation type="list" allowBlank="1" showInputMessage="1" showErrorMessage="1" sqref="A166:A174">
      <formula1>$AF$174:$AF$178</formula1>
    </dataValidation>
  </dataValidations>
  <pageMargins left="0.39370078740157483" right="0.39370078740157483" top="0.39370078740157483" bottom="0.39370078740157483" header="0.51181102362204722" footer="0.51181102362204722"/>
  <pageSetup paperSize="9" scale="23" fitToHeight="2" orientation="landscape" r:id="rId1"/>
  <headerFooter alignWithMargins="0">
    <oddFooter>&amp;LVers.1_11.12.2014</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AV184"/>
  <sheetViews>
    <sheetView showGridLines="0" topLeftCell="A86" zoomScaleSheetLayoutView="100" workbookViewId="0">
      <selection activeCell="A107" sqref="A107:XFD116"/>
    </sheetView>
  </sheetViews>
  <sheetFormatPr defaultColWidth="9.140625" defaultRowHeight="12.75" x14ac:dyDescent="0.25"/>
  <cols>
    <col min="1" max="1" width="27.140625" style="157" customWidth="1"/>
    <col min="2" max="2" width="56.5703125" style="157" customWidth="1"/>
    <col min="3" max="3" width="11.140625" style="157" customWidth="1"/>
    <col min="4" max="4" width="14.140625" style="157" customWidth="1"/>
    <col min="5" max="5" width="12.28515625" style="157" customWidth="1"/>
    <col min="6" max="6" width="13" style="157" customWidth="1"/>
    <col min="7" max="7" width="12.140625" style="157" customWidth="1"/>
    <col min="8" max="8" width="11.7109375" style="157" customWidth="1"/>
    <col min="9" max="9" width="10.85546875" style="157" customWidth="1"/>
    <col min="10" max="10" width="11.7109375" style="157" customWidth="1"/>
    <col min="11" max="11" width="11" style="157" customWidth="1"/>
    <col min="12" max="12" width="14" style="157" customWidth="1"/>
    <col min="13" max="13" width="12.140625" style="157" customWidth="1"/>
    <col min="14" max="14" width="15.42578125" style="157" customWidth="1"/>
    <col min="15" max="15" width="15.140625" style="157" customWidth="1"/>
    <col min="16" max="16" width="14.5703125" style="157" customWidth="1"/>
    <col min="17" max="17" width="15.85546875" style="157" customWidth="1"/>
    <col min="18" max="19" width="14.42578125" style="157" customWidth="1"/>
    <col min="20" max="20" width="14.28515625" style="157" customWidth="1"/>
    <col min="21" max="21" width="18.42578125" style="157" customWidth="1"/>
    <col min="22" max="22" width="14.28515625" style="157" customWidth="1"/>
    <col min="23" max="23" width="13.140625" style="157" customWidth="1"/>
    <col min="24" max="24" width="14.42578125" style="157" customWidth="1"/>
    <col min="25" max="25" width="13.140625" style="157" customWidth="1"/>
    <col min="26" max="26" width="15.28515625" style="157" customWidth="1"/>
    <col min="27" max="27" width="13.140625" style="157" customWidth="1"/>
    <col min="28" max="28" width="14.28515625" style="157" customWidth="1"/>
    <col min="29" max="29" width="13.140625" style="157" customWidth="1"/>
    <col min="30" max="30" width="19.140625" style="157" customWidth="1"/>
    <col min="31" max="31" width="25.42578125" style="157" customWidth="1"/>
    <col min="32" max="32" width="18.85546875" style="158" hidden="1" customWidth="1"/>
    <col min="33" max="33" width="16.42578125" style="158" hidden="1" customWidth="1"/>
    <col min="34" max="35" width="14.85546875" style="158" customWidth="1"/>
    <col min="36" max="37" width="14.85546875" style="157" customWidth="1"/>
    <col min="38" max="16384" width="9.140625" style="157"/>
  </cols>
  <sheetData>
    <row r="1" spans="1:35" ht="15.75" x14ac:dyDescent="0.25">
      <c r="A1" s="407" t="s">
        <v>231</v>
      </c>
      <c r="R1" s="158"/>
      <c r="S1" s="158"/>
      <c r="T1" s="158"/>
      <c r="AF1" s="157"/>
      <c r="AG1" s="157"/>
      <c r="AH1" s="157"/>
      <c r="AI1" s="157"/>
    </row>
    <row r="2" spans="1:35" ht="16.5" thickBot="1" x14ac:dyDescent="0.3">
      <c r="A2" s="187"/>
      <c r="R2" s="158"/>
      <c r="S2" s="158"/>
      <c r="T2" s="158"/>
      <c r="AF2" s="157"/>
      <c r="AG2" s="157"/>
      <c r="AH2" s="157"/>
      <c r="AI2" s="157"/>
    </row>
    <row r="3" spans="1:35" s="381" customFormat="1" x14ac:dyDescent="0.25">
      <c r="A3" s="406" t="s">
        <v>230</v>
      </c>
      <c r="B3" s="1013">
        <f>Übersicht!B4</f>
        <v>0</v>
      </c>
      <c r="C3" s="1013"/>
      <c r="D3" s="1013"/>
      <c r="E3" s="1013"/>
      <c r="F3" s="1013"/>
      <c r="G3" s="1014"/>
      <c r="H3" s="191"/>
      <c r="I3" s="405" t="s">
        <v>229</v>
      </c>
      <c r="J3" s="1017" t="s">
        <v>228</v>
      </c>
      <c r="K3" s="1018"/>
      <c r="L3" s="1018"/>
      <c r="M3" s="1018"/>
      <c r="N3" s="1018"/>
      <c r="O3" s="1018"/>
      <c r="P3" s="1018"/>
      <c r="Q3" s="614" t="s">
        <v>227</v>
      </c>
      <c r="R3" s="191"/>
      <c r="S3" s="191"/>
      <c r="T3" s="191"/>
    </row>
    <row r="4" spans="1:35" s="381" customFormat="1" x14ac:dyDescent="0.25">
      <c r="A4" s="222" t="s">
        <v>226</v>
      </c>
      <c r="B4" s="1015"/>
      <c r="C4" s="1015"/>
      <c r="D4" s="1015"/>
      <c r="E4" s="1015"/>
      <c r="F4" s="1015"/>
      <c r="G4" s="1016"/>
      <c r="H4" s="191"/>
      <c r="I4" s="615" t="s">
        <v>26</v>
      </c>
      <c r="J4" s="1019" t="str">
        <f>Übersicht!B14</f>
        <v>Projektmanagement / Projektledelse</v>
      </c>
      <c r="K4" s="1020"/>
      <c r="L4" s="1020"/>
      <c r="M4" s="1020"/>
      <c r="N4" s="1020"/>
      <c r="O4" s="1020"/>
      <c r="P4" s="1020"/>
      <c r="Q4" s="376"/>
      <c r="R4" s="191"/>
      <c r="S4" s="191"/>
      <c r="T4" s="191"/>
    </row>
    <row r="5" spans="1:35" s="381" customFormat="1" x14ac:dyDescent="0.25">
      <c r="A5" s="222" t="s">
        <v>225</v>
      </c>
      <c r="B5" s="1015"/>
      <c r="C5" s="1015"/>
      <c r="D5" s="1015"/>
      <c r="E5" s="1015"/>
      <c r="F5" s="1015"/>
      <c r="G5" s="1016"/>
      <c r="H5" s="191"/>
      <c r="I5" s="615" t="s">
        <v>25</v>
      </c>
      <c r="J5" s="1021" t="str">
        <f>Übersicht!B15</f>
        <v>Öffentlichkeitsarbeit/ Kommunikation</v>
      </c>
      <c r="K5" s="1022"/>
      <c r="L5" s="1022"/>
      <c r="M5" s="1022"/>
      <c r="N5" s="1022"/>
      <c r="O5" s="1022"/>
      <c r="P5" s="1022"/>
      <c r="Q5" s="376"/>
      <c r="R5" s="191"/>
      <c r="S5" s="191"/>
      <c r="T5" s="191"/>
    </row>
    <row r="6" spans="1:35" s="381" customFormat="1" x14ac:dyDescent="0.25">
      <c r="A6" s="222" t="s">
        <v>224</v>
      </c>
      <c r="B6" s="1015"/>
      <c r="C6" s="1015"/>
      <c r="D6" s="1015"/>
      <c r="E6" s="1015"/>
      <c r="F6" s="1015"/>
      <c r="G6" s="1016"/>
      <c r="H6" s="191"/>
      <c r="I6" s="615" t="s">
        <v>24</v>
      </c>
      <c r="J6" s="994">
        <f>Übersicht!B16</f>
        <v>0</v>
      </c>
      <c r="K6" s="995"/>
      <c r="L6" s="995"/>
      <c r="M6" s="995"/>
      <c r="N6" s="995"/>
      <c r="O6" s="995"/>
      <c r="P6" s="995"/>
      <c r="Q6" s="376"/>
      <c r="R6" s="191"/>
      <c r="S6" s="191"/>
      <c r="T6" s="191"/>
    </row>
    <row r="7" spans="1:35" s="381" customFormat="1" x14ac:dyDescent="0.25">
      <c r="A7" s="222" t="s">
        <v>223</v>
      </c>
      <c r="B7" s="1015"/>
      <c r="C7" s="1015"/>
      <c r="D7" s="1015"/>
      <c r="E7" s="1015"/>
      <c r="F7" s="1015"/>
      <c r="G7" s="1016"/>
      <c r="H7" s="191"/>
      <c r="I7" s="615" t="s">
        <v>23</v>
      </c>
      <c r="J7" s="994">
        <f>Übersicht!B17</f>
        <v>0</v>
      </c>
      <c r="K7" s="995"/>
      <c r="L7" s="995"/>
      <c r="M7" s="995"/>
      <c r="N7" s="995"/>
      <c r="O7" s="995"/>
      <c r="P7" s="995"/>
      <c r="Q7" s="376"/>
      <c r="R7" s="191"/>
      <c r="S7" s="191"/>
      <c r="T7" s="191"/>
    </row>
    <row r="8" spans="1:35" s="381" customFormat="1" ht="25.5" x14ac:dyDescent="0.25">
      <c r="A8" s="222" t="s">
        <v>222</v>
      </c>
      <c r="B8" s="1015"/>
      <c r="C8" s="1015"/>
      <c r="D8" s="1015"/>
      <c r="E8" s="1015"/>
      <c r="F8" s="1015"/>
      <c r="G8" s="1016"/>
      <c r="H8" s="191"/>
      <c r="I8" s="615" t="s">
        <v>22</v>
      </c>
      <c r="J8" s="994">
        <f>Übersicht!B18</f>
        <v>0</v>
      </c>
      <c r="K8" s="995"/>
      <c r="L8" s="995"/>
      <c r="M8" s="995"/>
      <c r="N8" s="995"/>
      <c r="O8" s="995"/>
      <c r="P8" s="995"/>
      <c r="Q8" s="376"/>
      <c r="R8" s="191"/>
      <c r="S8" s="191"/>
      <c r="T8" s="191"/>
    </row>
    <row r="9" spans="1:35" s="381" customFormat="1" x14ac:dyDescent="0.25">
      <c r="A9" s="222" t="s">
        <v>221</v>
      </c>
      <c r="B9" s="1015"/>
      <c r="C9" s="1015"/>
      <c r="D9" s="1015"/>
      <c r="E9" s="1015"/>
      <c r="F9" s="1015"/>
      <c r="G9" s="1016"/>
      <c r="H9" s="191"/>
      <c r="I9" s="615" t="s">
        <v>21</v>
      </c>
      <c r="J9" s="994">
        <f>Übersicht!B19</f>
        <v>0</v>
      </c>
      <c r="K9" s="995"/>
      <c r="L9" s="995"/>
      <c r="M9" s="995"/>
      <c r="N9" s="995"/>
      <c r="O9" s="995"/>
      <c r="P9" s="995"/>
      <c r="Q9" s="376"/>
      <c r="R9" s="191"/>
      <c r="S9" s="191"/>
      <c r="T9" s="191"/>
    </row>
    <row r="10" spans="1:35" s="381" customFormat="1" ht="13.5" thickBot="1" x14ac:dyDescent="0.3">
      <c r="A10" s="222" t="s">
        <v>220</v>
      </c>
      <c r="B10" s="1015"/>
      <c r="C10" s="1015"/>
      <c r="D10" s="1015"/>
      <c r="E10" s="1015"/>
      <c r="F10" s="1015"/>
      <c r="G10" s="1016"/>
      <c r="H10" s="191"/>
      <c r="I10" s="616" t="s">
        <v>20</v>
      </c>
      <c r="J10" s="972">
        <f>Übersicht!B20</f>
        <v>0</v>
      </c>
      <c r="K10" s="973"/>
      <c r="L10" s="973"/>
      <c r="M10" s="973"/>
      <c r="N10" s="973"/>
      <c r="O10" s="973"/>
      <c r="P10" s="973"/>
      <c r="Q10" s="376"/>
      <c r="R10" s="191"/>
      <c r="S10" s="191"/>
      <c r="T10" s="191"/>
    </row>
    <row r="11" spans="1:35" s="381" customFormat="1" x14ac:dyDescent="0.25">
      <c r="A11" s="222" t="s">
        <v>219</v>
      </c>
      <c r="B11" s="1015"/>
      <c r="C11" s="1015"/>
      <c r="D11" s="1015"/>
      <c r="E11" s="1015"/>
      <c r="F11" s="1015"/>
      <c r="G11" s="1016"/>
      <c r="H11" s="191"/>
      <c r="I11" s="191"/>
      <c r="J11" s="617"/>
      <c r="K11" s="191"/>
      <c r="L11" s="191"/>
      <c r="R11" s="191"/>
      <c r="S11" s="191"/>
      <c r="T11" s="191"/>
    </row>
    <row r="12" spans="1:35" s="381" customFormat="1" ht="25.5" x14ac:dyDescent="0.25">
      <c r="A12" s="222" t="s">
        <v>218</v>
      </c>
      <c r="B12" s="996"/>
      <c r="C12" s="997"/>
      <c r="D12" s="997"/>
      <c r="E12" s="997"/>
      <c r="F12" s="997"/>
      <c r="G12" s="998"/>
      <c r="H12" s="191"/>
      <c r="I12" s="191"/>
      <c r="J12" s="617"/>
      <c r="K12" s="191"/>
      <c r="L12" s="191"/>
      <c r="M12" s="191"/>
      <c r="N12" s="191"/>
      <c r="O12" s="191"/>
      <c r="P12" s="191"/>
      <c r="Q12" s="191"/>
      <c r="R12" s="191"/>
      <c r="S12" s="191"/>
      <c r="T12" s="191"/>
    </row>
    <row r="13" spans="1:35" s="381" customFormat="1" x14ac:dyDescent="0.25">
      <c r="A13" s="222" t="s">
        <v>217</v>
      </c>
      <c r="B13" s="985" t="str">
        <f>B165</f>
        <v>0</v>
      </c>
      <c r="C13" s="985"/>
      <c r="D13" s="985"/>
      <c r="E13" s="985"/>
      <c r="F13" s="985"/>
      <c r="G13" s="986"/>
      <c r="H13" s="191"/>
      <c r="I13" s="191"/>
      <c r="J13" s="617"/>
      <c r="K13" s="191"/>
      <c r="L13" s="191"/>
      <c r="M13" s="191"/>
      <c r="N13" s="191"/>
      <c r="O13" s="191"/>
      <c r="P13" s="191"/>
      <c r="Q13" s="191"/>
      <c r="R13" s="191"/>
      <c r="S13" s="191"/>
      <c r="T13" s="191"/>
    </row>
    <row r="14" spans="1:35" s="381" customFormat="1" x14ac:dyDescent="0.25">
      <c r="A14" s="222" t="s">
        <v>216</v>
      </c>
      <c r="B14" s="978">
        <f>G160</f>
        <v>0</v>
      </c>
      <c r="C14" s="967"/>
      <c r="D14" s="967"/>
      <c r="E14" s="967"/>
      <c r="F14" s="967"/>
      <c r="G14" s="979"/>
      <c r="H14" s="191"/>
      <c r="I14" s="191"/>
      <c r="J14" s="618"/>
      <c r="K14" s="191"/>
      <c r="L14" s="191"/>
      <c r="M14" s="191"/>
      <c r="N14" s="191"/>
      <c r="O14" s="191"/>
      <c r="P14" s="191"/>
      <c r="Q14" s="191"/>
      <c r="R14" s="191"/>
      <c r="S14" s="191"/>
      <c r="T14" s="191"/>
    </row>
    <row r="15" spans="1:35" s="381" customFormat="1" ht="25.5" x14ac:dyDescent="0.25">
      <c r="A15" s="222" t="s">
        <v>215</v>
      </c>
      <c r="B15" s="987">
        <f>G164</f>
        <v>0</v>
      </c>
      <c r="C15" s="988"/>
      <c r="D15" s="988"/>
      <c r="E15" s="988"/>
      <c r="F15" s="988"/>
      <c r="G15" s="989"/>
      <c r="I15" s="619"/>
      <c r="J15" s="191"/>
      <c r="K15" s="191"/>
      <c r="L15" s="620"/>
      <c r="M15" s="191"/>
      <c r="N15" s="191"/>
      <c r="O15" s="191"/>
      <c r="P15" s="191"/>
      <c r="Q15" s="191"/>
      <c r="R15" s="191"/>
      <c r="S15" s="191"/>
      <c r="T15" s="191"/>
    </row>
    <row r="16" spans="1:35" s="381" customFormat="1" ht="25.5" x14ac:dyDescent="0.25">
      <c r="A16" s="222" t="s">
        <v>214</v>
      </c>
      <c r="B16" s="987">
        <f>G165</f>
        <v>0</v>
      </c>
      <c r="C16" s="988"/>
      <c r="D16" s="988"/>
      <c r="E16" s="988"/>
      <c r="F16" s="988"/>
      <c r="G16" s="989"/>
      <c r="H16" s="403"/>
      <c r="I16" s="403"/>
      <c r="J16" s="403"/>
      <c r="K16" s="403"/>
      <c r="L16" s="403"/>
      <c r="M16" s="403"/>
      <c r="N16" s="403"/>
      <c r="O16" s="403"/>
      <c r="P16" s="403"/>
      <c r="Q16" s="403"/>
      <c r="R16" s="403"/>
      <c r="S16" s="403"/>
      <c r="T16" s="191"/>
      <c r="AF16" s="191"/>
      <c r="AG16" s="191"/>
      <c r="AH16" s="191"/>
      <c r="AI16" s="191"/>
    </row>
    <row r="17" spans="1:48" s="381" customFormat="1" ht="26.25" thickBot="1" x14ac:dyDescent="0.3">
      <c r="A17" s="404" t="s">
        <v>213</v>
      </c>
      <c r="B17" s="980">
        <f>G175</f>
        <v>0</v>
      </c>
      <c r="C17" s="981"/>
      <c r="D17" s="981"/>
      <c r="E17" s="981"/>
      <c r="F17" s="981"/>
      <c r="G17" s="982"/>
      <c r="H17" s="403"/>
      <c r="I17" s="403"/>
      <c r="J17" s="403"/>
      <c r="K17" s="403"/>
      <c r="L17" s="403"/>
      <c r="M17" s="403"/>
      <c r="N17" s="403"/>
      <c r="O17" s="403"/>
      <c r="P17" s="403"/>
      <c r="Q17" s="403"/>
      <c r="R17" s="403"/>
      <c r="S17" s="403"/>
      <c r="AF17" s="191"/>
      <c r="AG17" s="191"/>
      <c r="AH17" s="191"/>
      <c r="AI17" s="191"/>
    </row>
    <row r="18" spans="1:48" s="381" customFormat="1" hidden="1" x14ac:dyDescent="0.25">
      <c r="A18" s="249"/>
      <c r="B18" s="621"/>
      <c r="C18" s="622"/>
      <c r="D18" s="622"/>
      <c r="E18" s="622"/>
      <c r="F18" s="622"/>
      <c r="G18" s="622"/>
      <c r="H18" s="403"/>
      <c r="I18" s="403"/>
      <c r="J18" s="403"/>
      <c r="K18" s="403"/>
      <c r="L18" s="403"/>
      <c r="M18" s="403"/>
      <c r="N18" s="403"/>
      <c r="O18" s="403"/>
      <c r="P18" s="403"/>
      <c r="Q18" s="403"/>
      <c r="R18" s="403"/>
      <c r="S18" s="403"/>
      <c r="AF18" s="191"/>
      <c r="AG18" s="191"/>
      <c r="AH18" s="191"/>
      <c r="AI18" s="191"/>
    </row>
    <row r="19" spans="1:48" s="381" customFormat="1" hidden="1" x14ac:dyDescent="0.25">
      <c r="A19" s="249"/>
      <c r="B19" s="621"/>
      <c r="C19" s="622"/>
      <c r="D19" s="622"/>
      <c r="E19" s="622"/>
      <c r="F19" s="622"/>
      <c r="G19" s="622"/>
      <c r="H19" s="403"/>
      <c r="I19" s="403"/>
      <c r="J19" s="403"/>
      <c r="K19" s="403"/>
      <c r="L19" s="403"/>
      <c r="M19" s="403"/>
      <c r="N19" s="403"/>
      <c r="O19" s="403"/>
      <c r="P19" s="403"/>
      <c r="Q19" s="403"/>
      <c r="R19" s="403"/>
      <c r="S19" s="403"/>
      <c r="AF19" s="191"/>
      <c r="AG19" s="191"/>
      <c r="AH19" s="191"/>
      <c r="AI19" s="191"/>
    </row>
    <row r="20" spans="1:48" s="381" customFormat="1" ht="13.5" thickBot="1" x14ac:dyDescent="0.3">
      <c r="A20" s="617"/>
      <c r="B20" s="617"/>
      <c r="C20" s="617"/>
      <c r="D20" s="617"/>
      <c r="E20" s="617"/>
      <c r="F20" s="617"/>
      <c r="G20" s="617"/>
      <c r="H20" s="617"/>
      <c r="I20" s="617"/>
      <c r="J20" s="617"/>
      <c r="K20" s="617"/>
      <c r="L20" s="617"/>
      <c r="M20" s="617"/>
      <c r="N20" s="617"/>
      <c r="O20" s="617"/>
      <c r="P20" s="617"/>
      <c r="Q20" s="617"/>
      <c r="AF20" s="191"/>
      <c r="AG20" s="191"/>
      <c r="AH20" s="191"/>
      <c r="AI20" s="191"/>
    </row>
    <row r="21" spans="1:48" s="381" customFormat="1" x14ac:dyDescent="0.25">
      <c r="A21" s="970" t="s">
        <v>137</v>
      </c>
      <c r="B21" s="971"/>
      <c r="C21" s="974" t="s">
        <v>187</v>
      </c>
      <c r="D21" s="983"/>
      <c r="E21" s="983"/>
      <c r="F21" s="984"/>
      <c r="G21" s="975" t="s">
        <v>142</v>
      </c>
      <c r="H21" s="976"/>
      <c r="I21" s="976"/>
      <c r="J21" s="976"/>
      <c r="K21" s="976"/>
      <c r="L21" s="976"/>
      <c r="M21" s="976"/>
      <c r="N21" s="976"/>
      <c r="O21" s="977"/>
      <c r="P21" s="974" t="s">
        <v>212</v>
      </c>
      <c r="Q21" s="968"/>
      <c r="R21" s="968" t="s">
        <v>58</v>
      </c>
      <c r="S21" s="968"/>
      <c r="T21" s="968" t="s">
        <v>45</v>
      </c>
      <c r="U21" s="968"/>
      <c r="V21" s="968" t="s">
        <v>44</v>
      </c>
      <c r="W21" s="968"/>
      <c r="X21" s="968" t="s">
        <v>43</v>
      </c>
      <c r="Y21" s="968"/>
      <c r="Z21" s="968" t="s">
        <v>42</v>
      </c>
      <c r="AA21" s="968"/>
      <c r="AB21" s="968" t="s">
        <v>41</v>
      </c>
      <c r="AC21" s="968"/>
      <c r="AD21" s="999" t="s">
        <v>164</v>
      </c>
      <c r="AE21" s="1041" t="s">
        <v>163</v>
      </c>
      <c r="AF21" s="191"/>
      <c r="AG21" s="191"/>
      <c r="AH21" s="191"/>
      <c r="AI21" s="191"/>
      <c r="AJ21" s="191"/>
      <c r="AK21" s="191"/>
      <c r="AL21" s="191"/>
      <c r="AM21" s="191"/>
      <c r="AN21" s="191"/>
      <c r="AO21" s="191"/>
      <c r="AP21" s="191"/>
      <c r="AQ21" s="191"/>
      <c r="AR21" s="191"/>
      <c r="AS21" s="191"/>
      <c r="AT21" s="191"/>
      <c r="AU21" s="191"/>
      <c r="AV21" s="191"/>
    </row>
    <row r="22" spans="1:48" s="381" customFormat="1" ht="38.25" x14ac:dyDescent="0.25">
      <c r="A22" s="280" t="s">
        <v>211</v>
      </c>
      <c r="B22" s="281" t="s">
        <v>210</v>
      </c>
      <c r="C22" s="990" t="s">
        <v>209</v>
      </c>
      <c r="D22" s="991"/>
      <c r="E22" s="23" t="s">
        <v>208</v>
      </c>
      <c r="F22" s="22" t="s">
        <v>207</v>
      </c>
      <c r="G22" s="24" t="s">
        <v>206</v>
      </c>
      <c r="H22" s="23" t="str">
        <f>Übersicht!E24</f>
        <v>JJJJ</v>
      </c>
      <c r="I22" s="23" t="s">
        <v>206</v>
      </c>
      <c r="J22" s="23" t="str">
        <f>Übersicht!F24</f>
        <v>JJJJ</v>
      </c>
      <c r="K22" s="23" t="s">
        <v>206</v>
      </c>
      <c r="L22" s="23" t="str">
        <f>Übersicht!G24</f>
        <v>JJJJ</v>
      </c>
      <c r="M22" s="23" t="s">
        <v>206</v>
      </c>
      <c r="N22" s="23" t="str">
        <f>Übersicht!H24</f>
        <v>JJJJ</v>
      </c>
      <c r="O22" s="22" t="s">
        <v>144</v>
      </c>
      <c r="P22" s="402" t="s">
        <v>205</v>
      </c>
      <c r="Q22" s="276" t="s">
        <v>57</v>
      </c>
      <c r="R22" s="401" t="s">
        <v>205</v>
      </c>
      <c r="S22" s="276" t="s">
        <v>57</v>
      </c>
      <c r="T22" s="401" t="s">
        <v>205</v>
      </c>
      <c r="U22" s="276" t="s">
        <v>57</v>
      </c>
      <c r="V22" s="401" t="s">
        <v>205</v>
      </c>
      <c r="W22" s="276" t="s">
        <v>57</v>
      </c>
      <c r="X22" s="401" t="s">
        <v>205</v>
      </c>
      <c r="Y22" s="276" t="s">
        <v>57</v>
      </c>
      <c r="Z22" s="401" t="s">
        <v>205</v>
      </c>
      <c r="AA22" s="276" t="s">
        <v>57</v>
      </c>
      <c r="AB22" s="401" t="s">
        <v>205</v>
      </c>
      <c r="AC22" s="276" t="s">
        <v>57</v>
      </c>
      <c r="AD22" s="991"/>
      <c r="AE22" s="1042"/>
      <c r="AF22" s="160" t="s">
        <v>204</v>
      </c>
      <c r="AG22" s="159" t="s">
        <v>203</v>
      </c>
      <c r="AH22" s="191"/>
      <c r="AI22" s="191"/>
      <c r="AJ22" s="191"/>
      <c r="AK22" s="191"/>
      <c r="AL22" s="191"/>
      <c r="AM22" s="191"/>
      <c r="AN22" s="191"/>
      <c r="AO22" s="191"/>
      <c r="AP22" s="191"/>
      <c r="AQ22" s="191"/>
      <c r="AR22" s="191"/>
      <c r="AS22" s="191"/>
      <c r="AT22" s="191"/>
      <c r="AU22" s="191"/>
      <c r="AV22" s="191"/>
    </row>
    <row r="23" spans="1:48" s="381" customFormat="1" ht="22.5" x14ac:dyDescent="0.2">
      <c r="A23" s="212"/>
      <c r="B23" s="272"/>
      <c r="C23" s="957"/>
      <c r="D23" s="969"/>
      <c r="E23" s="301"/>
      <c r="F23" s="516"/>
      <c r="G23" s="429"/>
      <c r="H23" s="395">
        <f t="shared" ref="H23:H44" si="0">$F23*G23</f>
        <v>0</v>
      </c>
      <c r="I23" s="430"/>
      <c r="J23" s="395">
        <f t="shared" ref="J23:J44" si="1">$F23*I23</f>
        <v>0</v>
      </c>
      <c r="K23" s="430"/>
      <c r="L23" s="395">
        <f t="shared" ref="L23:L44" si="2">$F23*K23</f>
        <v>0</v>
      </c>
      <c r="M23" s="430"/>
      <c r="N23" s="395">
        <f t="shared" ref="N23:N44" si="3">$F23*M23</f>
        <v>0</v>
      </c>
      <c r="O23" s="328">
        <f t="shared" ref="O23:O44" si="4">H23+J23+L23+N23</f>
        <v>0</v>
      </c>
      <c r="P23" s="354"/>
      <c r="Q23" s="348">
        <f t="shared" ref="Q23:Q44" si="5">$O23*P23</f>
        <v>0</v>
      </c>
      <c r="R23" s="400"/>
      <c r="S23" s="299">
        <f t="shared" ref="S23:S44" si="6">$O23*R23</f>
        <v>0</v>
      </c>
      <c r="T23" s="393"/>
      <c r="U23" s="348">
        <f t="shared" ref="U23:U44" si="7">$O23*T23</f>
        <v>0</v>
      </c>
      <c r="V23" s="393"/>
      <c r="W23" s="348">
        <f t="shared" ref="W23:W44" si="8">$O23*V23</f>
        <v>0</v>
      </c>
      <c r="X23" s="393"/>
      <c r="Y23" s="348">
        <f t="shared" ref="Y23:Y44" si="9">$O23*X23</f>
        <v>0</v>
      </c>
      <c r="Z23" s="393"/>
      <c r="AA23" s="348">
        <f t="shared" ref="AA23:AA44" si="10">$O23*Z23</f>
        <v>0</v>
      </c>
      <c r="AB23" s="393"/>
      <c r="AC23" s="348">
        <f t="shared" ref="AC23:AC44" si="11">$O23*AB23</f>
        <v>0</v>
      </c>
      <c r="AD23" s="348">
        <f t="shared" ref="AD23:AD44" si="12">Q23+S23+U23+W23+Y23+AA23+AC23</f>
        <v>0</v>
      </c>
      <c r="AE23" s="392"/>
      <c r="AF23" s="159" t="s">
        <v>202</v>
      </c>
      <c r="AG23" s="159" t="s">
        <v>201</v>
      </c>
      <c r="AH23" s="191"/>
      <c r="AI23" s="191"/>
      <c r="AJ23" s="191"/>
      <c r="AK23" s="191"/>
      <c r="AL23" s="191"/>
      <c r="AM23" s="191"/>
      <c r="AN23" s="191"/>
      <c r="AO23" s="191"/>
      <c r="AP23" s="191"/>
      <c r="AQ23" s="191"/>
      <c r="AR23" s="191"/>
      <c r="AS23" s="191"/>
      <c r="AT23" s="191"/>
      <c r="AU23" s="191"/>
      <c r="AV23" s="191"/>
    </row>
    <row r="24" spans="1:48" s="381" customFormat="1" ht="22.5" x14ac:dyDescent="0.2">
      <c r="A24" s="212"/>
      <c r="B24" s="272"/>
      <c r="C24" s="957"/>
      <c r="D24" s="969"/>
      <c r="E24" s="301"/>
      <c r="F24" s="516"/>
      <c r="G24" s="429"/>
      <c r="H24" s="395">
        <f t="shared" si="0"/>
        <v>0</v>
      </c>
      <c r="I24" s="430"/>
      <c r="J24" s="395">
        <f t="shared" si="1"/>
        <v>0</v>
      </c>
      <c r="K24" s="430"/>
      <c r="L24" s="395">
        <f t="shared" si="2"/>
        <v>0</v>
      </c>
      <c r="M24" s="430"/>
      <c r="N24" s="395">
        <f t="shared" si="3"/>
        <v>0</v>
      </c>
      <c r="O24" s="328">
        <f t="shared" si="4"/>
        <v>0</v>
      </c>
      <c r="P24" s="394"/>
      <c r="Q24" s="348">
        <f t="shared" si="5"/>
        <v>0</v>
      </c>
      <c r="R24" s="396"/>
      <c r="S24" s="299">
        <f t="shared" si="6"/>
        <v>0</v>
      </c>
      <c r="T24" s="393"/>
      <c r="U24" s="348">
        <f t="shared" si="7"/>
        <v>0</v>
      </c>
      <c r="V24" s="393"/>
      <c r="W24" s="348">
        <f t="shared" si="8"/>
        <v>0</v>
      </c>
      <c r="X24" s="393"/>
      <c r="Y24" s="348">
        <f t="shared" si="9"/>
        <v>0</v>
      </c>
      <c r="Z24" s="393"/>
      <c r="AA24" s="348">
        <f t="shared" si="10"/>
        <v>0</v>
      </c>
      <c r="AB24" s="393"/>
      <c r="AC24" s="348">
        <f t="shared" si="11"/>
        <v>0</v>
      </c>
      <c r="AD24" s="348">
        <f t="shared" si="12"/>
        <v>0</v>
      </c>
      <c r="AE24" s="392"/>
      <c r="AF24" s="159" t="s">
        <v>200</v>
      </c>
      <c r="AG24" s="159" t="s">
        <v>199</v>
      </c>
      <c r="AH24" s="191"/>
      <c r="AI24" s="191"/>
      <c r="AJ24" s="191"/>
      <c r="AK24" s="191"/>
      <c r="AL24" s="191"/>
      <c r="AM24" s="191"/>
      <c r="AN24" s="191"/>
      <c r="AO24" s="191"/>
      <c r="AP24" s="191"/>
      <c r="AQ24" s="191"/>
      <c r="AR24" s="191"/>
      <c r="AS24" s="191"/>
      <c r="AT24" s="191"/>
      <c r="AU24" s="191"/>
      <c r="AV24" s="191"/>
    </row>
    <row r="25" spans="1:48" s="381" customFormat="1" x14ac:dyDescent="0.2">
      <c r="A25" s="212"/>
      <c r="B25" s="272"/>
      <c r="C25" s="957"/>
      <c r="D25" s="969"/>
      <c r="E25" s="301"/>
      <c r="F25" s="516"/>
      <c r="G25" s="429"/>
      <c r="H25" s="395">
        <f t="shared" si="0"/>
        <v>0</v>
      </c>
      <c r="I25" s="430"/>
      <c r="J25" s="395">
        <f t="shared" si="1"/>
        <v>0</v>
      </c>
      <c r="K25" s="430"/>
      <c r="L25" s="395">
        <f t="shared" si="2"/>
        <v>0</v>
      </c>
      <c r="M25" s="430"/>
      <c r="N25" s="395">
        <f t="shared" si="3"/>
        <v>0</v>
      </c>
      <c r="O25" s="328">
        <f t="shared" si="4"/>
        <v>0</v>
      </c>
      <c r="P25" s="394"/>
      <c r="Q25" s="348">
        <f t="shared" si="5"/>
        <v>0</v>
      </c>
      <c r="R25" s="396"/>
      <c r="S25" s="299">
        <f t="shared" si="6"/>
        <v>0</v>
      </c>
      <c r="T25" s="393"/>
      <c r="U25" s="348">
        <f t="shared" si="7"/>
        <v>0</v>
      </c>
      <c r="V25" s="393"/>
      <c r="W25" s="348">
        <f t="shared" si="8"/>
        <v>0</v>
      </c>
      <c r="X25" s="393"/>
      <c r="Y25" s="348">
        <f t="shared" si="9"/>
        <v>0</v>
      </c>
      <c r="Z25" s="393"/>
      <c r="AA25" s="348">
        <f t="shared" si="10"/>
        <v>0</v>
      </c>
      <c r="AB25" s="393"/>
      <c r="AC25" s="348">
        <f t="shared" si="11"/>
        <v>0</v>
      </c>
      <c r="AD25" s="348">
        <f t="shared" si="12"/>
        <v>0</v>
      </c>
      <c r="AE25" s="392"/>
      <c r="AF25" s="160" t="s">
        <v>198</v>
      </c>
      <c r="AG25" s="159" t="s">
        <v>197</v>
      </c>
      <c r="AH25" s="191"/>
      <c r="AI25" s="191"/>
      <c r="AJ25" s="191"/>
      <c r="AK25" s="191"/>
      <c r="AL25" s="191"/>
      <c r="AM25" s="191"/>
      <c r="AN25" s="191"/>
      <c r="AO25" s="191"/>
      <c r="AP25" s="191"/>
      <c r="AQ25" s="191"/>
      <c r="AR25" s="191"/>
      <c r="AS25" s="191"/>
      <c r="AT25" s="191"/>
      <c r="AU25" s="191"/>
      <c r="AV25" s="191"/>
    </row>
    <row r="26" spans="1:48" s="381" customFormat="1" x14ac:dyDescent="0.2">
      <c r="A26" s="212"/>
      <c r="B26" s="398"/>
      <c r="C26" s="957"/>
      <c r="D26" s="969"/>
      <c r="E26" s="301"/>
      <c r="F26" s="516"/>
      <c r="G26" s="429"/>
      <c r="H26" s="395">
        <f t="shared" si="0"/>
        <v>0</v>
      </c>
      <c r="I26" s="430"/>
      <c r="J26" s="395">
        <f t="shared" si="1"/>
        <v>0</v>
      </c>
      <c r="K26" s="430"/>
      <c r="L26" s="395">
        <f t="shared" si="2"/>
        <v>0</v>
      </c>
      <c r="M26" s="430"/>
      <c r="N26" s="395">
        <f t="shared" si="3"/>
        <v>0</v>
      </c>
      <c r="O26" s="328">
        <f t="shared" si="4"/>
        <v>0</v>
      </c>
      <c r="P26" s="394"/>
      <c r="Q26" s="348">
        <f t="shared" si="5"/>
        <v>0</v>
      </c>
      <c r="R26" s="396"/>
      <c r="S26" s="299">
        <f t="shared" si="6"/>
        <v>0</v>
      </c>
      <c r="T26" s="393"/>
      <c r="U26" s="348">
        <f t="shared" si="7"/>
        <v>0</v>
      </c>
      <c r="V26" s="393"/>
      <c r="W26" s="348">
        <f t="shared" si="8"/>
        <v>0</v>
      </c>
      <c r="X26" s="393"/>
      <c r="Y26" s="348">
        <f t="shared" si="9"/>
        <v>0</v>
      </c>
      <c r="Z26" s="393"/>
      <c r="AA26" s="348">
        <f t="shared" si="10"/>
        <v>0</v>
      </c>
      <c r="AB26" s="393"/>
      <c r="AC26" s="348">
        <f t="shared" si="11"/>
        <v>0</v>
      </c>
      <c r="AD26" s="348">
        <f t="shared" si="12"/>
        <v>0</v>
      </c>
      <c r="AE26" s="392"/>
      <c r="AF26" s="191"/>
      <c r="AG26" s="191"/>
      <c r="AH26" s="191"/>
      <c r="AI26" s="191"/>
      <c r="AJ26" s="191"/>
      <c r="AK26" s="191"/>
      <c r="AL26" s="191"/>
      <c r="AM26" s="191"/>
      <c r="AN26" s="191"/>
      <c r="AO26" s="191"/>
      <c r="AP26" s="191"/>
      <c r="AQ26" s="191"/>
      <c r="AR26" s="191"/>
      <c r="AS26" s="191"/>
      <c r="AT26" s="191"/>
      <c r="AU26" s="191"/>
      <c r="AV26" s="191"/>
    </row>
    <row r="27" spans="1:48" s="381" customFormat="1" x14ac:dyDescent="0.2">
      <c r="A27" s="212"/>
      <c r="B27" s="272"/>
      <c r="C27" s="957"/>
      <c r="D27" s="969"/>
      <c r="E27" s="301"/>
      <c r="F27" s="516"/>
      <c r="G27" s="429"/>
      <c r="H27" s="395">
        <f t="shared" si="0"/>
        <v>0</v>
      </c>
      <c r="I27" s="430"/>
      <c r="J27" s="395">
        <f t="shared" si="1"/>
        <v>0</v>
      </c>
      <c r="K27" s="430"/>
      <c r="L27" s="395">
        <f t="shared" si="2"/>
        <v>0</v>
      </c>
      <c r="M27" s="430"/>
      <c r="N27" s="395">
        <f t="shared" si="3"/>
        <v>0</v>
      </c>
      <c r="O27" s="328">
        <f t="shared" si="4"/>
        <v>0</v>
      </c>
      <c r="P27" s="394"/>
      <c r="Q27" s="348">
        <f t="shared" si="5"/>
        <v>0</v>
      </c>
      <c r="R27" s="396"/>
      <c r="S27" s="299">
        <f t="shared" si="6"/>
        <v>0</v>
      </c>
      <c r="T27" s="393"/>
      <c r="U27" s="348">
        <f t="shared" si="7"/>
        <v>0</v>
      </c>
      <c r="V27" s="393"/>
      <c r="W27" s="348">
        <f t="shared" si="8"/>
        <v>0</v>
      </c>
      <c r="X27" s="393"/>
      <c r="Y27" s="348">
        <f t="shared" si="9"/>
        <v>0</v>
      </c>
      <c r="Z27" s="393"/>
      <c r="AA27" s="348">
        <f t="shared" si="10"/>
        <v>0</v>
      </c>
      <c r="AB27" s="393"/>
      <c r="AC27" s="348">
        <f t="shared" si="11"/>
        <v>0</v>
      </c>
      <c r="AD27" s="348">
        <f t="shared" si="12"/>
        <v>0</v>
      </c>
      <c r="AE27" s="392"/>
      <c r="AF27" s="191"/>
      <c r="AG27" s="191"/>
      <c r="AH27" s="191"/>
      <c r="AI27" s="191"/>
    </row>
    <row r="28" spans="1:48" s="381" customFormat="1" x14ac:dyDescent="0.2">
      <c r="A28" s="212"/>
      <c r="B28" s="272"/>
      <c r="C28" s="957"/>
      <c r="D28" s="969"/>
      <c r="E28" s="301"/>
      <c r="F28" s="516"/>
      <c r="G28" s="429"/>
      <c r="H28" s="395">
        <f t="shared" si="0"/>
        <v>0</v>
      </c>
      <c r="I28" s="430"/>
      <c r="J28" s="395">
        <f t="shared" si="1"/>
        <v>0</v>
      </c>
      <c r="K28" s="430"/>
      <c r="L28" s="395">
        <f t="shared" si="2"/>
        <v>0</v>
      </c>
      <c r="M28" s="430"/>
      <c r="N28" s="395">
        <f t="shared" si="3"/>
        <v>0</v>
      </c>
      <c r="O28" s="328">
        <f t="shared" si="4"/>
        <v>0</v>
      </c>
      <c r="P28" s="394"/>
      <c r="Q28" s="348">
        <f t="shared" si="5"/>
        <v>0</v>
      </c>
      <c r="R28" s="393"/>
      <c r="S28" s="299">
        <f t="shared" si="6"/>
        <v>0</v>
      </c>
      <c r="T28" s="393"/>
      <c r="U28" s="348">
        <f t="shared" si="7"/>
        <v>0</v>
      </c>
      <c r="V28" s="393"/>
      <c r="W28" s="348">
        <f t="shared" si="8"/>
        <v>0</v>
      </c>
      <c r="X28" s="393"/>
      <c r="Y28" s="348">
        <f t="shared" si="9"/>
        <v>0</v>
      </c>
      <c r="Z28" s="393"/>
      <c r="AA28" s="348">
        <f t="shared" si="10"/>
        <v>0</v>
      </c>
      <c r="AB28" s="393"/>
      <c r="AC28" s="348">
        <f t="shared" si="11"/>
        <v>0</v>
      </c>
      <c r="AD28" s="348">
        <f t="shared" si="12"/>
        <v>0</v>
      </c>
      <c r="AE28" s="392"/>
      <c r="AF28" s="191"/>
      <c r="AG28" s="191"/>
      <c r="AH28" s="191"/>
      <c r="AI28" s="191"/>
      <c r="AJ28" s="191"/>
      <c r="AK28" s="191"/>
      <c r="AL28" s="191"/>
      <c r="AM28" s="191"/>
      <c r="AN28" s="191"/>
    </row>
    <row r="29" spans="1:48" s="381" customFormat="1" x14ac:dyDescent="0.2">
      <c r="A29" s="212"/>
      <c r="B29" s="272"/>
      <c r="C29" s="957"/>
      <c r="D29" s="969"/>
      <c r="E29" s="301"/>
      <c r="F29" s="516"/>
      <c r="G29" s="429"/>
      <c r="H29" s="395">
        <f t="shared" si="0"/>
        <v>0</v>
      </c>
      <c r="I29" s="430"/>
      <c r="J29" s="395">
        <f t="shared" si="1"/>
        <v>0</v>
      </c>
      <c r="K29" s="430"/>
      <c r="L29" s="395">
        <f t="shared" si="2"/>
        <v>0</v>
      </c>
      <c r="M29" s="430"/>
      <c r="N29" s="395">
        <f t="shared" si="3"/>
        <v>0</v>
      </c>
      <c r="O29" s="328">
        <f t="shared" si="4"/>
        <v>0</v>
      </c>
      <c r="P29" s="394"/>
      <c r="Q29" s="348">
        <f t="shared" si="5"/>
        <v>0</v>
      </c>
      <c r="R29" s="393"/>
      <c r="S29" s="299">
        <f t="shared" si="6"/>
        <v>0</v>
      </c>
      <c r="T29" s="393"/>
      <c r="U29" s="348">
        <f t="shared" si="7"/>
        <v>0</v>
      </c>
      <c r="V29" s="393"/>
      <c r="W29" s="348">
        <f t="shared" si="8"/>
        <v>0</v>
      </c>
      <c r="X29" s="393"/>
      <c r="Y29" s="348">
        <f t="shared" si="9"/>
        <v>0</v>
      </c>
      <c r="Z29" s="393"/>
      <c r="AA29" s="348">
        <f t="shared" si="10"/>
        <v>0</v>
      </c>
      <c r="AB29" s="393"/>
      <c r="AC29" s="348">
        <f t="shared" si="11"/>
        <v>0</v>
      </c>
      <c r="AD29" s="348">
        <f t="shared" si="12"/>
        <v>0</v>
      </c>
      <c r="AE29" s="392"/>
      <c r="AF29" s="191"/>
      <c r="AG29" s="191"/>
      <c r="AH29" s="191"/>
      <c r="AI29" s="191"/>
      <c r="AJ29" s="191"/>
      <c r="AK29" s="191"/>
      <c r="AL29" s="191"/>
      <c r="AM29" s="191"/>
      <c r="AN29" s="191"/>
    </row>
    <row r="30" spans="1:48" s="381" customFormat="1" x14ac:dyDescent="0.2">
      <c r="A30" s="212"/>
      <c r="B30" s="272"/>
      <c r="C30" s="957"/>
      <c r="D30" s="969"/>
      <c r="E30" s="301"/>
      <c r="F30" s="516"/>
      <c r="G30" s="429"/>
      <c r="H30" s="395">
        <f t="shared" si="0"/>
        <v>0</v>
      </c>
      <c r="I30" s="430"/>
      <c r="J30" s="395">
        <f t="shared" si="1"/>
        <v>0</v>
      </c>
      <c r="K30" s="430"/>
      <c r="L30" s="395">
        <f t="shared" si="2"/>
        <v>0</v>
      </c>
      <c r="M30" s="430"/>
      <c r="N30" s="395">
        <f t="shared" si="3"/>
        <v>0</v>
      </c>
      <c r="O30" s="328">
        <f t="shared" si="4"/>
        <v>0</v>
      </c>
      <c r="P30" s="394"/>
      <c r="Q30" s="348">
        <f t="shared" si="5"/>
        <v>0</v>
      </c>
      <c r="R30" s="393"/>
      <c r="S30" s="299">
        <f t="shared" si="6"/>
        <v>0</v>
      </c>
      <c r="T30" s="393"/>
      <c r="U30" s="348">
        <f t="shared" si="7"/>
        <v>0</v>
      </c>
      <c r="V30" s="393"/>
      <c r="W30" s="348">
        <f t="shared" si="8"/>
        <v>0</v>
      </c>
      <c r="X30" s="393"/>
      <c r="Y30" s="348">
        <f t="shared" si="9"/>
        <v>0</v>
      </c>
      <c r="Z30" s="393"/>
      <c r="AA30" s="348">
        <f t="shared" si="10"/>
        <v>0</v>
      </c>
      <c r="AB30" s="393"/>
      <c r="AC30" s="348">
        <f t="shared" si="11"/>
        <v>0</v>
      </c>
      <c r="AD30" s="348">
        <f t="shared" si="12"/>
        <v>0</v>
      </c>
      <c r="AE30" s="392"/>
      <c r="AF30" s="191"/>
      <c r="AG30" s="191"/>
      <c r="AH30" s="191"/>
      <c r="AI30" s="191"/>
      <c r="AJ30" s="191"/>
      <c r="AK30" s="191"/>
      <c r="AL30" s="191"/>
      <c r="AM30" s="191"/>
      <c r="AN30" s="191"/>
    </row>
    <row r="31" spans="1:48" s="381" customFormat="1" x14ac:dyDescent="0.2">
      <c r="A31" s="212"/>
      <c r="B31" s="272"/>
      <c r="C31" s="957"/>
      <c r="D31" s="969"/>
      <c r="E31" s="301"/>
      <c r="F31" s="516"/>
      <c r="G31" s="429"/>
      <c r="H31" s="395">
        <f t="shared" si="0"/>
        <v>0</v>
      </c>
      <c r="I31" s="430"/>
      <c r="J31" s="395">
        <f t="shared" si="1"/>
        <v>0</v>
      </c>
      <c r="K31" s="430"/>
      <c r="L31" s="395">
        <f t="shared" si="2"/>
        <v>0</v>
      </c>
      <c r="M31" s="430"/>
      <c r="N31" s="395">
        <f t="shared" si="3"/>
        <v>0</v>
      </c>
      <c r="O31" s="328">
        <f t="shared" si="4"/>
        <v>0</v>
      </c>
      <c r="P31" s="394"/>
      <c r="Q31" s="348">
        <f t="shared" si="5"/>
        <v>0</v>
      </c>
      <c r="R31" s="393"/>
      <c r="S31" s="299">
        <f t="shared" si="6"/>
        <v>0</v>
      </c>
      <c r="T31" s="393"/>
      <c r="U31" s="348">
        <f t="shared" si="7"/>
        <v>0</v>
      </c>
      <c r="V31" s="393"/>
      <c r="W31" s="348">
        <f t="shared" si="8"/>
        <v>0</v>
      </c>
      <c r="X31" s="393"/>
      <c r="Y31" s="348">
        <f t="shared" si="9"/>
        <v>0</v>
      </c>
      <c r="Z31" s="393"/>
      <c r="AA31" s="348">
        <f t="shared" si="10"/>
        <v>0</v>
      </c>
      <c r="AB31" s="393"/>
      <c r="AC31" s="348">
        <f t="shared" si="11"/>
        <v>0</v>
      </c>
      <c r="AD31" s="348">
        <f t="shared" si="12"/>
        <v>0</v>
      </c>
      <c r="AE31" s="392"/>
      <c r="AF31" s="191"/>
      <c r="AG31" s="191"/>
      <c r="AH31" s="191"/>
      <c r="AI31" s="191"/>
      <c r="AJ31" s="191"/>
      <c r="AK31" s="191"/>
      <c r="AL31" s="191"/>
      <c r="AM31" s="191"/>
      <c r="AN31" s="191"/>
    </row>
    <row r="32" spans="1:48" s="381" customFormat="1" x14ac:dyDescent="0.2">
      <c r="A32" s="212"/>
      <c r="B32" s="272"/>
      <c r="C32" s="957"/>
      <c r="D32" s="969"/>
      <c r="E32" s="301"/>
      <c r="F32" s="516"/>
      <c r="G32" s="429"/>
      <c r="H32" s="395">
        <f t="shared" si="0"/>
        <v>0</v>
      </c>
      <c r="I32" s="430"/>
      <c r="J32" s="395">
        <f t="shared" si="1"/>
        <v>0</v>
      </c>
      <c r="K32" s="430"/>
      <c r="L32" s="395">
        <f t="shared" si="2"/>
        <v>0</v>
      </c>
      <c r="M32" s="430"/>
      <c r="N32" s="395">
        <f t="shared" si="3"/>
        <v>0</v>
      </c>
      <c r="O32" s="328">
        <f t="shared" si="4"/>
        <v>0</v>
      </c>
      <c r="P32" s="394"/>
      <c r="Q32" s="348">
        <f t="shared" si="5"/>
        <v>0</v>
      </c>
      <c r="R32" s="393"/>
      <c r="S32" s="299">
        <f t="shared" si="6"/>
        <v>0</v>
      </c>
      <c r="T32" s="393"/>
      <c r="U32" s="348">
        <f t="shared" si="7"/>
        <v>0</v>
      </c>
      <c r="V32" s="393"/>
      <c r="W32" s="348">
        <f t="shared" si="8"/>
        <v>0</v>
      </c>
      <c r="X32" s="393"/>
      <c r="Y32" s="348">
        <f t="shared" si="9"/>
        <v>0</v>
      </c>
      <c r="Z32" s="393"/>
      <c r="AA32" s="348">
        <f t="shared" si="10"/>
        <v>0</v>
      </c>
      <c r="AB32" s="393"/>
      <c r="AC32" s="348">
        <f t="shared" si="11"/>
        <v>0</v>
      </c>
      <c r="AD32" s="348">
        <f t="shared" si="12"/>
        <v>0</v>
      </c>
      <c r="AE32" s="392"/>
      <c r="AF32" s="191"/>
      <c r="AG32" s="191"/>
      <c r="AH32" s="191"/>
      <c r="AI32" s="191"/>
      <c r="AJ32" s="191"/>
      <c r="AK32" s="191"/>
      <c r="AL32" s="191"/>
      <c r="AM32" s="191"/>
      <c r="AN32" s="191"/>
    </row>
    <row r="33" spans="1:40" s="381" customFormat="1" x14ac:dyDescent="0.2">
      <c r="A33" s="212"/>
      <c r="B33" s="272"/>
      <c r="C33" s="957"/>
      <c r="D33" s="969"/>
      <c r="E33" s="301"/>
      <c r="F33" s="516"/>
      <c r="G33" s="429"/>
      <c r="H33" s="395">
        <f t="shared" si="0"/>
        <v>0</v>
      </c>
      <c r="I33" s="430"/>
      <c r="J33" s="395">
        <f t="shared" si="1"/>
        <v>0</v>
      </c>
      <c r="K33" s="430"/>
      <c r="L33" s="395">
        <f t="shared" si="2"/>
        <v>0</v>
      </c>
      <c r="M33" s="430"/>
      <c r="N33" s="395">
        <f t="shared" si="3"/>
        <v>0</v>
      </c>
      <c r="O33" s="328">
        <f t="shared" si="4"/>
        <v>0</v>
      </c>
      <c r="P33" s="394"/>
      <c r="Q33" s="348">
        <f t="shared" si="5"/>
        <v>0</v>
      </c>
      <c r="R33" s="393"/>
      <c r="S33" s="299">
        <f t="shared" si="6"/>
        <v>0</v>
      </c>
      <c r="T33" s="393"/>
      <c r="U33" s="348">
        <f t="shared" si="7"/>
        <v>0</v>
      </c>
      <c r="V33" s="393"/>
      <c r="W33" s="348">
        <f t="shared" si="8"/>
        <v>0</v>
      </c>
      <c r="X33" s="393"/>
      <c r="Y33" s="348">
        <f t="shared" si="9"/>
        <v>0</v>
      </c>
      <c r="Z33" s="393"/>
      <c r="AA33" s="348">
        <f t="shared" si="10"/>
        <v>0</v>
      </c>
      <c r="AB33" s="393"/>
      <c r="AC33" s="348">
        <f t="shared" si="11"/>
        <v>0</v>
      </c>
      <c r="AD33" s="348">
        <f t="shared" si="12"/>
        <v>0</v>
      </c>
      <c r="AE33" s="392"/>
      <c r="AF33" s="191"/>
      <c r="AG33" s="191"/>
      <c r="AH33" s="191"/>
      <c r="AI33" s="191"/>
      <c r="AJ33" s="191"/>
      <c r="AK33" s="191"/>
      <c r="AL33" s="191"/>
      <c r="AM33" s="191"/>
      <c r="AN33" s="191"/>
    </row>
    <row r="34" spans="1:40" s="381" customFormat="1" x14ac:dyDescent="0.2">
      <c r="A34" s="212"/>
      <c r="B34" s="272"/>
      <c r="C34" s="957"/>
      <c r="D34" s="969"/>
      <c r="E34" s="301"/>
      <c r="F34" s="516"/>
      <c r="G34" s="429"/>
      <c r="H34" s="395">
        <f t="shared" si="0"/>
        <v>0</v>
      </c>
      <c r="I34" s="430"/>
      <c r="J34" s="395">
        <f t="shared" si="1"/>
        <v>0</v>
      </c>
      <c r="K34" s="430"/>
      <c r="L34" s="395">
        <f t="shared" si="2"/>
        <v>0</v>
      </c>
      <c r="M34" s="430"/>
      <c r="N34" s="395">
        <f t="shared" si="3"/>
        <v>0</v>
      </c>
      <c r="O34" s="328">
        <f t="shared" si="4"/>
        <v>0</v>
      </c>
      <c r="P34" s="394"/>
      <c r="Q34" s="348">
        <f t="shared" si="5"/>
        <v>0</v>
      </c>
      <c r="R34" s="393"/>
      <c r="S34" s="299">
        <f t="shared" si="6"/>
        <v>0</v>
      </c>
      <c r="T34" s="393"/>
      <c r="U34" s="348">
        <f t="shared" si="7"/>
        <v>0</v>
      </c>
      <c r="V34" s="393"/>
      <c r="W34" s="348">
        <f t="shared" si="8"/>
        <v>0</v>
      </c>
      <c r="X34" s="393"/>
      <c r="Y34" s="348">
        <f t="shared" si="9"/>
        <v>0</v>
      </c>
      <c r="Z34" s="393"/>
      <c r="AA34" s="348">
        <f t="shared" si="10"/>
        <v>0</v>
      </c>
      <c r="AB34" s="393"/>
      <c r="AC34" s="348">
        <f t="shared" si="11"/>
        <v>0</v>
      </c>
      <c r="AD34" s="348">
        <f t="shared" si="12"/>
        <v>0</v>
      </c>
      <c r="AE34" s="392"/>
      <c r="AF34" s="191"/>
      <c r="AG34" s="191"/>
      <c r="AH34" s="191"/>
      <c r="AI34" s="191"/>
      <c r="AJ34" s="191"/>
      <c r="AK34" s="191"/>
      <c r="AL34" s="191"/>
      <c r="AM34" s="191"/>
      <c r="AN34" s="191"/>
    </row>
    <row r="35" spans="1:40" s="381" customFormat="1" x14ac:dyDescent="0.2">
      <c r="A35" s="212"/>
      <c r="B35" s="272"/>
      <c r="C35" s="957"/>
      <c r="D35" s="969"/>
      <c r="E35" s="301"/>
      <c r="F35" s="516"/>
      <c r="G35" s="429"/>
      <c r="H35" s="395">
        <f t="shared" si="0"/>
        <v>0</v>
      </c>
      <c r="I35" s="430"/>
      <c r="J35" s="395">
        <f t="shared" si="1"/>
        <v>0</v>
      </c>
      <c r="K35" s="430"/>
      <c r="L35" s="395">
        <f t="shared" si="2"/>
        <v>0</v>
      </c>
      <c r="M35" s="430"/>
      <c r="N35" s="395">
        <f t="shared" si="3"/>
        <v>0</v>
      </c>
      <c r="O35" s="328">
        <f t="shared" si="4"/>
        <v>0</v>
      </c>
      <c r="P35" s="394"/>
      <c r="Q35" s="348">
        <f t="shared" si="5"/>
        <v>0</v>
      </c>
      <c r="R35" s="393"/>
      <c r="S35" s="299">
        <f t="shared" si="6"/>
        <v>0</v>
      </c>
      <c r="T35" s="393"/>
      <c r="U35" s="348">
        <f t="shared" si="7"/>
        <v>0</v>
      </c>
      <c r="V35" s="393"/>
      <c r="W35" s="348">
        <f t="shared" si="8"/>
        <v>0</v>
      </c>
      <c r="X35" s="393"/>
      <c r="Y35" s="348">
        <f t="shared" si="9"/>
        <v>0</v>
      </c>
      <c r="Z35" s="393"/>
      <c r="AA35" s="348">
        <f t="shared" si="10"/>
        <v>0</v>
      </c>
      <c r="AB35" s="393"/>
      <c r="AC35" s="348">
        <f t="shared" si="11"/>
        <v>0</v>
      </c>
      <c r="AD35" s="348">
        <f t="shared" si="12"/>
        <v>0</v>
      </c>
      <c r="AE35" s="392"/>
      <c r="AF35" s="191"/>
      <c r="AG35" s="191"/>
      <c r="AH35" s="191"/>
      <c r="AI35" s="191"/>
      <c r="AJ35" s="191"/>
      <c r="AK35" s="191"/>
      <c r="AL35" s="191"/>
      <c r="AM35" s="191"/>
      <c r="AN35" s="191"/>
    </row>
    <row r="36" spans="1:40" s="381" customFormat="1" x14ac:dyDescent="0.2">
      <c r="A36" s="212"/>
      <c r="B36" s="272"/>
      <c r="C36" s="957"/>
      <c r="D36" s="969"/>
      <c r="E36" s="301"/>
      <c r="F36" s="516"/>
      <c r="G36" s="429"/>
      <c r="H36" s="395">
        <f t="shared" si="0"/>
        <v>0</v>
      </c>
      <c r="I36" s="430"/>
      <c r="J36" s="395">
        <f t="shared" si="1"/>
        <v>0</v>
      </c>
      <c r="K36" s="430"/>
      <c r="L36" s="395">
        <f t="shared" si="2"/>
        <v>0</v>
      </c>
      <c r="M36" s="430"/>
      <c r="N36" s="395">
        <f t="shared" si="3"/>
        <v>0</v>
      </c>
      <c r="O36" s="328">
        <f t="shared" si="4"/>
        <v>0</v>
      </c>
      <c r="P36" s="394"/>
      <c r="Q36" s="348">
        <f t="shared" si="5"/>
        <v>0</v>
      </c>
      <c r="R36" s="393"/>
      <c r="S36" s="299">
        <f t="shared" si="6"/>
        <v>0</v>
      </c>
      <c r="T36" s="393"/>
      <c r="U36" s="348">
        <f t="shared" si="7"/>
        <v>0</v>
      </c>
      <c r="V36" s="393"/>
      <c r="W36" s="348">
        <f t="shared" si="8"/>
        <v>0</v>
      </c>
      <c r="X36" s="393"/>
      <c r="Y36" s="348">
        <f t="shared" si="9"/>
        <v>0</v>
      </c>
      <c r="Z36" s="393"/>
      <c r="AA36" s="348">
        <f t="shared" si="10"/>
        <v>0</v>
      </c>
      <c r="AB36" s="393"/>
      <c r="AC36" s="348">
        <f t="shared" si="11"/>
        <v>0</v>
      </c>
      <c r="AD36" s="348">
        <f t="shared" si="12"/>
        <v>0</v>
      </c>
      <c r="AE36" s="392"/>
      <c r="AF36" s="191"/>
      <c r="AG36" s="191"/>
      <c r="AH36" s="191"/>
      <c r="AI36" s="191"/>
      <c r="AJ36" s="191"/>
      <c r="AK36" s="191"/>
      <c r="AL36" s="191"/>
      <c r="AM36" s="191"/>
      <c r="AN36" s="191"/>
    </row>
    <row r="37" spans="1:40" s="381" customFormat="1" x14ac:dyDescent="0.2">
      <c r="A37" s="212"/>
      <c r="B37" s="272"/>
      <c r="C37" s="957"/>
      <c r="D37" s="969"/>
      <c r="E37" s="301"/>
      <c r="F37" s="516"/>
      <c r="G37" s="429"/>
      <c r="H37" s="395">
        <f t="shared" si="0"/>
        <v>0</v>
      </c>
      <c r="I37" s="430"/>
      <c r="J37" s="395">
        <f t="shared" si="1"/>
        <v>0</v>
      </c>
      <c r="K37" s="430"/>
      <c r="L37" s="395">
        <f t="shared" si="2"/>
        <v>0</v>
      </c>
      <c r="M37" s="430"/>
      <c r="N37" s="395">
        <f t="shared" si="3"/>
        <v>0</v>
      </c>
      <c r="O37" s="328">
        <f t="shared" si="4"/>
        <v>0</v>
      </c>
      <c r="P37" s="394"/>
      <c r="Q37" s="348">
        <f t="shared" si="5"/>
        <v>0</v>
      </c>
      <c r="R37" s="393"/>
      <c r="S37" s="299">
        <f t="shared" si="6"/>
        <v>0</v>
      </c>
      <c r="T37" s="393"/>
      <c r="U37" s="348">
        <f t="shared" si="7"/>
        <v>0</v>
      </c>
      <c r="V37" s="393"/>
      <c r="W37" s="348">
        <f t="shared" si="8"/>
        <v>0</v>
      </c>
      <c r="X37" s="393"/>
      <c r="Y37" s="348">
        <f t="shared" si="9"/>
        <v>0</v>
      </c>
      <c r="Z37" s="393"/>
      <c r="AA37" s="348">
        <f t="shared" si="10"/>
        <v>0</v>
      </c>
      <c r="AB37" s="393"/>
      <c r="AC37" s="348">
        <f t="shared" si="11"/>
        <v>0</v>
      </c>
      <c r="AD37" s="348">
        <f t="shared" si="12"/>
        <v>0</v>
      </c>
      <c r="AE37" s="392"/>
      <c r="AF37" s="191"/>
      <c r="AG37" s="191"/>
      <c r="AH37" s="191"/>
      <c r="AI37" s="191"/>
      <c r="AJ37" s="191"/>
      <c r="AK37" s="191"/>
      <c r="AL37" s="191"/>
      <c r="AM37" s="191"/>
      <c r="AN37" s="191"/>
    </row>
    <row r="38" spans="1:40" s="381" customFormat="1" x14ac:dyDescent="0.2">
      <c r="A38" s="212"/>
      <c r="B38" s="272"/>
      <c r="C38" s="957"/>
      <c r="D38" s="969"/>
      <c r="E38" s="301"/>
      <c r="F38" s="516"/>
      <c r="G38" s="429"/>
      <c r="H38" s="395">
        <f t="shared" si="0"/>
        <v>0</v>
      </c>
      <c r="I38" s="430"/>
      <c r="J38" s="395">
        <f t="shared" si="1"/>
        <v>0</v>
      </c>
      <c r="K38" s="430"/>
      <c r="L38" s="395">
        <f t="shared" si="2"/>
        <v>0</v>
      </c>
      <c r="M38" s="430"/>
      <c r="N38" s="395">
        <f t="shared" si="3"/>
        <v>0</v>
      </c>
      <c r="O38" s="328">
        <f t="shared" si="4"/>
        <v>0</v>
      </c>
      <c r="P38" s="394"/>
      <c r="Q38" s="348">
        <f t="shared" si="5"/>
        <v>0</v>
      </c>
      <c r="R38" s="393"/>
      <c r="S38" s="299">
        <f t="shared" si="6"/>
        <v>0</v>
      </c>
      <c r="T38" s="393"/>
      <c r="U38" s="348">
        <f t="shared" si="7"/>
        <v>0</v>
      </c>
      <c r="V38" s="393"/>
      <c r="W38" s="348">
        <f t="shared" si="8"/>
        <v>0</v>
      </c>
      <c r="X38" s="393"/>
      <c r="Y38" s="348">
        <f t="shared" si="9"/>
        <v>0</v>
      </c>
      <c r="Z38" s="393"/>
      <c r="AA38" s="348">
        <f t="shared" si="10"/>
        <v>0</v>
      </c>
      <c r="AB38" s="393"/>
      <c r="AC38" s="348">
        <f t="shared" si="11"/>
        <v>0</v>
      </c>
      <c r="AD38" s="348">
        <f t="shared" si="12"/>
        <v>0</v>
      </c>
      <c r="AE38" s="392"/>
      <c r="AF38" s="191"/>
      <c r="AG38" s="191"/>
      <c r="AH38" s="191"/>
      <c r="AI38" s="191"/>
      <c r="AJ38" s="191"/>
      <c r="AK38" s="191"/>
      <c r="AL38" s="191"/>
      <c r="AM38" s="191"/>
      <c r="AN38" s="191"/>
    </row>
    <row r="39" spans="1:40" s="381" customFormat="1" x14ac:dyDescent="0.2">
      <c r="A39" s="212"/>
      <c r="B39" s="272"/>
      <c r="C39" s="957"/>
      <c r="D39" s="969"/>
      <c r="E39" s="301"/>
      <c r="F39" s="516"/>
      <c r="G39" s="429"/>
      <c r="H39" s="395">
        <f t="shared" si="0"/>
        <v>0</v>
      </c>
      <c r="I39" s="430"/>
      <c r="J39" s="395">
        <f t="shared" si="1"/>
        <v>0</v>
      </c>
      <c r="K39" s="430"/>
      <c r="L39" s="395">
        <f t="shared" si="2"/>
        <v>0</v>
      </c>
      <c r="M39" s="430"/>
      <c r="N39" s="395">
        <f t="shared" si="3"/>
        <v>0</v>
      </c>
      <c r="O39" s="328">
        <f t="shared" si="4"/>
        <v>0</v>
      </c>
      <c r="P39" s="394"/>
      <c r="Q39" s="348">
        <f t="shared" si="5"/>
        <v>0</v>
      </c>
      <c r="R39" s="393"/>
      <c r="S39" s="299">
        <f t="shared" si="6"/>
        <v>0</v>
      </c>
      <c r="T39" s="393"/>
      <c r="U39" s="348">
        <f t="shared" si="7"/>
        <v>0</v>
      </c>
      <c r="V39" s="393"/>
      <c r="W39" s="348">
        <f t="shared" si="8"/>
        <v>0</v>
      </c>
      <c r="X39" s="393"/>
      <c r="Y39" s="348">
        <f t="shared" si="9"/>
        <v>0</v>
      </c>
      <c r="Z39" s="393"/>
      <c r="AA39" s="348">
        <f t="shared" si="10"/>
        <v>0</v>
      </c>
      <c r="AB39" s="393"/>
      <c r="AC39" s="348">
        <f t="shared" si="11"/>
        <v>0</v>
      </c>
      <c r="AD39" s="348">
        <f t="shared" si="12"/>
        <v>0</v>
      </c>
      <c r="AE39" s="392"/>
      <c r="AF39" s="191"/>
      <c r="AG39" s="191"/>
      <c r="AH39" s="191"/>
      <c r="AI39" s="191"/>
      <c r="AJ39" s="191"/>
      <c r="AK39" s="191"/>
      <c r="AL39" s="191"/>
      <c r="AM39" s="191"/>
      <c r="AN39" s="191"/>
    </row>
    <row r="40" spans="1:40" s="381" customFormat="1" x14ac:dyDescent="0.2">
      <c r="A40" s="212"/>
      <c r="B40" s="272"/>
      <c r="C40" s="957"/>
      <c r="D40" s="969"/>
      <c r="E40" s="301"/>
      <c r="F40" s="516"/>
      <c r="G40" s="429"/>
      <c r="H40" s="395">
        <f t="shared" si="0"/>
        <v>0</v>
      </c>
      <c r="I40" s="430"/>
      <c r="J40" s="395">
        <f t="shared" si="1"/>
        <v>0</v>
      </c>
      <c r="K40" s="430"/>
      <c r="L40" s="395">
        <f t="shared" si="2"/>
        <v>0</v>
      </c>
      <c r="M40" s="430"/>
      <c r="N40" s="395">
        <f t="shared" si="3"/>
        <v>0</v>
      </c>
      <c r="O40" s="328">
        <f t="shared" si="4"/>
        <v>0</v>
      </c>
      <c r="P40" s="394"/>
      <c r="Q40" s="348">
        <f t="shared" si="5"/>
        <v>0</v>
      </c>
      <c r="R40" s="393"/>
      <c r="S40" s="299">
        <f t="shared" si="6"/>
        <v>0</v>
      </c>
      <c r="T40" s="393"/>
      <c r="U40" s="348">
        <f t="shared" si="7"/>
        <v>0</v>
      </c>
      <c r="V40" s="393"/>
      <c r="W40" s="348">
        <f t="shared" si="8"/>
        <v>0</v>
      </c>
      <c r="X40" s="393"/>
      <c r="Y40" s="348">
        <f t="shared" si="9"/>
        <v>0</v>
      </c>
      <c r="Z40" s="393"/>
      <c r="AA40" s="348">
        <f t="shared" si="10"/>
        <v>0</v>
      </c>
      <c r="AB40" s="393"/>
      <c r="AC40" s="348">
        <f t="shared" si="11"/>
        <v>0</v>
      </c>
      <c r="AD40" s="348">
        <f t="shared" si="12"/>
        <v>0</v>
      </c>
      <c r="AE40" s="392"/>
      <c r="AF40" s="191"/>
      <c r="AG40" s="191"/>
      <c r="AH40" s="191"/>
      <c r="AI40" s="191"/>
      <c r="AJ40" s="191"/>
      <c r="AK40" s="191"/>
      <c r="AL40" s="191"/>
      <c r="AM40" s="191"/>
      <c r="AN40" s="191"/>
    </row>
    <row r="41" spans="1:40" s="381" customFormat="1" x14ac:dyDescent="0.2">
      <c r="A41" s="212"/>
      <c r="B41" s="272"/>
      <c r="C41" s="957"/>
      <c r="D41" s="969"/>
      <c r="E41" s="301"/>
      <c r="F41" s="516"/>
      <c r="G41" s="429"/>
      <c r="H41" s="395">
        <f t="shared" si="0"/>
        <v>0</v>
      </c>
      <c r="I41" s="430"/>
      <c r="J41" s="395">
        <f t="shared" si="1"/>
        <v>0</v>
      </c>
      <c r="K41" s="430"/>
      <c r="L41" s="395">
        <f t="shared" si="2"/>
        <v>0</v>
      </c>
      <c r="M41" s="430"/>
      <c r="N41" s="395">
        <f t="shared" si="3"/>
        <v>0</v>
      </c>
      <c r="O41" s="328">
        <f t="shared" si="4"/>
        <v>0</v>
      </c>
      <c r="P41" s="394"/>
      <c r="Q41" s="348">
        <f t="shared" si="5"/>
        <v>0</v>
      </c>
      <c r="R41" s="393"/>
      <c r="S41" s="299">
        <f t="shared" si="6"/>
        <v>0</v>
      </c>
      <c r="T41" s="393"/>
      <c r="U41" s="348">
        <f t="shared" si="7"/>
        <v>0</v>
      </c>
      <c r="V41" s="393"/>
      <c r="W41" s="348">
        <f t="shared" si="8"/>
        <v>0</v>
      </c>
      <c r="X41" s="393"/>
      <c r="Y41" s="348">
        <f t="shared" si="9"/>
        <v>0</v>
      </c>
      <c r="Z41" s="393"/>
      <c r="AA41" s="348">
        <f t="shared" si="10"/>
        <v>0</v>
      </c>
      <c r="AB41" s="393"/>
      <c r="AC41" s="348">
        <f t="shared" si="11"/>
        <v>0</v>
      </c>
      <c r="AD41" s="348">
        <f t="shared" si="12"/>
        <v>0</v>
      </c>
      <c r="AE41" s="392"/>
      <c r="AF41" s="191"/>
      <c r="AG41" s="191"/>
      <c r="AH41" s="191"/>
      <c r="AI41" s="191"/>
      <c r="AJ41" s="191"/>
      <c r="AK41" s="191"/>
      <c r="AL41" s="191"/>
      <c r="AM41" s="191"/>
      <c r="AN41" s="191"/>
    </row>
    <row r="42" spans="1:40" s="381" customFormat="1" x14ac:dyDescent="0.2">
      <c r="A42" s="212"/>
      <c r="B42" s="272"/>
      <c r="C42" s="957"/>
      <c r="D42" s="969"/>
      <c r="E42" s="301"/>
      <c r="F42" s="516"/>
      <c r="G42" s="429"/>
      <c r="H42" s="395">
        <f t="shared" si="0"/>
        <v>0</v>
      </c>
      <c r="I42" s="430"/>
      <c r="J42" s="395">
        <f t="shared" si="1"/>
        <v>0</v>
      </c>
      <c r="K42" s="430"/>
      <c r="L42" s="395">
        <f t="shared" si="2"/>
        <v>0</v>
      </c>
      <c r="M42" s="430"/>
      <c r="N42" s="395">
        <f t="shared" si="3"/>
        <v>0</v>
      </c>
      <c r="O42" s="328">
        <f t="shared" si="4"/>
        <v>0</v>
      </c>
      <c r="P42" s="394"/>
      <c r="Q42" s="348">
        <f t="shared" si="5"/>
        <v>0</v>
      </c>
      <c r="R42" s="393"/>
      <c r="S42" s="299">
        <f t="shared" si="6"/>
        <v>0</v>
      </c>
      <c r="T42" s="393"/>
      <c r="U42" s="348">
        <f t="shared" si="7"/>
        <v>0</v>
      </c>
      <c r="V42" s="393"/>
      <c r="W42" s="348">
        <f t="shared" si="8"/>
        <v>0</v>
      </c>
      <c r="X42" s="393"/>
      <c r="Y42" s="348">
        <f t="shared" si="9"/>
        <v>0</v>
      </c>
      <c r="Z42" s="393"/>
      <c r="AA42" s="348">
        <f t="shared" si="10"/>
        <v>0</v>
      </c>
      <c r="AB42" s="393"/>
      <c r="AC42" s="348">
        <f t="shared" si="11"/>
        <v>0</v>
      </c>
      <c r="AD42" s="348">
        <f t="shared" si="12"/>
        <v>0</v>
      </c>
      <c r="AE42" s="392"/>
      <c r="AF42" s="191"/>
      <c r="AG42" s="191"/>
      <c r="AH42" s="191"/>
      <c r="AI42" s="191"/>
      <c r="AJ42" s="191"/>
      <c r="AK42" s="191"/>
      <c r="AL42" s="191"/>
      <c r="AM42" s="191"/>
      <c r="AN42" s="191"/>
    </row>
    <row r="43" spans="1:40" s="381" customFormat="1" x14ac:dyDescent="0.2">
      <c r="A43" s="212"/>
      <c r="B43" s="272"/>
      <c r="C43" s="957"/>
      <c r="D43" s="969"/>
      <c r="E43" s="301"/>
      <c r="F43" s="516"/>
      <c r="G43" s="429"/>
      <c r="H43" s="395">
        <f t="shared" si="0"/>
        <v>0</v>
      </c>
      <c r="I43" s="430"/>
      <c r="J43" s="395">
        <f t="shared" si="1"/>
        <v>0</v>
      </c>
      <c r="K43" s="430"/>
      <c r="L43" s="395">
        <f t="shared" si="2"/>
        <v>0</v>
      </c>
      <c r="M43" s="430"/>
      <c r="N43" s="395">
        <f t="shared" si="3"/>
        <v>0</v>
      </c>
      <c r="O43" s="328">
        <f t="shared" si="4"/>
        <v>0</v>
      </c>
      <c r="P43" s="394"/>
      <c r="Q43" s="348">
        <f t="shared" si="5"/>
        <v>0</v>
      </c>
      <c r="R43" s="393"/>
      <c r="S43" s="299">
        <f t="shared" si="6"/>
        <v>0</v>
      </c>
      <c r="T43" s="393"/>
      <c r="U43" s="348">
        <f t="shared" si="7"/>
        <v>0</v>
      </c>
      <c r="V43" s="393"/>
      <c r="W43" s="348">
        <f t="shared" si="8"/>
        <v>0</v>
      </c>
      <c r="X43" s="393"/>
      <c r="Y43" s="348">
        <f t="shared" si="9"/>
        <v>0</v>
      </c>
      <c r="Z43" s="393"/>
      <c r="AA43" s="348">
        <f t="shared" si="10"/>
        <v>0</v>
      </c>
      <c r="AB43" s="393"/>
      <c r="AC43" s="348">
        <f t="shared" si="11"/>
        <v>0</v>
      </c>
      <c r="AD43" s="348">
        <f t="shared" si="12"/>
        <v>0</v>
      </c>
      <c r="AE43" s="392"/>
      <c r="AF43" s="191"/>
      <c r="AG43" s="191"/>
      <c r="AH43" s="191"/>
      <c r="AI43" s="191"/>
      <c r="AJ43" s="191"/>
      <c r="AK43" s="191"/>
      <c r="AL43" s="191"/>
      <c r="AM43" s="191"/>
      <c r="AN43" s="191"/>
    </row>
    <row r="44" spans="1:40" s="381" customFormat="1" x14ac:dyDescent="0.2">
      <c r="A44" s="212"/>
      <c r="B44" s="272"/>
      <c r="C44" s="957"/>
      <c r="D44" s="969"/>
      <c r="E44" s="301"/>
      <c r="F44" s="516"/>
      <c r="G44" s="429"/>
      <c r="H44" s="395">
        <f t="shared" si="0"/>
        <v>0</v>
      </c>
      <c r="I44" s="430"/>
      <c r="J44" s="395">
        <f t="shared" si="1"/>
        <v>0</v>
      </c>
      <c r="K44" s="430"/>
      <c r="L44" s="395">
        <f t="shared" si="2"/>
        <v>0</v>
      </c>
      <c r="M44" s="430"/>
      <c r="N44" s="395">
        <f t="shared" si="3"/>
        <v>0</v>
      </c>
      <c r="O44" s="328">
        <f t="shared" si="4"/>
        <v>0</v>
      </c>
      <c r="P44" s="394"/>
      <c r="Q44" s="348">
        <f t="shared" si="5"/>
        <v>0</v>
      </c>
      <c r="R44" s="393"/>
      <c r="S44" s="299">
        <f t="shared" si="6"/>
        <v>0</v>
      </c>
      <c r="T44" s="393"/>
      <c r="U44" s="348">
        <f t="shared" si="7"/>
        <v>0</v>
      </c>
      <c r="V44" s="393"/>
      <c r="W44" s="348">
        <f t="shared" si="8"/>
        <v>0</v>
      </c>
      <c r="X44" s="393"/>
      <c r="Y44" s="348">
        <f t="shared" si="9"/>
        <v>0</v>
      </c>
      <c r="Z44" s="393"/>
      <c r="AA44" s="348">
        <f t="shared" si="10"/>
        <v>0</v>
      </c>
      <c r="AB44" s="393"/>
      <c r="AC44" s="348">
        <f t="shared" si="11"/>
        <v>0</v>
      </c>
      <c r="AD44" s="348">
        <f t="shared" si="12"/>
        <v>0</v>
      </c>
      <c r="AE44" s="392"/>
      <c r="AF44" s="191"/>
      <c r="AG44" s="191"/>
      <c r="AH44" s="191"/>
      <c r="AI44" s="191"/>
      <c r="AJ44" s="191"/>
      <c r="AK44" s="191"/>
      <c r="AL44" s="191"/>
      <c r="AM44" s="191"/>
      <c r="AN44" s="191"/>
    </row>
    <row r="45" spans="1:40" s="381" customFormat="1" ht="13.5" thickBot="1" x14ac:dyDescent="0.25">
      <c r="A45" s="391" t="s">
        <v>144</v>
      </c>
      <c r="B45" s="390"/>
      <c r="C45" s="1007"/>
      <c r="D45" s="1008"/>
      <c r="E45" s="389"/>
      <c r="F45" s="388"/>
      <c r="G45" s="345"/>
      <c r="H45" s="339">
        <f>SUM(H23:H44)</f>
        <v>0</v>
      </c>
      <c r="I45" s="339"/>
      <c r="J45" s="339">
        <f>SUM(J23:J44)</f>
        <v>0</v>
      </c>
      <c r="K45" s="339"/>
      <c r="L45" s="339">
        <f>SUM(L23:L44)</f>
        <v>0</v>
      </c>
      <c r="M45" s="339"/>
      <c r="N45" s="339">
        <f>SUM(N23:N44)</f>
        <v>0</v>
      </c>
      <c r="O45" s="324">
        <f>SUM(H45+J45+L45+N45)</f>
        <v>0</v>
      </c>
      <c r="P45" s="345"/>
      <c r="Q45" s="339">
        <f>SUM(Q23:Q44)</f>
        <v>0</v>
      </c>
      <c r="R45" s="387"/>
      <c r="S45" s="339">
        <f>SUM(S23:S44)</f>
        <v>0</v>
      </c>
      <c r="T45" s="344"/>
      <c r="U45" s="344">
        <f>SUM(U23:U44)</f>
        <v>0</v>
      </c>
      <c r="V45" s="344"/>
      <c r="W45" s="344">
        <f>SUM(W23:W44)</f>
        <v>0</v>
      </c>
      <c r="X45" s="344"/>
      <c r="Y45" s="344">
        <f>SUM(Y23:Y44)</f>
        <v>0</v>
      </c>
      <c r="Z45" s="344"/>
      <c r="AA45" s="344">
        <f>SUM(AA23:AA44)</f>
        <v>0</v>
      </c>
      <c r="AB45" s="344"/>
      <c r="AC45" s="344">
        <f>SUM(AC23:AC44)</f>
        <v>0</v>
      </c>
      <c r="AD45" s="339">
        <f>SUM(AD23:AD44)</f>
        <v>0</v>
      </c>
      <c r="AE45" s="386"/>
      <c r="AF45" s="191"/>
      <c r="AG45" s="191"/>
      <c r="AH45" s="191"/>
      <c r="AI45" s="191"/>
      <c r="AJ45" s="191"/>
      <c r="AK45" s="191"/>
      <c r="AL45" s="191"/>
      <c r="AM45" s="191"/>
      <c r="AN45" s="191"/>
    </row>
    <row r="46" spans="1:40" s="381" customFormat="1" ht="13.5" thickBot="1" x14ac:dyDescent="0.3">
      <c r="A46" s="385"/>
      <c r="B46" s="45"/>
      <c r="C46" s="154"/>
      <c r="D46" s="559"/>
      <c r="E46" s="45"/>
      <c r="F46" s="45"/>
      <c r="G46" s="38"/>
      <c r="H46" s="382"/>
      <c r="I46" s="382"/>
      <c r="J46" s="382"/>
      <c r="K46" s="382"/>
      <c r="L46" s="382"/>
      <c r="M46" s="382"/>
      <c r="N46" s="382"/>
      <c r="O46" s="382"/>
      <c r="P46" s="38"/>
      <c r="Q46" s="383"/>
      <c r="R46" s="38"/>
      <c r="S46" s="384"/>
      <c r="T46" s="38"/>
      <c r="U46" s="383"/>
      <c r="V46" s="383"/>
      <c r="W46" s="383"/>
      <c r="X46" s="383"/>
      <c r="Y46" s="383"/>
      <c r="Z46" s="383"/>
      <c r="AA46" s="383"/>
      <c r="AB46" s="383"/>
      <c r="AC46" s="383"/>
      <c r="AD46" s="382"/>
      <c r="AF46" s="191"/>
      <c r="AG46" s="191"/>
      <c r="AH46" s="191"/>
      <c r="AI46" s="191"/>
      <c r="AJ46" s="191"/>
      <c r="AK46" s="191"/>
      <c r="AL46" s="191"/>
      <c r="AM46" s="191"/>
      <c r="AN46" s="191"/>
    </row>
    <row r="47" spans="1:40" s="381" customFormat="1" x14ac:dyDescent="0.2">
      <c r="A47" s="1023" t="s">
        <v>196</v>
      </c>
      <c r="B47" s="1024"/>
      <c r="C47" s="1025"/>
      <c r="D47" s="975" t="s">
        <v>142</v>
      </c>
      <c r="E47" s="976"/>
      <c r="F47" s="976"/>
      <c r="G47" s="976"/>
      <c r="H47" s="1006"/>
      <c r="I47" s="975" t="s">
        <v>192</v>
      </c>
      <c r="J47" s="976"/>
      <c r="K47" s="976"/>
      <c r="L47" s="976"/>
      <c r="M47" s="976"/>
      <c r="N47" s="976"/>
      <c r="O47" s="976"/>
      <c r="P47" s="977"/>
      <c r="Q47" s="83"/>
      <c r="R47" s="38"/>
      <c r="S47" s="38"/>
      <c r="T47" s="38"/>
      <c r="U47" s="38"/>
      <c r="V47" s="38"/>
      <c r="W47" s="38"/>
      <c r="X47" s="38"/>
      <c r="Y47" s="38"/>
      <c r="Z47" s="38"/>
      <c r="AA47" s="38"/>
      <c r="AB47" s="38"/>
      <c r="AC47" s="38"/>
      <c r="AD47" s="38"/>
      <c r="AF47" s="191"/>
      <c r="AG47" s="191"/>
      <c r="AH47" s="191"/>
      <c r="AI47" s="191"/>
      <c r="AJ47" s="191"/>
      <c r="AK47" s="191"/>
      <c r="AL47" s="191"/>
      <c r="AM47" s="191"/>
      <c r="AN47" s="191"/>
    </row>
    <row r="48" spans="1:40" s="623" customFormat="1" x14ac:dyDescent="0.25">
      <c r="A48" s="1009" t="s">
        <v>195</v>
      </c>
      <c r="B48" s="1010"/>
      <c r="C48" s="1011"/>
      <c r="D48" s="24" t="str">
        <f>H22</f>
        <v>JJJJ</v>
      </c>
      <c r="E48" s="23" t="str">
        <f>J22</f>
        <v>JJJJ</v>
      </c>
      <c r="F48" s="23" t="str">
        <f>L22</f>
        <v>JJJJ</v>
      </c>
      <c r="G48" s="23" t="str">
        <f>N22</f>
        <v>JJJJ</v>
      </c>
      <c r="H48" s="34" t="s">
        <v>57</v>
      </c>
      <c r="I48" s="380" t="s">
        <v>26</v>
      </c>
      <c r="J48" s="136" t="s">
        <v>25</v>
      </c>
      <c r="K48" s="136" t="s">
        <v>24</v>
      </c>
      <c r="L48" s="136" t="s">
        <v>23</v>
      </c>
      <c r="M48" s="136" t="s">
        <v>22</v>
      </c>
      <c r="N48" s="136" t="s">
        <v>21</v>
      </c>
      <c r="O48" s="136" t="s">
        <v>20</v>
      </c>
      <c r="P48" s="379" t="s">
        <v>144</v>
      </c>
      <c r="Q48" s="83"/>
      <c r="R48" s="38"/>
      <c r="S48" s="38"/>
      <c r="T48" s="38"/>
      <c r="U48" s="38"/>
      <c r="V48" s="38"/>
      <c r="W48" s="38"/>
      <c r="X48" s="38"/>
      <c r="Y48" s="38"/>
      <c r="Z48" s="38"/>
      <c r="AA48" s="38"/>
      <c r="AB48" s="38"/>
      <c r="AC48" s="38"/>
      <c r="AD48" s="38"/>
      <c r="AF48" s="620"/>
      <c r="AG48" s="620"/>
      <c r="AH48" s="620"/>
      <c r="AI48" s="620"/>
      <c r="AJ48" s="620"/>
      <c r="AK48" s="620"/>
      <c r="AL48" s="620"/>
      <c r="AM48" s="620"/>
      <c r="AN48" s="620"/>
    </row>
    <row r="49" spans="1:40" s="381" customFormat="1" x14ac:dyDescent="0.25">
      <c r="A49" s="1012"/>
      <c r="B49" s="1010"/>
      <c r="C49" s="1011"/>
      <c r="D49" s="377"/>
      <c r="E49" s="376"/>
      <c r="F49" s="376"/>
      <c r="G49" s="376"/>
      <c r="H49" s="378"/>
      <c r="I49" s="377"/>
      <c r="J49" s="376"/>
      <c r="K49" s="376"/>
      <c r="L49" s="376"/>
      <c r="M49" s="376"/>
      <c r="N49" s="376"/>
      <c r="O49" s="376"/>
      <c r="P49" s="375"/>
      <c r="Q49" s="38"/>
      <c r="R49" s="38"/>
      <c r="S49" s="38"/>
      <c r="T49" s="38"/>
      <c r="U49" s="38"/>
      <c r="V49" s="38"/>
      <c r="W49" s="38"/>
      <c r="X49" s="38"/>
      <c r="Y49" s="38"/>
      <c r="Z49" s="38"/>
      <c r="AA49" s="38"/>
      <c r="AB49" s="38"/>
      <c r="AC49" s="38"/>
      <c r="AD49" s="38"/>
      <c r="AF49" s="191"/>
      <c r="AG49" s="191"/>
      <c r="AH49" s="191"/>
      <c r="AI49" s="191"/>
      <c r="AJ49" s="191"/>
      <c r="AK49" s="191"/>
      <c r="AL49" s="191"/>
      <c r="AM49" s="191"/>
      <c r="AN49" s="191"/>
    </row>
    <row r="50" spans="1:40" s="381" customFormat="1" ht="13.5" thickBot="1" x14ac:dyDescent="0.3">
      <c r="A50" s="374">
        <v>0.2</v>
      </c>
      <c r="B50" s="992" t="s">
        <v>194</v>
      </c>
      <c r="C50" s="993"/>
      <c r="D50" s="624"/>
      <c r="E50" s="624"/>
      <c r="F50" s="624"/>
      <c r="G50" s="624"/>
      <c r="H50" s="373"/>
      <c r="I50" s="372"/>
      <c r="J50" s="371"/>
      <c r="K50" s="371"/>
      <c r="L50" s="371"/>
      <c r="M50" s="371"/>
      <c r="N50" s="371"/>
      <c r="O50" s="371"/>
      <c r="P50" s="370"/>
      <c r="Q50" s="38"/>
      <c r="R50" s="38"/>
      <c r="S50" s="38"/>
      <c r="T50" s="38"/>
      <c r="U50" s="38"/>
      <c r="V50" s="38"/>
      <c r="W50" s="38"/>
      <c r="X50" s="38"/>
      <c r="Y50" s="38"/>
      <c r="Z50" s="38"/>
      <c r="AA50" s="38"/>
      <c r="AB50" s="38"/>
      <c r="AC50" s="38"/>
      <c r="AD50" s="38"/>
      <c r="AF50" s="191"/>
      <c r="AG50" s="191"/>
      <c r="AH50" s="191"/>
      <c r="AI50" s="191"/>
      <c r="AJ50" s="191"/>
      <c r="AK50" s="191"/>
      <c r="AL50" s="191"/>
      <c r="AM50" s="191"/>
      <c r="AN50" s="191"/>
    </row>
    <row r="51" spans="1:40" s="381" customFormat="1" ht="13.5" thickBot="1" x14ac:dyDescent="0.3">
      <c r="A51" s="36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F51" s="191"/>
      <c r="AG51" s="191"/>
      <c r="AH51" s="191"/>
      <c r="AI51" s="191"/>
      <c r="AJ51" s="191"/>
      <c r="AK51" s="191"/>
      <c r="AL51" s="191"/>
      <c r="AM51" s="191"/>
      <c r="AN51" s="191"/>
    </row>
    <row r="52" spans="1:40" s="381" customFormat="1" x14ac:dyDescent="0.25">
      <c r="A52" s="1003" t="s">
        <v>193</v>
      </c>
      <c r="B52" s="1004"/>
      <c r="C52" s="1005"/>
      <c r="D52" s="975" t="s">
        <v>142</v>
      </c>
      <c r="E52" s="976"/>
      <c r="F52" s="976"/>
      <c r="G52" s="976"/>
      <c r="H52" s="1006"/>
      <c r="I52" s="975" t="s">
        <v>192</v>
      </c>
      <c r="J52" s="976"/>
      <c r="K52" s="976"/>
      <c r="L52" s="976"/>
      <c r="M52" s="976"/>
      <c r="N52" s="976"/>
      <c r="O52" s="976"/>
      <c r="P52" s="977"/>
      <c r="Q52" s="83"/>
      <c r="R52" s="38"/>
      <c r="S52" s="38"/>
      <c r="T52" s="38"/>
      <c r="U52" s="38"/>
      <c r="V52" s="38"/>
      <c r="W52" s="38"/>
      <c r="X52" s="38"/>
      <c r="Y52" s="38"/>
      <c r="Z52" s="38"/>
      <c r="AA52" s="38"/>
      <c r="AB52" s="38"/>
      <c r="AC52" s="38"/>
      <c r="AD52" s="38"/>
      <c r="AF52" s="191"/>
      <c r="AG52" s="191"/>
      <c r="AH52" s="191"/>
      <c r="AI52" s="191"/>
      <c r="AJ52" s="191"/>
      <c r="AK52" s="191"/>
      <c r="AL52" s="191"/>
      <c r="AM52" s="191"/>
      <c r="AN52" s="191"/>
    </row>
    <row r="53" spans="1:40" s="623" customFormat="1" ht="27" customHeight="1" x14ac:dyDescent="0.25">
      <c r="A53" s="959" t="s">
        <v>191</v>
      </c>
      <c r="B53" s="960"/>
      <c r="C53" s="625"/>
      <c r="D53" s="367" t="str">
        <f>H22</f>
        <v>JJJJ</v>
      </c>
      <c r="E53" s="366" t="str">
        <f>J22</f>
        <v>JJJJ</v>
      </c>
      <c r="F53" s="366" t="str">
        <f>L22</f>
        <v>JJJJ</v>
      </c>
      <c r="G53" s="366" t="str">
        <f>N22</f>
        <v>JJJJ</v>
      </c>
      <c r="H53" s="368" t="s">
        <v>57</v>
      </c>
      <c r="I53" s="367" t="s">
        <v>26</v>
      </c>
      <c r="J53" s="366" t="s">
        <v>25</v>
      </c>
      <c r="K53" s="366" t="s">
        <v>24</v>
      </c>
      <c r="L53" s="366" t="s">
        <v>23</v>
      </c>
      <c r="M53" s="366" t="s">
        <v>22</v>
      </c>
      <c r="N53" s="366" t="s">
        <v>21</v>
      </c>
      <c r="O53" s="366" t="s">
        <v>20</v>
      </c>
      <c r="P53" s="365" t="s">
        <v>144</v>
      </c>
      <c r="Q53" s="83"/>
      <c r="R53" s="38"/>
      <c r="S53" s="38"/>
      <c r="T53" s="38"/>
      <c r="U53" s="38"/>
      <c r="V53" s="38"/>
      <c r="W53" s="38"/>
      <c r="X53" s="38"/>
      <c r="Y53" s="38"/>
      <c r="Z53" s="38"/>
      <c r="AA53" s="38"/>
      <c r="AB53" s="38"/>
      <c r="AC53" s="38"/>
      <c r="AD53" s="38"/>
      <c r="AF53" s="620"/>
      <c r="AG53" s="620"/>
      <c r="AH53" s="620"/>
      <c r="AI53" s="620"/>
      <c r="AJ53" s="620"/>
      <c r="AK53" s="620"/>
      <c r="AL53" s="620"/>
      <c r="AM53" s="620"/>
      <c r="AN53" s="620"/>
    </row>
    <row r="54" spans="1:40" s="381" customFormat="1" x14ac:dyDescent="0.25">
      <c r="A54" s="364"/>
      <c r="B54" s="363" t="s">
        <v>190</v>
      </c>
      <c r="C54" s="625"/>
      <c r="D54" s="626">
        <f>H45</f>
        <v>0</v>
      </c>
      <c r="E54" s="607">
        <f>J45</f>
        <v>0</v>
      </c>
      <c r="F54" s="607">
        <f>L45</f>
        <v>0</v>
      </c>
      <c r="G54" s="607">
        <f>N45</f>
        <v>0</v>
      </c>
      <c r="H54" s="627">
        <f>SUM(D54:G54)</f>
        <v>0</v>
      </c>
      <c r="I54" s="362">
        <f>Q45</f>
        <v>0</v>
      </c>
      <c r="J54" s="361">
        <f>S45</f>
        <v>0</v>
      </c>
      <c r="K54" s="361">
        <f>U45</f>
        <v>0</v>
      </c>
      <c r="L54" s="361">
        <f>W45</f>
        <v>0</v>
      </c>
      <c r="M54" s="361">
        <f>Y45</f>
        <v>0</v>
      </c>
      <c r="N54" s="361">
        <f>AA45</f>
        <v>0</v>
      </c>
      <c r="O54" s="361">
        <f>AC45</f>
        <v>0</v>
      </c>
      <c r="P54" s="328">
        <f>SUM(I54:O54)</f>
        <v>0</v>
      </c>
      <c r="Q54" s="356"/>
      <c r="R54" s="38"/>
      <c r="S54" s="38"/>
      <c r="T54" s="38"/>
      <c r="U54" s="38"/>
      <c r="V54" s="38"/>
      <c r="W54" s="38"/>
      <c r="X54" s="38"/>
      <c r="Y54" s="38"/>
      <c r="Z54" s="38"/>
      <c r="AA54" s="38"/>
      <c r="AB54" s="38"/>
      <c r="AC54" s="38"/>
      <c r="AD54" s="38"/>
      <c r="AF54" s="191"/>
      <c r="AG54" s="191"/>
      <c r="AH54" s="191"/>
      <c r="AI54" s="191"/>
      <c r="AJ54" s="191"/>
      <c r="AK54" s="191"/>
      <c r="AL54" s="191"/>
      <c r="AM54" s="191"/>
      <c r="AN54" s="191"/>
    </row>
    <row r="55" spans="1:40" s="381" customFormat="1" ht="13.5" thickBot="1" x14ac:dyDescent="0.3">
      <c r="A55" s="360" t="s">
        <v>144</v>
      </c>
      <c r="B55" s="359" t="s">
        <v>189</v>
      </c>
      <c r="C55" s="628"/>
      <c r="D55" s="358">
        <f>D54*$A$54</f>
        <v>0</v>
      </c>
      <c r="E55" s="358">
        <f>E54*$A$54</f>
        <v>0</v>
      </c>
      <c r="F55" s="358">
        <f>F54*$A$54</f>
        <v>0</v>
      </c>
      <c r="G55" s="358">
        <f>G54*$A$54</f>
        <v>0</v>
      </c>
      <c r="H55" s="357">
        <f>SUM(D55:G55)</f>
        <v>0</v>
      </c>
      <c r="I55" s="323">
        <f t="shared" ref="I55:O55" si="13">I54*$A$54</f>
        <v>0</v>
      </c>
      <c r="J55" s="323">
        <f t="shared" si="13"/>
        <v>0</v>
      </c>
      <c r="K55" s="323">
        <f t="shared" si="13"/>
        <v>0</v>
      </c>
      <c r="L55" s="323">
        <f t="shared" si="13"/>
        <v>0</v>
      </c>
      <c r="M55" s="323">
        <f t="shared" si="13"/>
        <v>0</v>
      </c>
      <c r="N55" s="323">
        <f t="shared" si="13"/>
        <v>0</v>
      </c>
      <c r="O55" s="323">
        <f t="shared" si="13"/>
        <v>0</v>
      </c>
      <c r="P55" s="322">
        <f>SUM(I55:O55)</f>
        <v>0</v>
      </c>
      <c r="Q55" s="356"/>
      <c r="R55" s="38"/>
      <c r="S55" s="38"/>
      <c r="T55" s="38"/>
      <c r="U55" s="38"/>
      <c r="V55" s="38"/>
      <c r="W55" s="38"/>
      <c r="X55" s="38"/>
      <c r="Y55" s="38"/>
      <c r="Z55" s="38"/>
      <c r="AA55" s="38"/>
      <c r="AB55" s="38"/>
      <c r="AC55" s="38"/>
      <c r="AD55" s="38"/>
      <c r="AF55" s="191"/>
      <c r="AG55" s="191"/>
      <c r="AH55" s="191"/>
      <c r="AI55" s="191"/>
      <c r="AJ55" s="191"/>
      <c r="AK55" s="191"/>
      <c r="AL55" s="191"/>
      <c r="AM55" s="191"/>
      <c r="AN55" s="191"/>
    </row>
    <row r="56" spans="1:40" s="191" customFormat="1" ht="13.5" thickBot="1" x14ac:dyDescent="0.3">
      <c r="A56" s="355"/>
      <c r="B56" s="355"/>
      <c r="C56" s="355"/>
      <c r="D56" s="355"/>
      <c r="E56" s="355"/>
      <c r="F56" s="355"/>
      <c r="G56" s="355"/>
      <c r="H56" s="355"/>
      <c r="I56" s="355"/>
      <c r="J56" s="355"/>
      <c r="K56" s="355"/>
      <c r="L56" s="355"/>
      <c r="M56" s="355"/>
      <c r="N56" s="355"/>
      <c r="O56" s="355"/>
      <c r="P56" s="355"/>
      <c r="Q56" s="355"/>
      <c r="R56" s="38"/>
      <c r="S56" s="38"/>
      <c r="T56" s="38"/>
      <c r="U56" s="38"/>
      <c r="V56" s="38"/>
      <c r="W56" s="38"/>
      <c r="X56" s="38"/>
      <c r="Y56" s="38"/>
      <c r="Z56" s="38"/>
      <c r="AA56" s="38"/>
      <c r="AB56" s="38"/>
      <c r="AC56" s="38"/>
      <c r="AD56" s="38"/>
    </row>
    <row r="57" spans="1:40" s="381" customFormat="1" x14ac:dyDescent="0.25">
      <c r="A57" s="970" t="s">
        <v>188</v>
      </c>
      <c r="B57" s="971"/>
      <c r="C57" s="1000" t="s">
        <v>187</v>
      </c>
      <c r="D57" s="1001"/>
      <c r="E57" s="1001"/>
      <c r="F57" s="1002"/>
      <c r="G57" s="1026" t="s">
        <v>142</v>
      </c>
      <c r="H57" s="1001"/>
      <c r="I57" s="1001"/>
      <c r="J57" s="1001"/>
      <c r="K57" s="1001"/>
      <c r="L57" s="1001"/>
      <c r="M57" s="1001"/>
      <c r="N57" s="1001"/>
      <c r="O57" s="1001"/>
      <c r="P57" s="975" t="s">
        <v>47</v>
      </c>
      <c r="Q57" s="999"/>
      <c r="R57" s="999" t="s">
        <v>58</v>
      </c>
      <c r="S57" s="999"/>
      <c r="T57" s="999" t="s">
        <v>45</v>
      </c>
      <c r="U57" s="999"/>
      <c r="V57" s="999" t="s">
        <v>44</v>
      </c>
      <c r="W57" s="999"/>
      <c r="X57" s="999" t="s">
        <v>43</v>
      </c>
      <c r="Y57" s="999"/>
      <c r="Z57" s="999" t="s">
        <v>42</v>
      </c>
      <c r="AA57" s="999"/>
      <c r="AB57" s="999" t="s">
        <v>41</v>
      </c>
      <c r="AC57" s="999"/>
      <c r="AD57" s="999" t="s">
        <v>164</v>
      </c>
      <c r="AE57" s="1050" t="s">
        <v>163</v>
      </c>
      <c r="AF57" s="191"/>
      <c r="AG57" s="191"/>
      <c r="AH57" s="191"/>
      <c r="AI57" s="191"/>
      <c r="AJ57" s="191"/>
      <c r="AK57" s="191"/>
      <c r="AL57" s="191"/>
      <c r="AM57" s="191"/>
      <c r="AN57" s="191"/>
    </row>
    <row r="58" spans="1:40" s="381" customFormat="1" ht="38.25" x14ac:dyDescent="0.25">
      <c r="A58" s="280" t="s">
        <v>162</v>
      </c>
      <c r="B58" s="281" t="s">
        <v>186</v>
      </c>
      <c r="C58" s="955" t="s">
        <v>159</v>
      </c>
      <c r="D58" s="956"/>
      <c r="E58" s="23" t="s">
        <v>158</v>
      </c>
      <c r="F58" s="22" t="s">
        <v>157</v>
      </c>
      <c r="G58" s="24" t="s">
        <v>156</v>
      </c>
      <c r="H58" s="23" t="str">
        <f>H22</f>
        <v>JJJJ</v>
      </c>
      <c r="I58" s="23" t="s">
        <v>156</v>
      </c>
      <c r="J58" s="23" t="str">
        <f>J22</f>
        <v>JJJJ</v>
      </c>
      <c r="K58" s="23" t="s">
        <v>156</v>
      </c>
      <c r="L58" s="23" t="str">
        <f>L22</f>
        <v>JJJJ</v>
      </c>
      <c r="M58" s="23" t="s">
        <v>156</v>
      </c>
      <c r="N58" s="23" t="str">
        <f>N22</f>
        <v>JJJJ</v>
      </c>
      <c r="O58" s="34" t="s">
        <v>155</v>
      </c>
      <c r="P58" s="277" t="s">
        <v>153</v>
      </c>
      <c r="Q58" s="276" t="s">
        <v>57</v>
      </c>
      <c r="R58" s="276" t="s">
        <v>185</v>
      </c>
      <c r="S58" s="276" t="s">
        <v>57</v>
      </c>
      <c r="T58" s="276" t="s">
        <v>185</v>
      </c>
      <c r="U58" s="276" t="s">
        <v>57</v>
      </c>
      <c r="V58" s="276" t="s">
        <v>185</v>
      </c>
      <c r="W58" s="276" t="s">
        <v>57</v>
      </c>
      <c r="X58" s="276" t="s">
        <v>185</v>
      </c>
      <c r="Y58" s="276" t="s">
        <v>57</v>
      </c>
      <c r="Z58" s="276" t="s">
        <v>185</v>
      </c>
      <c r="AA58" s="276" t="s">
        <v>57</v>
      </c>
      <c r="AB58" s="276" t="s">
        <v>185</v>
      </c>
      <c r="AC58" s="276" t="s">
        <v>57</v>
      </c>
      <c r="AD58" s="1045"/>
      <c r="AE58" s="1051"/>
      <c r="AF58" s="191"/>
      <c r="AG58" s="191"/>
      <c r="AH58" s="191"/>
      <c r="AI58" s="191"/>
      <c r="AJ58" s="191"/>
      <c r="AK58" s="191"/>
      <c r="AL58" s="191"/>
      <c r="AM58" s="191"/>
      <c r="AN58" s="191"/>
    </row>
    <row r="59" spans="1:40" s="381" customFormat="1" ht="14.25" x14ac:dyDescent="0.25">
      <c r="A59" s="463"/>
      <c r="B59" s="398"/>
      <c r="C59" s="957"/>
      <c r="D59" s="958"/>
      <c r="E59" s="350"/>
      <c r="F59" s="629"/>
      <c r="G59" s="351"/>
      <c r="H59" s="348">
        <f t="shared" ref="H59:H66" si="14">$F59*G59</f>
        <v>0</v>
      </c>
      <c r="I59" s="350"/>
      <c r="J59" s="348">
        <f t="shared" ref="J59:J66" si="15">$F59*I59</f>
        <v>0</v>
      </c>
      <c r="K59" s="350"/>
      <c r="L59" s="348">
        <f t="shared" ref="L59:L66" si="16">K59*$F59</f>
        <v>0</v>
      </c>
      <c r="M59" s="350"/>
      <c r="N59" s="348">
        <f t="shared" ref="N59:N66" si="17">M59*$F59</f>
        <v>0</v>
      </c>
      <c r="O59" s="352">
        <f t="shared" ref="O59:O66" si="18">H59+J59+L59+N59</f>
        <v>0</v>
      </c>
      <c r="P59" s="354"/>
      <c r="Q59" s="348">
        <f t="shared" ref="Q59:Q66" si="19">$O59*P59</f>
        <v>0</v>
      </c>
      <c r="R59" s="353"/>
      <c r="S59" s="348">
        <f t="shared" ref="S59:S66" si="20">$O59*R59</f>
        <v>0</v>
      </c>
      <c r="T59" s="350"/>
      <c r="U59" s="348">
        <f t="shared" ref="U59:U66" si="21">$O59*T59</f>
        <v>0</v>
      </c>
      <c r="V59" s="350"/>
      <c r="W59" s="348">
        <f t="shared" ref="W59:W66" si="22">$O59*V59</f>
        <v>0</v>
      </c>
      <c r="X59" s="349"/>
      <c r="Y59" s="348">
        <f t="shared" ref="Y59:Y66" si="23">$O59*X59</f>
        <v>0</v>
      </c>
      <c r="Z59" s="349"/>
      <c r="AA59" s="348">
        <f t="shared" ref="AA59:AA66" si="24">$O59*Z59</f>
        <v>0</v>
      </c>
      <c r="AB59" s="349"/>
      <c r="AC59" s="348">
        <f t="shared" ref="AC59:AC66" si="25">$O59*AB59</f>
        <v>0</v>
      </c>
      <c r="AD59" s="347">
        <f t="shared" ref="AD59:AD66" si="26">AC59+AA59+Y59+W59+U59+S59+Q59</f>
        <v>0</v>
      </c>
      <c r="AE59" s="630"/>
      <c r="AF59" s="631"/>
      <c r="AG59" s="191"/>
      <c r="AH59" s="191"/>
      <c r="AI59" s="191"/>
      <c r="AJ59" s="191"/>
      <c r="AK59" s="191"/>
      <c r="AL59" s="191"/>
      <c r="AM59" s="191"/>
      <c r="AN59" s="191"/>
    </row>
    <row r="60" spans="1:40" s="381" customFormat="1" ht="14.25" x14ac:dyDescent="0.25">
      <c r="A60" s="463"/>
      <c r="B60" s="398"/>
      <c r="C60" s="957"/>
      <c r="D60" s="958"/>
      <c r="E60" s="350"/>
      <c r="F60" s="629"/>
      <c r="G60" s="351"/>
      <c r="H60" s="348">
        <f t="shared" si="14"/>
        <v>0</v>
      </c>
      <c r="I60" s="350"/>
      <c r="J60" s="348">
        <f t="shared" si="15"/>
        <v>0</v>
      </c>
      <c r="K60" s="350"/>
      <c r="L60" s="348">
        <f t="shared" si="16"/>
        <v>0</v>
      </c>
      <c r="M60" s="350"/>
      <c r="N60" s="348">
        <f t="shared" si="17"/>
        <v>0</v>
      </c>
      <c r="O60" s="352">
        <f t="shared" si="18"/>
        <v>0</v>
      </c>
      <c r="P60" s="354"/>
      <c r="Q60" s="348">
        <f t="shared" si="19"/>
        <v>0</v>
      </c>
      <c r="R60" s="353"/>
      <c r="S60" s="348">
        <f t="shared" si="20"/>
        <v>0</v>
      </c>
      <c r="T60" s="350"/>
      <c r="U60" s="348">
        <f t="shared" si="21"/>
        <v>0</v>
      </c>
      <c r="V60" s="350"/>
      <c r="W60" s="348">
        <f t="shared" si="22"/>
        <v>0</v>
      </c>
      <c r="X60" s="349"/>
      <c r="Y60" s="348">
        <f t="shared" si="23"/>
        <v>0</v>
      </c>
      <c r="Z60" s="349"/>
      <c r="AA60" s="348">
        <f t="shared" si="24"/>
        <v>0</v>
      </c>
      <c r="AB60" s="349"/>
      <c r="AC60" s="348">
        <f t="shared" si="25"/>
        <v>0</v>
      </c>
      <c r="AD60" s="347">
        <f t="shared" si="26"/>
        <v>0</v>
      </c>
      <c r="AE60" s="630"/>
      <c r="AF60" s="631"/>
      <c r="AG60" s="191"/>
      <c r="AH60" s="191"/>
      <c r="AI60" s="191"/>
      <c r="AJ60" s="191"/>
      <c r="AK60" s="191"/>
      <c r="AL60" s="191"/>
      <c r="AM60" s="191"/>
      <c r="AN60" s="191"/>
    </row>
    <row r="61" spans="1:40" s="381" customFormat="1" ht="14.25" x14ac:dyDescent="0.25">
      <c r="A61" s="463"/>
      <c r="B61" s="398"/>
      <c r="C61" s="957"/>
      <c r="D61" s="958"/>
      <c r="E61" s="350"/>
      <c r="F61" s="629"/>
      <c r="G61" s="351"/>
      <c r="H61" s="348">
        <f t="shared" si="14"/>
        <v>0</v>
      </c>
      <c r="I61" s="350"/>
      <c r="J61" s="348">
        <f t="shared" si="15"/>
        <v>0</v>
      </c>
      <c r="K61" s="350"/>
      <c r="L61" s="348">
        <f t="shared" si="16"/>
        <v>0</v>
      </c>
      <c r="M61" s="350"/>
      <c r="N61" s="348">
        <f t="shared" si="17"/>
        <v>0</v>
      </c>
      <c r="O61" s="352">
        <f t="shared" si="18"/>
        <v>0</v>
      </c>
      <c r="P61" s="351"/>
      <c r="Q61" s="348">
        <f t="shared" si="19"/>
        <v>0</v>
      </c>
      <c r="R61" s="350"/>
      <c r="S61" s="348">
        <f t="shared" si="20"/>
        <v>0</v>
      </c>
      <c r="T61" s="350"/>
      <c r="U61" s="348">
        <f t="shared" si="21"/>
        <v>0</v>
      </c>
      <c r="V61" s="350"/>
      <c r="W61" s="348">
        <f t="shared" si="22"/>
        <v>0</v>
      </c>
      <c r="X61" s="349"/>
      <c r="Y61" s="348">
        <f t="shared" si="23"/>
        <v>0</v>
      </c>
      <c r="Z61" s="349"/>
      <c r="AA61" s="348">
        <f t="shared" si="24"/>
        <v>0</v>
      </c>
      <c r="AB61" s="349"/>
      <c r="AC61" s="348">
        <f t="shared" si="25"/>
        <v>0</v>
      </c>
      <c r="AD61" s="347">
        <f t="shared" si="26"/>
        <v>0</v>
      </c>
      <c r="AE61" s="630"/>
      <c r="AF61" s="631"/>
      <c r="AG61" s="191"/>
      <c r="AH61" s="191"/>
      <c r="AI61" s="191"/>
      <c r="AJ61" s="191"/>
      <c r="AK61" s="191"/>
      <c r="AL61" s="191"/>
      <c r="AM61" s="191"/>
      <c r="AN61" s="191"/>
    </row>
    <row r="62" spans="1:40" s="381" customFormat="1" ht="14.25" x14ac:dyDescent="0.25">
      <c r="A62" s="463"/>
      <c r="B62" s="398"/>
      <c r="C62" s="957"/>
      <c r="D62" s="958"/>
      <c r="E62" s="350"/>
      <c r="F62" s="629"/>
      <c r="G62" s="351"/>
      <c r="H62" s="348">
        <f t="shared" si="14"/>
        <v>0</v>
      </c>
      <c r="I62" s="350"/>
      <c r="J62" s="348">
        <f t="shared" si="15"/>
        <v>0</v>
      </c>
      <c r="K62" s="350"/>
      <c r="L62" s="348">
        <f t="shared" si="16"/>
        <v>0</v>
      </c>
      <c r="M62" s="350"/>
      <c r="N62" s="348">
        <f t="shared" si="17"/>
        <v>0</v>
      </c>
      <c r="O62" s="352">
        <f t="shared" si="18"/>
        <v>0</v>
      </c>
      <c r="P62" s="351"/>
      <c r="Q62" s="348">
        <f t="shared" si="19"/>
        <v>0</v>
      </c>
      <c r="R62" s="350"/>
      <c r="S62" s="348">
        <f t="shared" si="20"/>
        <v>0</v>
      </c>
      <c r="T62" s="350"/>
      <c r="U62" s="348">
        <f t="shared" si="21"/>
        <v>0</v>
      </c>
      <c r="V62" s="350"/>
      <c r="W62" s="348">
        <f t="shared" si="22"/>
        <v>0</v>
      </c>
      <c r="X62" s="349"/>
      <c r="Y62" s="348">
        <f t="shared" si="23"/>
        <v>0</v>
      </c>
      <c r="Z62" s="349"/>
      <c r="AA62" s="348">
        <f t="shared" si="24"/>
        <v>0</v>
      </c>
      <c r="AB62" s="349"/>
      <c r="AC62" s="348">
        <f t="shared" si="25"/>
        <v>0</v>
      </c>
      <c r="AD62" s="347">
        <f t="shared" si="26"/>
        <v>0</v>
      </c>
      <c r="AE62" s="630"/>
      <c r="AF62" s="631"/>
      <c r="AG62" s="191"/>
      <c r="AH62" s="191"/>
      <c r="AI62" s="191"/>
      <c r="AJ62" s="191"/>
      <c r="AK62" s="191"/>
      <c r="AL62" s="191"/>
      <c r="AM62" s="191"/>
      <c r="AN62" s="191"/>
    </row>
    <row r="63" spans="1:40" s="381" customFormat="1" ht="14.25" x14ac:dyDescent="0.25">
      <c r="A63" s="463"/>
      <c r="B63" s="398"/>
      <c r="C63" s="957"/>
      <c r="D63" s="958"/>
      <c r="E63" s="350"/>
      <c r="F63" s="629"/>
      <c r="G63" s="351"/>
      <c r="H63" s="348">
        <f t="shared" si="14"/>
        <v>0</v>
      </c>
      <c r="I63" s="350"/>
      <c r="J63" s="348">
        <f t="shared" si="15"/>
        <v>0</v>
      </c>
      <c r="K63" s="350"/>
      <c r="L63" s="348">
        <f t="shared" si="16"/>
        <v>0</v>
      </c>
      <c r="M63" s="350"/>
      <c r="N63" s="348">
        <f t="shared" si="17"/>
        <v>0</v>
      </c>
      <c r="O63" s="352">
        <f t="shared" si="18"/>
        <v>0</v>
      </c>
      <c r="P63" s="351"/>
      <c r="Q63" s="348">
        <f t="shared" si="19"/>
        <v>0</v>
      </c>
      <c r="R63" s="350"/>
      <c r="S63" s="348">
        <f t="shared" si="20"/>
        <v>0</v>
      </c>
      <c r="T63" s="350"/>
      <c r="U63" s="348">
        <f t="shared" si="21"/>
        <v>0</v>
      </c>
      <c r="V63" s="350"/>
      <c r="W63" s="348">
        <f t="shared" si="22"/>
        <v>0</v>
      </c>
      <c r="X63" s="349"/>
      <c r="Y63" s="348">
        <f t="shared" si="23"/>
        <v>0</v>
      </c>
      <c r="Z63" s="349"/>
      <c r="AA63" s="348">
        <f t="shared" si="24"/>
        <v>0</v>
      </c>
      <c r="AB63" s="349"/>
      <c r="AC63" s="348">
        <f t="shared" si="25"/>
        <v>0</v>
      </c>
      <c r="AD63" s="347">
        <f t="shared" si="26"/>
        <v>0</v>
      </c>
      <c r="AE63" s="630"/>
      <c r="AF63" s="631"/>
      <c r="AG63" s="191"/>
      <c r="AH63" s="191"/>
      <c r="AI63" s="191"/>
      <c r="AJ63" s="191"/>
      <c r="AK63" s="191"/>
      <c r="AL63" s="191"/>
      <c r="AM63" s="191"/>
      <c r="AN63" s="191"/>
    </row>
    <row r="64" spans="1:40" s="381" customFormat="1" ht="14.25" x14ac:dyDescent="0.25">
      <c r="A64" s="463"/>
      <c r="B64" s="398"/>
      <c r="C64" s="957"/>
      <c r="D64" s="958"/>
      <c r="E64" s="350"/>
      <c r="F64" s="629"/>
      <c r="G64" s="351"/>
      <c r="H64" s="348">
        <f t="shared" si="14"/>
        <v>0</v>
      </c>
      <c r="I64" s="350"/>
      <c r="J64" s="348">
        <f t="shared" si="15"/>
        <v>0</v>
      </c>
      <c r="K64" s="350"/>
      <c r="L64" s="348">
        <f t="shared" si="16"/>
        <v>0</v>
      </c>
      <c r="M64" s="350"/>
      <c r="N64" s="348">
        <f t="shared" si="17"/>
        <v>0</v>
      </c>
      <c r="O64" s="352">
        <f t="shared" si="18"/>
        <v>0</v>
      </c>
      <c r="P64" s="351"/>
      <c r="Q64" s="348">
        <f t="shared" si="19"/>
        <v>0</v>
      </c>
      <c r="R64" s="350"/>
      <c r="S64" s="348">
        <f t="shared" si="20"/>
        <v>0</v>
      </c>
      <c r="T64" s="350"/>
      <c r="U64" s="348">
        <f t="shared" si="21"/>
        <v>0</v>
      </c>
      <c r="V64" s="350"/>
      <c r="W64" s="348">
        <f t="shared" si="22"/>
        <v>0</v>
      </c>
      <c r="X64" s="349"/>
      <c r="Y64" s="348">
        <f t="shared" si="23"/>
        <v>0</v>
      </c>
      <c r="Z64" s="349"/>
      <c r="AA64" s="348">
        <f t="shared" si="24"/>
        <v>0</v>
      </c>
      <c r="AB64" s="349"/>
      <c r="AC64" s="348">
        <f t="shared" si="25"/>
        <v>0</v>
      </c>
      <c r="AD64" s="347">
        <f t="shared" si="26"/>
        <v>0</v>
      </c>
      <c r="AE64" s="630"/>
      <c r="AF64" s="631"/>
      <c r="AG64" s="191"/>
      <c r="AH64" s="191"/>
      <c r="AI64" s="191"/>
      <c r="AJ64" s="191"/>
      <c r="AK64" s="191"/>
      <c r="AL64" s="191"/>
      <c r="AM64" s="191"/>
      <c r="AN64" s="191"/>
    </row>
    <row r="65" spans="1:40" s="381" customFormat="1" ht="14.25" x14ac:dyDescent="0.25">
      <c r="A65" s="463"/>
      <c r="B65" s="398"/>
      <c r="C65" s="957"/>
      <c r="D65" s="958"/>
      <c r="E65" s="350"/>
      <c r="F65" s="629"/>
      <c r="G65" s="351"/>
      <c r="H65" s="348">
        <f t="shared" si="14"/>
        <v>0</v>
      </c>
      <c r="I65" s="350"/>
      <c r="J65" s="348">
        <f t="shared" si="15"/>
        <v>0</v>
      </c>
      <c r="K65" s="350"/>
      <c r="L65" s="348">
        <f t="shared" si="16"/>
        <v>0</v>
      </c>
      <c r="M65" s="350"/>
      <c r="N65" s="348">
        <f t="shared" si="17"/>
        <v>0</v>
      </c>
      <c r="O65" s="352">
        <f t="shared" si="18"/>
        <v>0</v>
      </c>
      <c r="P65" s="351"/>
      <c r="Q65" s="348">
        <f t="shared" si="19"/>
        <v>0</v>
      </c>
      <c r="R65" s="350"/>
      <c r="S65" s="348">
        <f t="shared" si="20"/>
        <v>0</v>
      </c>
      <c r="T65" s="350"/>
      <c r="U65" s="348">
        <f t="shared" si="21"/>
        <v>0</v>
      </c>
      <c r="V65" s="350"/>
      <c r="W65" s="348">
        <f t="shared" si="22"/>
        <v>0</v>
      </c>
      <c r="X65" s="349"/>
      <c r="Y65" s="348">
        <f t="shared" si="23"/>
        <v>0</v>
      </c>
      <c r="Z65" s="349"/>
      <c r="AA65" s="348">
        <f t="shared" si="24"/>
        <v>0</v>
      </c>
      <c r="AB65" s="349"/>
      <c r="AC65" s="348">
        <f t="shared" si="25"/>
        <v>0</v>
      </c>
      <c r="AD65" s="347">
        <f t="shared" si="26"/>
        <v>0</v>
      </c>
      <c r="AE65" s="630"/>
      <c r="AF65" s="631"/>
      <c r="AG65" s="191"/>
      <c r="AH65" s="191"/>
      <c r="AI65" s="191"/>
      <c r="AJ65" s="191"/>
      <c r="AK65" s="191"/>
      <c r="AL65" s="191"/>
      <c r="AM65" s="191"/>
      <c r="AN65" s="191"/>
    </row>
    <row r="66" spans="1:40" s="381" customFormat="1" ht="14.25" x14ac:dyDescent="0.25">
      <c r="A66" s="463"/>
      <c r="B66" s="398"/>
      <c r="C66" s="957"/>
      <c r="D66" s="958"/>
      <c r="E66" s="350"/>
      <c r="F66" s="629"/>
      <c r="G66" s="351"/>
      <c r="H66" s="348">
        <f t="shared" si="14"/>
        <v>0</v>
      </c>
      <c r="I66" s="350"/>
      <c r="J66" s="348">
        <f t="shared" si="15"/>
        <v>0</v>
      </c>
      <c r="K66" s="350"/>
      <c r="L66" s="348">
        <f t="shared" si="16"/>
        <v>0</v>
      </c>
      <c r="M66" s="350"/>
      <c r="N66" s="348">
        <f t="shared" si="17"/>
        <v>0</v>
      </c>
      <c r="O66" s="352">
        <f t="shared" si="18"/>
        <v>0</v>
      </c>
      <c r="P66" s="351"/>
      <c r="Q66" s="348">
        <f t="shared" si="19"/>
        <v>0</v>
      </c>
      <c r="R66" s="350"/>
      <c r="S66" s="348">
        <f t="shared" si="20"/>
        <v>0</v>
      </c>
      <c r="T66" s="350"/>
      <c r="U66" s="348">
        <f t="shared" si="21"/>
        <v>0</v>
      </c>
      <c r="V66" s="350"/>
      <c r="W66" s="348">
        <f t="shared" si="22"/>
        <v>0</v>
      </c>
      <c r="X66" s="349"/>
      <c r="Y66" s="348">
        <f t="shared" si="23"/>
        <v>0</v>
      </c>
      <c r="Z66" s="349"/>
      <c r="AA66" s="348">
        <f t="shared" si="24"/>
        <v>0</v>
      </c>
      <c r="AB66" s="349"/>
      <c r="AC66" s="348">
        <f t="shared" si="25"/>
        <v>0</v>
      </c>
      <c r="AD66" s="347">
        <f t="shared" si="26"/>
        <v>0</v>
      </c>
      <c r="AE66" s="630"/>
      <c r="AF66" s="631"/>
      <c r="AG66" s="191"/>
      <c r="AH66" s="191"/>
      <c r="AI66" s="191"/>
      <c r="AJ66" s="191"/>
      <c r="AK66" s="191"/>
      <c r="AL66" s="191"/>
      <c r="AM66" s="191"/>
      <c r="AN66" s="191"/>
    </row>
    <row r="67" spans="1:40" s="381" customFormat="1" ht="15" thickBot="1" x14ac:dyDescent="0.3">
      <c r="A67" s="346" t="s">
        <v>144</v>
      </c>
      <c r="B67" s="632"/>
      <c r="C67" s="961"/>
      <c r="D67" s="962"/>
      <c r="E67" s="341"/>
      <c r="F67" s="633"/>
      <c r="G67" s="345"/>
      <c r="H67" s="339">
        <f>SUM(H59:H66)</f>
        <v>0</v>
      </c>
      <c r="I67" s="344"/>
      <c r="J67" s="339">
        <f>SUM(J59:J66)</f>
        <v>0</v>
      </c>
      <c r="K67" s="344"/>
      <c r="L67" s="339">
        <f>SUM(L59:L66)</f>
        <v>0</v>
      </c>
      <c r="M67" s="344"/>
      <c r="N67" s="339">
        <f>SUM(N59:N66)</f>
        <v>0</v>
      </c>
      <c r="O67" s="343">
        <f>SUM(O59:O66)</f>
        <v>0</v>
      </c>
      <c r="P67" s="342"/>
      <c r="Q67" s="339">
        <f>SUM(Q59:Q66)</f>
        <v>0</v>
      </c>
      <c r="R67" s="341"/>
      <c r="S67" s="339">
        <f>SUM(S59:S66)</f>
        <v>0</v>
      </c>
      <c r="T67" s="341"/>
      <c r="U67" s="339">
        <f>SUM(U59:U66)</f>
        <v>0</v>
      </c>
      <c r="V67" s="341"/>
      <c r="W67" s="339">
        <f>SUM(W59:W66)</f>
        <v>0</v>
      </c>
      <c r="X67" s="340"/>
      <c r="Y67" s="339">
        <f>SUM(Y59:Y66)</f>
        <v>0</v>
      </c>
      <c r="Z67" s="340"/>
      <c r="AA67" s="339">
        <f>SUM(AA59:AA66)</f>
        <v>0</v>
      </c>
      <c r="AB67" s="340"/>
      <c r="AC67" s="339">
        <f>SUM(AC59:AC66)</f>
        <v>0</v>
      </c>
      <c r="AD67" s="338">
        <f>SUM(AD59:AD66)</f>
        <v>0</v>
      </c>
      <c r="AE67" s="634"/>
      <c r="AF67" s="631"/>
      <c r="AG67" s="191"/>
      <c r="AH67" s="191"/>
      <c r="AI67" s="191"/>
      <c r="AJ67" s="191"/>
      <c r="AK67" s="191"/>
      <c r="AL67" s="191"/>
      <c r="AM67" s="191"/>
      <c r="AN67" s="191"/>
    </row>
    <row r="68" spans="1:40" s="620" customFormat="1" ht="13.5" thickBot="1" x14ac:dyDescent="0.3">
      <c r="A68" s="116"/>
      <c r="B68" s="116"/>
      <c r="C68" s="116"/>
      <c r="D68" s="116"/>
      <c r="E68" s="116"/>
      <c r="F68" s="116"/>
      <c r="G68" s="116"/>
      <c r="H68" s="116"/>
      <c r="I68" s="116"/>
      <c r="J68" s="116"/>
      <c r="K68" s="116"/>
      <c r="L68" s="116"/>
      <c r="M68" s="116"/>
      <c r="N68" s="116"/>
      <c r="O68" s="116"/>
      <c r="P68" s="116"/>
      <c r="Q68" s="116"/>
      <c r="R68" s="116"/>
      <c r="S68" s="116"/>
      <c r="T68" s="275"/>
      <c r="U68" s="275"/>
      <c r="V68" s="275"/>
      <c r="W68" s="275"/>
      <c r="X68" s="275"/>
      <c r="Y68" s="275"/>
      <c r="Z68" s="275"/>
      <c r="AA68" s="275"/>
      <c r="AB68" s="275"/>
      <c r="AC68" s="275"/>
      <c r="AD68" s="275"/>
    </row>
    <row r="69" spans="1:40" s="381" customFormat="1" x14ac:dyDescent="0.2">
      <c r="A69" s="963" t="s">
        <v>184</v>
      </c>
      <c r="B69" s="964"/>
      <c r="C69" s="965"/>
      <c r="D69" s="635"/>
      <c r="E69" s="636"/>
      <c r="F69" s="636"/>
      <c r="G69" s="637"/>
      <c r="H69" s="1026" t="s">
        <v>142</v>
      </c>
      <c r="I69" s="1001"/>
      <c r="J69" s="1001"/>
      <c r="K69" s="1001"/>
      <c r="L69" s="1002"/>
      <c r="M69" s="559"/>
      <c r="N69" s="83"/>
      <c r="O69" s="83"/>
      <c r="P69" s="83"/>
      <c r="Q69" s="83"/>
      <c r="R69" s="1040"/>
      <c r="S69" s="1040"/>
      <c r="T69" s="1040"/>
      <c r="U69" s="1040"/>
      <c r="V69" s="1040"/>
      <c r="W69" s="1040"/>
      <c r="X69" s="1040"/>
      <c r="Y69" s="1040"/>
      <c r="Z69" s="1040"/>
      <c r="AA69" s="1040"/>
      <c r="AB69" s="1040"/>
      <c r="AC69" s="1040"/>
      <c r="AD69" s="1040"/>
      <c r="AE69" s="1049"/>
      <c r="AF69" s="191"/>
      <c r="AG69" s="191"/>
      <c r="AH69" s="191"/>
      <c r="AI69" s="191"/>
      <c r="AJ69" s="191"/>
      <c r="AK69" s="191"/>
      <c r="AL69" s="191"/>
      <c r="AM69" s="191"/>
      <c r="AN69" s="191"/>
    </row>
    <row r="70" spans="1:40" s="381" customFormat="1" ht="67.5" customHeight="1" x14ac:dyDescent="0.25">
      <c r="A70" s="43" t="s">
        <v>183</v>
      </c>
      <c r="B70" s="966" t="s">
        <v>182</v>
      </c>
      <c r="C70" s="967"/>
      <c r="D70" s="82" t="s">
        <v>181</v>
      </c>
      <c r="E70" s="23" t="s">
        <v>69</v>
      </c>
      <c r="F70" s="337" t="s">
        <v>180</v>
      </c>
      <c r="G70" s="336" t="s">
        <v>180</v>
      </c>
      <c r="H70" s="335" t="str">
        <f>H22</f>
        <v>JJJJ</v>
      </c>
      <c r="I70" s="334" t="str">
        <f>J22</f>
        <v>JJJJ</v>
      </c>
      <c r="J70" s="23" t="str">
        <f>L22</f>
        <v>JJJJ</v>
      </c>
      <c r="K70" s="333" t="str">
        <f>N22</f>
        <v>JJJJ</v>
      </c>
      <c r="L70" s="332" t="s">
        <v>57</v>
      </c>
      <c r="M70" s="331"/>
      <c r="N70" s="83"/>
      <c r="O70" s="574"/>
      <c r="P70" s="83"/>
      <c r="Q70" s="83"/>
      <c r="R70" s="330"/>
      <c r="S70" s="330"/>
      <c r="T70" s="330"/>
      <c r="U70" s="330"/>
      <c r="V70" s="330"/>
      <c r="W70" s="330"/>
      <c r="X70" s="330"/>
      <c r="Y70" s="330"/>
      <c r="Z70" s="330"/>
      <c r="AA70" s="330"/>
      <c r="AB70" s="330"/>
      <c r="AC70" s="330"/>
      <c r="AD70" s="1040"/>
      <c r="AE70" s="1049"/>
      <c r="AF70" s="191"/>
      <c r="AG70" s="191"/>
      <c r="AH70" s="191"/>
      <c r="AI70" s="191"/>
      <c r="AJ70" s="191"/>
      <c r="AK70" s="191"/>
      <c r="AL70" s="191"/>
      <c r="AM70" s="191"/>
      <c r="AN70" s="191"/>
    </row>
    <row r="71" spans="1:40" s="381" customFormat="1" ht="23.25" customHeight="1" x14ac:dyDescent="0.25">
      <c r="A71" s="575" t="s">
        <v>179</v>
      </c>
      <c r="B71" s="1036"/>
      <c r="C71" s="1037"/>
      <c r="D71" s="638"/>
      <c r="E71" s="639"/>
      <c r="F71" s="640"/>
      <c r="G71" s="641"/>
      <c r="H71" s="642"/>
      <c r="I71" s="639"/>
      <c r="J71" s="639"/>
      <c r="K71" s="639"/>
      <c r="L71" s="328">
        <f t="shared" ref="L71:L83" si="27">SUM(H71:K71)</f>
        <v>0</v>
      </c>
      <c r="M71" s="14"/>
      <c r="N71" s="1032"/>
      <c r="O71" s="1033"/>
      <c r="P71" s="37"/>
      <c r="Q71" s="37"/>
      <c r="R71" s="41"/>
      <c r="S71" s="41"/>
      <c r="T71" s="41"/>
      <c r="U71" s="41"/>
      <c r="V71" s="41"/>
      <c r="W71" s="41"/>
      <c r="X71" s="41"/>
      <c r="Y71" s="41"/>
      <c r="Z71" s="41"/>
      <c r="AA71" s="41"/>
      <c r="AB71" s="41"/>
      <c r="AC71" s="41"/>
      <c r="AD71" s="41"/>
      <c r="AE71" s="643"/>
      <c r="AF71" s="191"/>
      <c r="AG71" s="191"/>
      <c r="AH71" s="191"/>
      <c r="AI71" s="191"/>
      <c r="AJ71" s="191"/>
      <c r="AK71" s="191"/>
      <c r="AL71" s="191"/>
      <c r="AM71" s="191"/>
      <c r="AN71" s="191"/>
    </row>
    <row r="72" spans="1:40" s="381" customFormat="1" ht="38.25" x14ac:dyDescent="0.25">
      <c r="A72" s="575" t="s">
        <v>178</v>
      </c>
      <c r="B72" s="1028"/>
      <c r="C72" s="1029"/>
      <c r="D72" s="638"/>
      <c r="E72" s="639"/>
      <c r="F72" s="644"/>
      <c r="G72" s="645"/>
      <c r="H72" s="642"/>
      <c r="I72" s="639"/>
      <c r="J72" s="639"/>
      <c r="K72" s="639"/>
      <c r="L72" s="328">
        <f t="shared" si="27"/>
        <v>0</v>
      </c>
      <c r="M72" s="14"/>
      <c r="N72" s="1032"/>
      <c r="O72" s="1033"/>
      <c r="P72" s="37"/>
      <c r="Q72" s="37"/>
      <c r="R72" s="41"/>
      <c r="S72" s="41"/>
      <c r="T72" s="41"/>
      <c r="U72" s="41"/>
      <c r="V72" s="41"/>
      <c r="W72" s="41"/>
      <c r="X72" s="41"/>
      <c r="Y72" s="41"/>
      <c r="Z72" s="41"/>
      <c r="AA72" s="41"/>
      <c r="AB72" s="41"/>
      <c r="AC72" s="41"/>
      <c r="AD72" s="41"/>
      <c r="AE72" s="643"/>
      <c r="AF72" s="191"/>
      <c r="AG72" s="191"/>
      <c r="AH72" s="191"/>
      <c r="AI72" s="191"/>
      <c r="AJ72" s="191"/>
      <c r="AK72" s="191"/>
      <c r="AL72" s="191"/>
      <c r="AM72" s="191"/>
      <c r="AN72" s="191"/>
    </row>
    <row r="73" spans="1:40" s="381" customFormat="1" ht="25.5" x14ac:dyDescent="0.25">
      <c r="A73" s="575" t="s">
        <v>177</v>
      </c>
      <c r="B73" s="1028"/>
      <c r="C73" s="1029"/>
      <c r="D73" s="638"/>
      <c r="E73" s="639"/>
      <c r="F73" s="644"/>
      <c r="G73" s="645"/>
      <c r="H73" s="642"/>
      <c r="I73" s="639"/>
      <c r="J73" s="639"/>
      <c r="K73" s="639"/>
      <c r="L73" s="328">
        <f t="shared" si="27"/>
        <v>0</v>
      </c>
      <c r="M73" s="14"/>
      <c r="N73" s="1032"/>
      <c r="O73" s="1033"/>
      <c r="P73" s="37"/>
      <c r="Q73" s="37"/>
      <c r="R73" s="41"/>
      <c r="S73" s="41"/>
      <c r="T73" s="41"/>
      <c r="U73" s="41"/>
      <c r="V73" s="41"/>
      <c r="W73" s="41"/>
      <c r="X73" s="41"/>
      <c r="Y73" s="41"/>
      <c r="Z73" s="41"/>
      <c r="AA73" s="41"/>
      <c r="AB73" s="41"/>
      <c r="AC73" s="41"/>
      <c r="AD73" s="41"/>
      <c r="AE73" s="643"/>
      <c r="AF73" s="191"/>
      <c r="AG73" s="191"/>
      <c r="AH73" s="191"/>
      <c r="AI73" s="191"/>
      <c r="AJ73" s="191"/>
      <c r="AK73" s="191"/>
      <c r="AL73" s="191"/>
      <c r="AM73" s="191"/>
      <c r="AN73" s="191"/>
    </row>
    <row r="74" spans="1:40" s="381" customFormat="1" ht="25.5" x14ac:dyDescent="0.25">
      <c r="A74" s="575" t="s">
        <v>176</v>
      </c>
      <c r="B74" s="1028"/>
      <c r="C74" s="1029"/>
      <c r="D74" s="638"/>
      <c r="E74" s="639"/>
      <c r="F74" s="644"/>
      <c r="G74" s="645"/>
      <c r="H74" s="642"/>
      <c r="I74" s="639"/>
      <c r="J74" s="639"/>
      <c r="K74" s="639"/>
      <c r="L74" s="328">
        <f t="shared" si="27"/>
        <v>0</v>
      </c>
      <c r="M74" s="14"/>
      <c r="N74" s="1032"/>
      <c r="O74" s="1033"/>
      <c r="P74" s="37"/>
      <c r="Q74" s="37"/>
      <c r="R74" s="41"/>
      <c r="S74" s="41"/>
      <c r="T74" s="41"/>
      <c r="U74" s="41"/>
      <c r="V74" s="41"/>
      <c r="W74" s="41"/>
      <c r="X74" s="41"/>
      <c r="Y74" s="41"/>
      <c r="Z74" s="41"/>
      <c r="AA74" s="41"/>
      <c r="AB74" s="41"/>
      <c r="AC74" s="41"/>
      <c r="AD74" s="41"/>
      <c r="AE74" s="643"/>
      <c r="AF74" s="191"/>
      <c r="AG74" s="191"/>
      <c r="AH74" s="191"/>
      <c r="AI74" s="191"/>
      <c r="AJ74" s="191"/>
      <c r="AK74" s="191"/>
      <c r="AL74" s="191"/>
      <c r="AM74" s="191"/>
      <c r="AN74" s="191"/>
    </row>
    <row r="75" spans="1:40" s="381" customFormat="1" ht="14.25" x14ac:dyDescent="0.25">
      <c r="A75" s="575" t="s">
        <v>175</v>
      </c>
      <c r="B75" s="1028"/>
      <c r="C75" s="1029"/>
      <c r="D75" s="638"/>
      <c r="E75" s="639"/>
      <c r="F75" s="644"/>
      <c r="G75" s="645"/>
      <c r="H75" s="642"/>
      <c r="I75" s="639"/>
      <c r="J75" s="639"/>
      <c r="K75" s="639"/>
      <c r="L75" s="328">
        <f t="shared" si="27"/>
        <v>0</v>
      </c>
      <c r="M75" s="14"/>
      <c r="N75" s="1032"/>
      <c r="O75" s="1033"/>
      <c r="P75" s="37"/>
      <c r="Q75" s="37"/>
      <c r="R75" s="41"/>
      <c r="S75" s="41"/>
      <c r="T75" s="41"/>
      <c r="U75" s="41"/>
      <c r="V75" s="41"/>
      <c r="W75" s="41"/>
      <c r="X75" s="41"/>
      <c r="Y75" s="41"/>
      <c r="Z75" s="41"/>
      <c r="AA75" s="41"/>
      <c r="AB75" s="41"/>
      <c r="AC75" s="41"/>
      <c r="AD75" s="41"/>
      <c r="AE75" s="643"/>
      <c r="AF75" s="191"/>
      <c r="AG75" s="191"/>
      <c r="AH75" s="191"/>
      <c r="AI75" s="191"/>
      <c r="AJ75" s="191"/>
      <c r="AK75" s="191"/>
      <c r="AL75" s="191"/>
      <c r="AM75" s="191"/>
      <c r="AN75" s="191"/>
    </row>
    <row r="76" spans="1:40" s="381" customFormat="1" ht="38.25" x14ac:dyDescent="0.25">
      <c r="A76" s="575" t="s">
        <v>174</v>
      </c>
      <c r="B76" s="1028"/>
      <c r="C76" s="1029"/>
      <c r="D76" s="638"/>
      <c r="E76" s="639"/>
      <c r="F76" s="644"/>
      <c r="G76" s="645"/>
      <c r="H76" s="642"/>
      <c r="I76" s="639"/>
      <c r="J76" s="639"/>
      <c r="K76" s="639"/>
      <c r="L76" s="328">
        <f t="shared" si="27"/>
        <v>0</v>
      </c>
      <c r="M76" s="14"/>
      <c r="N76" s="1032"/>
      <c r="O76" s="1033"/>
      <c r="P76" s="37"/>
      <c r="Q76" s="37"/>
      <c r="R76" s="41"/>
      <c r="S76" s="41"/>
      <c r="T76" s="41"/>
      <c r="U76" s="41"/>
      <c r="V76" s="41"/>
      <c r="W76" s="41"/>
      <c r="X76" s="41"/>
      <c r="Y76" s="41"/>
      <c r="Z76" s="41"/>
      <c r="AA76" s="41"/>
      <c r="AB76" s="41"/>
      <c r="AC76" s="41"/>
      <c r="AD76" s="41"/>
      <c r="AE76" s="643"/>
      <c r="AF76" s="191"/>
      <c r="AG76" s="191"/>
      <c r="AH76" s="191"/>
      <c r="AI76" s="191"/>
      <c r="AJ76" s="191"/>
      <c r="AK76" s="191"/>
      <c r="AL76" s="191"/>
      <c r="AM76" s="191"/>
      <c r="AN76" s="191"/>
    </row>
    <row r="77" spans="1:40" s="381" customFormat="1" ht="14.25" x14ac:dyDescent="0.25">
      <c r="A77" s="575" t="s">
        <v>173</v>
      </c>
      <c r="B77" s="1028"/>
      <c r="C77" s="1029"/>
      <c r="D77" s="638"/>
      <c r="E77" s="639"/>
      <c r="F77" s="644"/>
      <c r="G77" s="645"/>
      <c r="H77" s="642"/>
      <c r="I77" s="639"/>
      <c r="J77" s="639"/>
      <c r="K77" s="639"/>
      <c r="L77" s="328">
        <f t="shared" si="27"/>
        <v>0</v>
      </c>
      <c r="M77" s="14"/>
      <c r="N77" s="1032"/>
      <c r="O77" s="1033"/>
      <c r="P77" s="37"/>
      <c r="Q77" s="37"/>
      <c r="R77" s="41"/>
      <c r="S77" s="41"/>
      <c r="T77" s="41"/>
      <c r="U77" s="41"/>
      <c r="V77" s="41"/>
      <c r="W77" s="41"/>
      <c r="X77" s="41"/>
      <c r="Y77" s="41"/>
      <c r="Z77" s="41"/>
      <c r="AA77" s="41"/>
      <c r="AB77" s="41"/>
      <c r="AC77" s="41"/>
      <c r="AD77" s="41"/>
      <c r="AE77" s="643"/>
      <c r="AF77" s="191"/>
      <c r="AG77" s="191"/>
      <c r="AH77" s="191"/>
      <c r="AI77" s="191"/>
      <c r="AJ77" s="191"/>
      <c r="AK77" s="191"/>
      <c r="AL77" s="191"/>
      <c r="AM77" s="191"/>
      <c r="AN77" s="191"/>
    </row>
    <row r="78" spans="1:40" s="381" customFormat="1" ht="14.25" x14ac:dyDescent="0.25">
      <c r="A78" s="575" t="s">
        <v>172</v>
      </c>
      <c r="B78" s="1028"/>
      <c r="C78" s="1029"/>
      <c r="D78" s="638"/>
      <c r="E78" s="639"/>
      <c r="F78" s="644"/>
      <c r="G78" s="645"/>
      <c r="H78" s="642"/>
      <c r="I78" s="639"/>
      <c r="J78" s="639"/>
      <c r="K78" s="639"/>
      <c r="L78" s="328">
        <f t="shared" si="27"/>
        <v>0</v>
      </c>
      <c r="M78" s="14"/>
      <c r="N78" s="1032"/>
      <c r="O78" s="1033"/>
      <c r="P78" s="37"/>
      <c r="Q78" s="37"/>
      <c r="R78" s="41"/>
      <c r="S78" s="41"/>
      <c r="T78" s="41"/>
      <c r="U78" s="41"/>
      <c r="V78" s="41"/>
      <c r="W78" s="41"/>
      <c r="X78" s="41"/>
      <c r="Y78" s="41"/>
      <c r="Z78" s="41"/>
      <c r="AA78" s="41"/>
      <c r="AB78" s="41"/>
      <c r="AC78" s="41"/>
      <c r="AD78" s="41"/>
      <c r="AE78" s="643"/>
      <c r="AF78" s="191"/>
      <c r="AG78" s="191"/>
      <c r="AH78" s="191"/>
      <c r="AI78" s="191"/>
      <c r="AJ78" s="191"/>
      <c r="AK78" s="191"/>
      <c r="AL78" s="191"/>
      <c r="AM78" s="191"/>
      <c r="AN78" s="191"/>
    </row>
    <row r="79" spans="1:40" s="381" customFormat="1" ht="14.25" x14ac:dyDescent="0.25">
      <c r="A79" s="575" t="s">
        <v>171</v>
      </c>
      <c r="B79" s="1028"/>
      <c r="C79" s="1029"/>
      <c r="D79" s="638"/>
      <c r="E79" s="639"/>
      <c r="F79" s="644"/>
      <c r="G79" s="645"/>
      <c r="H79" s="642"/>
      <c r="I79" s="639"/>
      <c r="J79" s="639"/>
      <c r="K79" s="639"/>
      <c r="L79" s="328">
        <f t="shared" si="27"/>
        <v>0</v>
      </c>
      <c r="M79" s="14"/>
      <c r="N79" s="1032"/>
      <c r="O79" s="1033"/>
      <c r="P79" s="37"/>
      <c r="Q79" s="37"/>
      <c r="R79" s="41"/>
      <c r="S79" s="41"/>
      <c r="T79" s="41"/>
      <c r="U79" s="41"/>
      <c r="V79" s="41"/>
      <c r="W79" s="41"/>
      <c r="X79" s="41"/>
      <c r="Y79" s="41"/>
      <c r="Z79" s="41"/>
      <c r="AA79" s="41"/>
      <c r="AB79" s="41"/>
      <c r="AC79" s="41"/>
      <c r="AD79" s="41"/>
      <c r="AE79" s="643"/>
      <c r="AF79" s="191"/>
      <c r="AG79" s="191"/>
      <c r="AH79" s="191"/>
      <c r="AI79" s="191"/>
      <c r="AJ79" s="191"/>
      <c r="AK79" s="191"/>
      <c r="AL79" s="191"/>
      <c r="AM79" s="191"/>
      <c r="AN79" s="191"/>
    </row>
    <row r="80" spans="1:40" s="381" customFormat="1" ht="38.25" x14ac:dyDescent="0.25">
      <c r="A80" s="575" t="s">
        <v>170</v>
      </c>
      <c r="B80" s="1028"/>
      <c r="C80" s="1029"/>
      <c r="D80" s="638"/>
      <c r="E80" s="639"/>
      <c r="F80" s="644"/>
      <c r="G80" s="645"/>
      <c r="H80" s="642"/>
      <c r="I80" s="639"/>
      <c r="J80" s="639"/>
      <c r="K80" s="639"/>
      <c r="L80" s="328">
        <f t="shared" si="27"/>
        <v>0</v>
      </c>
      <c r="M80" s="14"/>
      <c r="N80" s="1032"/>
      <c r="O80" s="1033"/>
      <c r="P80" s="329"/>
      <c r="Q80" s="37"/>
      <c r="R80" s="41"/>
      <c r="S80" s="41"/>
      <c r="T80" s="41"/>
      <c r="U80" s="41"/>
      <c r="V80" s="41"/>
      <c r="W80" s="41"/>
      <c r="X80" s="41"/>
      <c r="Y80" s="41"/>
      <c r="Z80" s="41"/>
      <c r="AA80" s="41"/>
      <c r="AB80" s="41"/>
      <c r="AC80" s="41"/>
      <c r="AD80" s="41"/>
      <c r="AE80" s="643"/>
      <c r="AF80" s="191"/>
      <c r="AG80" s="191"/>
      <c r="AH80" s="191"/>
      <c r="AI80" s="191"/>
      <c r="AJ80" s="191"/>
      <c r="AK80" s="191"/>
      <c r="AL80" s="191"/>
      <c r="AM80" s="191"/>
      <c r="AN80" s="191"/>
    </row>
    <row r="81" spans="1:40" s="381" customFormat="1" ht="64.5" thickBot="1" x14ac:dyDescent="0.3">
      <c r="A81" s="575" t="s">
        <v>169</v>
      </c>
      <c r="B81" s="1028"/>
      <c r="C81" s="1029"/>
      <c r="D81" s="638"/>
      <c r="E81" s="639"/>
      <c r="F81" s="644"/>
      <c r="G81" s="645"/>
      <c r="H81" s="642"/>
      <c r="I81" s="639"/>
      <c r="J81" s="639"/>
      <c r="K81" s="639"/>
      <c r="L81" s="328">
        <f t="shared" si="27"/>
        <v>0</v>
      </c>
      <c r="M81" s="14"/>
      <c r="N81" s="1032"/>
      <c r="O81" s="1033"/>
      <c r="P81" s="37"/>
      <c r="Q81" s="37"/>
      <c r="R81" s="41"/>
      <c r="S81" s="41"/>
      <c r="T81" s="41"/>
      <c r="U81" s="41"/>
      <c r="V81" s="41"/>
      <c r="W81" s="41"/>
      <c r="X81" s="41"/>
      <c r="Y81" s="41"/>
      <c r="Z81" s="41"/>
      <c r="AA81" s="41"/>
      <c r="AB81" s="41"/>
      <c r="AC81" s="41"/>
      <c r="AD81" s="41"/>
      <c r="AE81" s="643"/>
      <c r="AF81" s="191"/>
      <c r="AG81" s="191"/>
      <c r="AH81" s="191"/>
      <c r="AI81" s="191"/>
      <c r="AJ81" s="191"/>
      <c r="AK81" s="191"/>
      <c r="AL81" s="191"/>
      <c r="AM81" s="191"/>
      <c r="AN81" s="191"/>
    </row>
    <row r="82" spans="1:40" s="381" customFormat="1" ht="25.5" x14ac:dyDescent="0.25">
      <c r="A82" s="575" t="s">
        <v>168</v>
      </c>
      <c r="B82" s="1028"/>
      <c r="C82" s="1029"/>
      <c r="D82" s="638"/>
      <c r="E82" s="639"/>
      <c r="F82" s="644"/>
      <c r="G82" s="645"/>
      <c r="H82" s="642"/>
      <c r="I82" s="639"/>
      <c r="J82" s="639"/>
      <c r="K82" s="639"/>
      <c r="L82" s="328">
        <f t="shared" si="27"/>
        <v>0</v>
      </c>
      <c r="M82" s="327" t="s">
        <v>140</v>
      </c>
      <c r="N82" s="326" t="s">
        <v>139</v>
      </c>
      <c r="O82" s="326" t="s">
        <v>45</v>
      </c>
      <c r="P82" s="326" t="s">
        <v>44</v>
      </c>
      <c r="Q82" s="326" t="s">
        <v>43</v>
      </c>
      <c r="R82" s="326" t="s">
        <v>42</v>
      </c>
      <c r="S82" s="326" t="s">
        <v>41</v>
      </c>
      <c r="T82" s="248" t="s">
        <v>144</v>
      </c>
      <c r="U82" s="83"/>
      <c r="V82" s="41"/>
      <c r="W82" s="41"/>
      <c r="X82" s="41"/>
      <c r="Y82" s="41"/>
      <c r="Z82" s="41"/>
      <c r="AA82" s="41"/>
      <c r="AB82" s="41"/>
      <c r="AC82" s="41"/>
      <c r="AD82" s="41"/>
      <c r="AE82" s="643"/>
      <c r="AF82" s="191"/>
      <c r="AG82" s="191"/>
      <c r="AH82" s="191"/>
      <c r="AI82" s="191"/>
      <c r="AJ82" s="191"/>
      <c r="AK82" s="191"/>
      <c r="AL82" s="191"/>
      <c r="AM82" s="191"/>
      <c r="AN82" s="191"/>
    </row>
    <row r="83" spans="1:40" s="623" customFormat="1" ht="13.5" thickBot="1" x14ac:dyDescent="0.3">
      <c r="A83" s="298" t="s">
        <v>144</v>
      </c>
      <c r="B83" s="1027"/>
      <c r="C83" s="982"/>
      <c r="D83" s="646"/>
      <c r="E83" s="647"/>
      <c r="F83" s="648"/>
      <c r="G83" s="649"/>
      <c r="H83" s="325">
        <f>SUM(H71:H82)</f>
        <v>0</v>
      </c>
      <c r="I83" s="325">
        <f>SUM(I71:I82)</f>
        <v>0</v>
      </c>
      <c r="J83" s="325">
        <f>SUM(J71:J82)</f>
        <v>0</v>
      </c>
      <c r="K83" s="325">
        <f>SUM(K71:K82)</f>
        <v>0</v>
      </c>
      <c r="L83" s="324">
        <f t="shared" si="27"/>
        <v>0</v>
      </c>
      <c r="M83" s="735"/>
      <c r="N83" s="735"/>
      <c r="O83" s="735"/>
      <c r="P83" s="735"/>
      <c r="Q83" s="735"/>
      <c r="R83" s="735"/>
      <c r="S83" s="735"/>
      <c r="T83" s="733">
        <f>SUM(M83:S83)</f>
        <v>0</v>
      </c>
      <c r="U83" s="102"/>
      <c r="V83" s="83"/>
      <c r="W83" s="83"/>
      <c r="X83" s="83"/>
      <c r="Y83" s="83"/>
      <c r="Z83" s="83"/>
      <c r="AA83" s="83"/>
      <c r="AB83" s="83"/>
      <c r="AC83" s="83"/>
      <c r="AD83" s="83"/>
      <c r="AE83" s="83"/>
      <c r="AF83" s="83"/>
      <c r="AG83" s="83"/>
      <c r="AH83" s="620"/>
      <c r="AI83" s="620"/>
      <c r="AJ83" s="620"/>
      <c r="AK83" s="620"/>
      <c r="AL83" s="620"/>
      <c r="AM83" s="620"/>
      <c r="AN83" s="620"/>
    </row>
    <row r="84" spans="1:40" s="381" customFormat="1" x14ac:dyDescent="0.25">
      <c r="A84" s="321"/>
      <c r="B84" s="1034"/>
      <c r="C84" s="1035"/>
      <c r="D84" s="320"/>
      <c r="E84" s="319"/>
      <c r="F84" s="318"/>
      <c r="G84" s="317"/>
      <c r="H84" s="316"/>
      <c r="I84" s="316"/>
      <c r="J84" s="316"/>
      <c r="K84" s="316"/>
      <c r="L84" s="316"/>
      <c r="M84" s="316"/>
      <c r="N84" s="316"/>
      <c r="O84" s="316"/>
      <c r="P84" s="316"/>
      <c r="Q84" s="316"/>
      <c r="R84" s="316"/>
      <c r="S84" s="316"/>
      <c r="T84" s="316"/>
      <c r="U84" s="315"/>
      <c r="V84" s="305"/>
      <c r="W84" s="37"/>
      <c r="X84" s="37"/>
      <c r="Y84" s="37"/>
      <c r="Z84" s="37"/>
      <c r="AA84" s="37"/>
      <c r="AB84" s="37"/>
      <c r="AC84" s="37"/>
      <c r="AD84" s="37"/>
      <c r="AE84" s="191"/>
      <c r="AF84" s="191"/>
      <c r="AG84" s="191"/>
      <c r="AH84" s="191"/>
      <c r="AI84" s="191"/>
      <c r="AJ84" s="191"/>
      <c r="AK84" s="191"/>
      <c r="AL84" s="191"/>
      <c r="AM84" s="191"/>
      <c r="AN84" s="191"/>
    </row>
    <row r="85" spans="1:40" s="381" customFormat="1" x14ac:dyDescent="0.25">
      <c r="A85" s="100"/>
      <c r="B85" s="1030"/>
      <c r="C85" s="1031"/>
      <c r="D85" s="314"/>
      <c r="E85" s="312"/>
      <c r="F85" s="313"/>
      <c r="G85" s="312"/>
      <c r="H85" s="310"/>
      <c r="I85" s="311"/>
      <c r="J85" s="310"/>
      <c r="K85" s="311"/>
      <c r="L85" s="310"/>
      <c r="M85" s="308"/>
      <c r="N85" s="309"/>
      <c r="O85" s="308"/>
      <c r="P85" s="308"/>
      <c r="Q85" s="308"/>
      <c r="R85" s="308"/>
      <c r="S85" s="308"/>
      <c r="T85" s="307"/>
      <c r="U85" s="306"/>
      <c r="V85" s="305"/>
      <c r="W85" s="37"/>
      <c r="X85" s="37"/>
      <c r="Y85" s="37"/>
      <c r="Z85" s="37"/>
      <c r="AA85" s="37"/>
      <c r="AB85" s="37"/>
      <c r="AC85" s="37"/>
      <c r="AD85" s="37"/>
      <c r="AE85" s="191"/>
      <c r="AF85" s="191"/>
      <c r="AG85" s="191"/>
      <c r="AH85" s="191"/>
      <c r="AI85" s="191"/>
      <c r="AJ85" s="191"/>
      <c r="AK85" s="191"/>
      <c r="AL85" s="191"/>
      <c r="AM85" s="191"/>
      <c r="AN85" s="191"/>
    </row>
    <row r="86" spans="1:40" s="620" customFormat="1" ht="13.5" thickBot="1" x14ac:dyDescent="0.3">
      <c r="A86" s="38"/>
      <c r="B86" s="38"/>
      <c r="C86" s="38"/>
      <c r="D86" s="38"/>
      <c r="E86" s="38"/>
      <c r="F86" s="38"/>
      <c r="G86" s="38"/>
      <c r="H86" s="38"/>
      <c r="I86" s="38"/>
      <c r="J86" s="38"/>
      <c r="K86" s="38"/>
      <c r="L86" s="650"/>
      <c r="M86" s="651"/>
      <c r="N86" s="38"/>
      <c r="O86" s="38"/>
      <c r="P86" s="38"/>
      <c r="Q86" s="38"/>
      <c r="R86" s="38"/>
      <c r="S86" s="38"/>
      <c r="T86" s="38"/>
      <c r="U86" s="38"/>
      <c r="V86" s="38"/>
      <c r="W86" s="38"/>
      <c r="X86" s="38"/>
      <c r="Y86" s="38"/>
      <c r="Z86" s="38"/>
      <c r="AA86" s="38"/>
      <c r="AB86" s="38"/>
      <c r="AC86" s="38"/>
      <c r="AD86" s="38"/>
    </row>
    <row r="87" spans="1:40" s="623" customFormat="1" x14ac:dyDescent="0.25">
      <c r="A87" s="970" t="s">
        <v>132</v>
      </c>
      <c r="B87" s="1039"/>
      <c r="C87" s="1026" t="s">
        <v>165</v>
      </c>
      <c r="D87" s="1001"/>
      <c r="E87" s="1001"/>
      <c r="F87" s="1002"/>
      <c r="G87" s="1026" t="s">
        <v>142</v>
      </c>
      <c r="H87" s="1001"/>
      <c r="I87" s="1001"/>
      <c r="J87" s="1001"/>
      <c r="K87" s="1001"/>
      <c r="L87" s="1001"/>
      <c r="M87" s="1001"/>
      <c r="N87" s="1001"/>
      <c r="O87" s="1001"/>
      <c r="P87" s="974" t="s">
        <v>47</v>
      </c>
      <c r="Q87" s="968"/>
      <c r="R87" s="968" t="s">
        <v>58</v>
      </c>
      <c r="S87" s="968"/>
      <c r="T87" s="968" t="s">
        <v>45</v>
      </c>
      <c r="U87" s="968"/>
      <c r="V87" s="968" t="s">
        <v>44</v>
      </c>
      <c r="W87" s="968"/>
      <c r="X87" s="968" t="s">
        <v>43</v>
      </c>
      <c r="Y87" s="968"/>
      <c r="Z87" s="968" t="s">
        <v>42</v>
      </c>
      <c r="AA87" s="968"/>
      <c r="AB87" s="968" t="s">
        <v>41</v>
      </c>
      <c r="AC87" s="968"/>
      <c r="AD87" s="1043" t="s">
        <v>164</v>
      </c>
      <c r="AE87" s="1041" t="s">
        <v>163</v>
      </c>
      <c r="AF87" s="620"/>
      <c r="AG87" s="620"/>
      <c r="AH87" s="620"/>
      <c r="AI87" s="620"/>
      <c r="AJ87" s="38"/>
      <c r="AK87" s="38"/>
      <c r="AL87" s="620"/>
      <c r="AM87" s="620"/>
      <c r="AN87" s="620"/>
    </row>
    <row r="88" spans="1:40" s="623" customFormat="1" ht="38.25" x14ac:dyDescent="0.25">
      <c r="A88" s="13" t="s">
        <v>162</v>
      </c>
      <c r="B88" s="304" t="s">
        <v>167</v>
      </c>
      <c r="C88" s="1056" t="s">
        <v>159</v>
      </c>
      <c r="D88" s="956"/>
      <c r="E88" s="23" t="s">
        <v>158</v>
      </c>
      <c r="F88" s="115" t="s">
        <v>157</v>
      </c>
      <c r="G88" s="24" t="s">
        <v>156</v>
      </c>
      <c r="H88" s="23" t="str">
        <f>H22</f>
        <v>JJJJ</v>
      </c>
      <c r="I88" s="23" t="s">
        <v>156</v>
      </c>
      <c r="J88" s="23" t="str">
        <f>J22</f>
        <v>JJJJ</v>
      </c>
      <c r="K88" s="23" t="s">
        <v>156</v>
      </c>
      <c r="L88" s="23" t="str">
        <f>L22</f>
        <v>JJJJ</v>
      </c>
      <c r="M88" s="23" t="s">
        <v>156</v>
      </c>
      <c r="N88" s="23" t="str">
        <f>N22</f>
        <v>JJJJ</v>
      </c>
      <c r="O88" s="34" t="s">
        <v>144</v>
      </c>
      <c r="P88" s="277" t="s">
        <v>152</v>
      </c>
      <c r="Q88" s="276" t="s">
        <v>57</v>
      </c>
      <c r="R88" s="276" t="s">
        <v>152</v>
      </c>
      <c r="S88" s="276" t="s">
        <v>57</v>
      </c>
      <c r="T88" s="276" t="s">
        <v>152</v>
      </c>
      <c r="U88" s="276" t="s">
        <v>57</v>
      </c>
      <c r="V88" s="588" t="s">
        <v>152</v>
      </c>
      <c r="W88" s="276" t="s">
        <v>57</v>
      </c>
      <c r="X88" s="588" t="s">
        <v>152</v>
      </c>
      <c r="Y88" s="276" t="s">
        <v>57</v>
      </c>
      <c r="Z88" s="588" t="s">
        <v>152</v>
      </c>
      <c r="AA88" s="276" t="s">
        <v>57</v>
      </c>
      <c r="AB88" s="588" t="s">
        <v>152</v>
      </c>
      <c r="AC88" s="276" t="s">
        <v>57</v>
      </c>
      <c r="AD88" s="1044"/>
      <c r="AE88" s="1042"/>
      <c r="AF88" s="620"/>
      <c r="AG88" s="620"/>
      <c r="AH88" s="620"/>
      <c r="AI88" s="620"/>
      <c r="AJ88" s="38"/>
      <c r="AK88" s="38"/>
      <c r="AL88" s="620"/>
      <c r="AM88" s="620"/>
      <c r="AN88" s="620"/>
    </row>
    <row r="89" spans="1:40" s="381" customFormat="1" x14ac:dyDescent="0.25">
      <c r="A89" s="212"/>
      <c r="B89" s="652"/>
      <c r="C89" s="957"/>
      <c r="D89" s="1038"/>
      <c r="E89" s="653"/>
      <c r="F89" s="654"/>
      <c r="G89" s="655"/>
      <c r="H89" s="656">
        <f t="shared" ref="H89:H102" si="28">$F89*G89</f>
        <v>0</v>
      </c>
      <c r="I89" s="657"/>
      <c r="J89" s="656">
        <f t="shared" ref="J89:J102" si="29">$F89*I89</f>
        <v>0</v>
      </c>
      <c r="K89" s="657"/>
      <c r="L89" s="656">
        <f t="shared" ref="L89:L102" si="30">$F89*K89</f>
        <v>0</v>
      </c>
      <c r="M89" s="657"/>
      <c r="N89" s="656">
        <f t="shared" ref="N89:N102" si="31">$F89*M89</f>
        <v>0</v>
      </c>
      <c r="O89" s="303">
        <f t="shared" ref="O89:O102" si="32">H89+J89+L89+N89</f>
        <v>0</v>
      </c>
      <c r="P89" s="302"/>
      <c r="Q89" s="299">
        <f t="shared" ref="Q89:Q102" si="33">$O89*P89</f>
        <v>0</v>
      </c>
      <c r="R89" s="300"/>
      <c r="S89" s="299">
        <f t="shared" ref="S89:S102" si="34">$O89*R89</f>
        <v>0</v>
      </c>
      <c r="T89" s="300"/>
      <c r="U89" s="299">
        <f t="shared" ref="U89:U102" si="35">$O89*T89</f>
        <v>0</v>
      </c>
      <c r="V89" s="300"/>
      <c r="W89" s="299">
        <f t="shared" ref="W89:W102" si="36">$O89*V89</f>
        <v>0</v>
      </c>
      <c r="X89" s="300"/>
      <c r="Y89" s="299">
        <f t="shared" ref="Y89:Y102" si="37">$O89*X89</f>
        <v>0</v>
      </c>
      <c r="Z89" s="300"/>
      <c r="AA89" s="299">
        <f t="shared" ref="AA89:AA102" si="38">$O89*Z89</f>
        <v>0</v>
      </c>
      <c r="AB89" s="300"/>
      <c r="AC89" s="299">
        <f t="shared" ref="AC89:AC102" si="39">$O89*AB89</f>
        <v>0</v>
      </c>
      <c r="AD89" s="299">
        <f t="shared" ref="AD89:AD102" si="40">AC89+AA89+Y89+W89+U89+S89+Q89</f>
        <v>0</v>
      </c>
      <c r="AE89" s="658"/>
      <c r="AF89" s="191"/>
      <c r="AG89" s="191"/>
      <c r="AH89" s="191"/>
      <c r="AI89" s="191"/>
      <c r="AJ89" s="191"/>
      <c r="AK89" s="191"/>
      <c r="AL89" s="191"/>
      <c r="AM89" s="191"/>
      <c r="AN89" s="191"/>
    </row>
    <row r="90" spans="1:40" s="381" customFormat="1" x14ac:dyDescent="0.25">
      <c r="A90" s="212"/>
      <c r="B90" s="652"/>
      <c r="C90" s="957"/>
      <c r="D90" s="1038"/>
      <c r="E90" s="653"/>
      <c r="F90" s="654"/>
      <c r="G90" s="655"/>
      <c r="H90" s="656">
        <f t="shared" si="28"/>
        <v>0</v>
      </c>
      <c r="I90" s="657"/>
      <c r="J90" s="656">
        <f t="shared" si="29"/>
        <v>0</v>
      </c>
      <c r="K90" s="657"/>
      <c r="L90" s="656">
        <f t="shared" si="30"/>
        <v>0</v>
      </c>
      <c r="M90" s="657"/>
      <c r="N90" s="656">
        <f t="shared" si="31"/>
        <v>0</v>
      </c>
      <c r="O90" s="303">
        <f t="shared" si="32"/>
        <v>0</v>
      </c>
      <c r="P90" s="302"/>
      <c r="Q90" s="299">
        <f t="shared" si="33"/>
        <v>0</v>
      </c>
      <c r="R90" s="300"/>
      <c r="S90" s="299">
        <f t="shared" si="34"/>
        <v>0</v>
      </c>
      <c r="T90" s="300"/>
      <c r="U90" s="299">
        <f t="shared" si="35"/>
        <v>0</v>
      </c>
      <c r="V90" s="301"/>
      <c r="W90" s="299">
        <f t="shared" si="36"/>
        <v>0</v>
      </c>
      <c r="X90" s="300"/>
      <c r="Y90" s="299">
        <f t="shared" si="37"/>
        <v>0</v>
      </c>
      <c r="Z90" s="300"/>
      <c r="AA90" s="299">
        <f t="shared" si="38"/>
        <v>0</v>
      </c>
      <c r="AB90" s="300"/>
      <c r="AC90" s="299">
        <f t="shared" si="39"/>
        <v>0</v>
      </c>
      <c r="AD90" s="299">
        <f t="shared" si="40"/>
        <v>0</v>
      </c>
      <c r="AE90" s="658"/>
      <c r="AF90" s="191"/>
      <c r="AG90" s="191"/>
      <c r="AH90" s="191"/>
      <c r="AI90" s="191"/>
      <c r="AJ90" s="191"/>
      <c r="AK90" s="191"/>
      <c r="AL90" s="191"/>
      <c r="AM90" s="191"/>
      <c r="AN90" s="191"/>
    </row>
    <row r="91" spans="1:40" s="381" customFormat="1" x14ac:dyDescent="0.25">
      <c r="A91" s="212"/>
      <c r="B91" s="652"/>
      <c r="C91" s="957"/>
      <c r="D91" s="1038"/>
      <c r="E91" s="653"/>
      <c r="F91" s="654"/>
      <c r="G91" s="655"/>
      <c r="H91" s="656">
        <f t="shared" si="28"/>
        <v>0</v>
      </c>
      <c r="I91" s="657"/>
      <c r="J91" s="656">
        <f t="shared" si="29"/>
        <v>0</v>
      </c>
      <c r="K91" s="657"/>
      <c r="L91" s="656">
        <f t="shared" si="30"/>
        <v>0</v>
      </c>
      <c r="M91" s="657"/>
      <c r="N91" s="656">
        <f t="shared" si="31"/>
        <v>0</v>
      </c>
      <c r="O91" s="303">
        <f t="shared" si="32"/>
        <v>0</v>
      </c>
      <c r="P91" s="302"/>
      <c r="Q91" s="299">
        <f t="shared" si="33"/>
        <v>0</v>
      </c>
      <c r="R91" s="300"/>
      <c r="S91" s="299">
        <f t="shared" si="34"/>
        <v>0</v>
      </c>
      <c r="T91" s="300"/>
      <c r="U91" s="299">
        <f t="shared" si="35"/>
        <v>0</v>
      </c>
      <c r="V91" s="301"/>
      <c r="W91" s="299">
        <f t="shared" si="36"/>
        <v>0</v>
      </c>
      <c r="X91" s="300"/>
      <c r="Y91" s="299">
        <f t="shared" si="37"/>
        <v>0</v>
      </c>
      <c r="Z91" s="300"/>
      <c r="AA91" s="299">
        <f t="shared" si="38"/>
        <v>0</v>
      </c>
      <c r="AB91" s="300"/>
      <c r="AC91" s="299">
        <f t="shared" si="39"/>
        <v>0</v>
      </c>
      <c r="AD91" s="299">
        <f t="shared" si="40"/>
        <v>0</v>
      </c>
      <c r="AE91" s="658"/>
      <c r="AF91" s="191"/>
      <c r="AG91" s="191"/>
      <c r="AH91" s="191"/>
      <c r="AI91" s="191"/>
      <c r="AJ91" s="191"/>
      <c r="AK91" s="191"/>
      <c r="AL91" s="191"/>
      <c r="AM91" s="191"/>
      <c r="AN91" s="191"/>
    </row>
    <row r="92" spans="1:40" s="381" customFormat="1" x14ac:dyDescent="0.25">
      <c r="A92" s="212"/>
      <c r="B92" s="652"/>
      <c r="C92" s="957"/>
      <c r="D92" s="1038"/>
      <c r="E92" s="653"/>
      <c r="F92" s="654"/>
      <c r="G92" s="655"/>
      <c r="H92" s="656">
        <f t="shared" si="28"/>
        <v>0</v>
      </c>
      <c r="I92" s="657"/>
      <c r="J92" s="656">
        <f t="shared" si="29"/>
        <v>0</v>
      </c>
      <c r="K92" s="657"/>
      <c r="L92" s="656">
        <f t="shared" si="30"/>
        <v>0</v>
      </c>
      <c r="M92" s="657"/>
      <c r="N92" s="656">
        <f t="shared" si="31"/>
        <v>0</v>
      </c>
      <c r="O92" s="303">
        <f t="shared" si="32"/>
        <v>0</v>
      </c>
      <c r="P92" s="302"/>
      <c r="Q92" s="299">
        <f t="shared" si="33"/>
        <v>0</v>
      </c>
      <c r="R92" s="300"/>
      <c r="S92" s="299">
        <f t="shared" si="34"/>
        <v>0</v>
      </c>
      <c r="T92" s="300"/>
      <c r="U92" s="299">
        <f t="shared" si="35"/>
        <v>0</v>
      </c>
      <c r="V92" s="301"/>
      <c r="W92" s="299">
        <f t="shared" si="36"/>
        <v>0</v>
      </c>
      <c r="X92" s="300"/>
      <c r="Y92" s="299">
        <f t="shared" si="37"/>
        <v>0</v>
      </c>
      <c r="Z92" s="300"/>
      <c r="AA92" s="299">
        <f t="shared" si="38"/>
        <v>0</v>
      </c>
      <c r="AB92" s="300"/>
      <c r="AC92" s="299">
        <f t="shared" si="39"/>
        <v>0</v>
      </c>
      <c r="AD92" s="299">
        <f t="shared" si="40"/>
        <v>0</v>
      </c>
      <c r="AE92" s="658"/>
      <c r="AF92" s="191"/>
      <c r="AG92" s="191"/>
      <c r="AH92" s="191"/>
      <c r="AI92" s="191"/>
      <c r="AJ92" s="191"/>
      <c r="AK92" s="191"/>
      <c r="AL92" s="191"/>
      <c r="AM92" s="191"/>
      <c r="AN92" s="191"/>
    </row>
    <row r="93" spans="1:40" s="381" customFormat="1" x14ac:dyDescent="0.25">
      <c r="A93" s="212"/>
      <c r="B93" s="652"/>
      <c r="C93" s="957"/>
      <c r="D93" s="1038"/>
      <c r="E93" s="653"/>
      <c r="F93" s="654"/>
      <c r="G93" s="655"/>
      <c r="H93" s="656">
        <f t="shared" si="28"/>
        <v>0</v>
      </c>
      <c r="I93" s="657"/>
      <c r="J93" s="656">
        <f t="shared" si="29"/>
        <v>0</v>
      </c>
      <c r="K93" s="657"/>
      <c r="L93" s="656">
        <f t="shared" si="30"/>
        <v>0</v>
      </c>
      <c r="M93" s="657"/>
      <c r="N93" s="656">
        <f t="shared" si="31"/>
        <v>0</v>
      </c>
      <c r="O93" s="303">
        <f t="shared" si="32"/>
        <v>0</v>
      </c>
      <c r="P93" s="302"/>
      <c r="Q93" s="299">
        <f t="shared" si="33"/>
        <v>0</v>
      </c>
      <c r="R93" s="300"/>
      <c r="S93" s="299">
        <f t="shared" si="34"/>
        <v>0</v>
      </c>
      <c r="T93" s="300"/>
      <c r="U93" s="299">
        <f t="shared" si="35"/>
        <v>0</v>
      </c>
      <c r="V93" s="301"/>
      <c r="W93" s="299">
        <f t="shared" si="36"/>
        <v>0</v>
      </c>
      <c r="X93" s="300"/>
      <c r="Y93" s="299">
        <f t="shared" si="37"/>
        <v>0</v>
      </c>
      <c r="Z93" s="300"/>
      <c r="AA93" s="299">
        <f t="shared" si="38"/>
        <v>0</v>
      </c>
      <c r="AB93" s="300"/>
      <c r="AC93" s="299">
        <f t="shared" si="39"/>
        <v>0</v>
      </c>
      <c r="AD93" s="299">
        <f t="shared" si="40"/>
        <v>0</v>
      </c>
      <c r="AE93" s="658"/>
      <c r="AF93" s="191"/>
      <c r="AG93" s="191"/>
      <c r="AH93" s="191"/>
      <c r="AI93" s="191"/>
      <c r="AJ93" s="191"/>
      <c r="AK93" s="191"/>
      <c r="AL93" s="191"/>
      <c r="AM93" s="191"/>
      <c r="AN93" s="191"/>
    </row>
    <row r="94" spans="1:40" s="381" customFormat="1" x14ac:dyDescent="0.25">
      <c r="A94" s="212"/>
      <c r="B94" s="652"/>
      <c r="C94" s="957"/>
      <c r="D94" s="1038"/>
      <c r="E94" s="653"/>
      <c r="F94" s="654"/>
      <c r="G94" s="655"/>
      <c r="H94" s="656">
        <f t="shared" si="28"/>
        <v>0</v>
      </c>
      <c r="I94" s="657"/>
      <c r="J94" s="656">
        <f t="shared" si="29"/>
        <v>0</v>
      </c>
      <c r="K94" s="657"/>
      <c r="L94" s="656">
        <f t="shared" si="30"/>
        <v>0</v>
      </c>
      <c r="M94" s="657"/>
      <c r="N94" s="656">
        <f t="shared" si="31"/>
        <v>0</v>
      </c>
      <c r="O94" s="303">
        <f t="shared" si="32"/>
        <v>0</v>
      </c>
      <c r="P94" s="302"/>
      <c r="Q94" s="299">
        <f t="shared" si="33"/>
        <v>0</v>
      </c>
      <c r="R94" s="300"/>
      <c r="S94" s="299">
        <f t="shared" si="34"/>
        <v>0</v>
      </c>
      <c r="T94" s="300"/>
      <c r="U94" s="299">
        <f t="shared" si="35"/>
        <v>0</v>
      </c>
      <c r="V94" s="301"/>
      <c r="W94" s="299">
        <f t="shared" si="36"/>
        <v>0</v>
      </c>
      <c r="X94" s="300"/>
      <c r="Y94" s="299">
        <f t="shared" si="37"/>
        <v>0</v>
      </c>
      <c r="Z94" s="300"/>
      <c r="AA94" s="299">
        <f t="shared" si="38"/>
        <v>0</v>
      </c>
      <c r="AB94" s="300"/>
      <c r="AC94" s="299">
        <f t="shared" si="39"/>
        <v>0</v>
      </c>
      <c r="AD94" s="299">
        <f t="shared" si="40"/>
        <v>0</v>
      </c>
      <c r="AE94" s="658"/>
      <c r="AF94" s="191"/>
      <c r="AG94" s="191"/>
      <c r="AH94" s="191"/>
      <c r="AI94" s="191"/>
      <c r="AJ94" s="191"/>
      <c r="AK94" s="191"/>
      <c r="AL94" s="191"/>
      <c r="AM94" s="191"/>
      <c r="AN94" s="191"/>
    </row>
    <row r="95" spans="1:40" s="381" customFormat="1" x14ac:dyDescent="0.25">
      <c r="A95" s="212"/>
      <c r="B95" s="652"/>
      <c r="C95" s="957"/>
      <c r="D95" s="1038"/>
      <c r="E95" s="653"/>
      <c r="F95" s="654"/>
      <c r="G95" s="655"/>
      <c r="H95" s="656">
        <f t="shared" si="28"/>
        <v>0</v>
      </c>
      <c r="I95" s="657"/>
      <c r="J95" s="656">
        <f t="shared" si="29"/>
        <v>0</v>
      </c>
      <c r="K95" s="657"/>
      <c r="L95" s="656">
        <f t="shared" si="30"/>
        <v>0</v>
      </c>
      <c r="M95" s="657"/>
      <c r="N95" s="656">
        <f t="shared" si="31"/>
        <v>0</v>
      </c>
      <c r="O95" s="303">
        <f t="shared" si="32"/>
        <v>0</v>
      </c>
      <c r="P95" s="302"/>
      <c r="Q95" s="299">
        <f t="shared" si="33"/>
        <v>0</v>
      </c>
      <c r="R95" s="300"/>
      <c r="S95" s="299">
        <f t="shared" si="34"/>
        <v>0</v>
      </c>
      <c r="T95" s="300"/>
      <c r="U95" s="299">
        <f t="shared" si="35"/>
        <v>0</v>
      </c>
      <c r="V95" s="301"/>
      <c r="W95" s="299">
        <f t="shared" si="36"/>
        <v>0</v>
      </c>
      <c r="X95" s="300"/>
      <c r="Y95" s="299">
        <f t="shared" si="37"/>
        <v>0</v>
      </c>
      <c r="Z95" s="300"/>
      <c r="AA95" s="299">
        <f t="shared" si="38"/>
        <v>0</v>
      </c>
      <c r="AB95" s="300"/>
      <c r="AC95" s="299">
        <f t="shared" si="39"/>
        <v>0</v>
      </c>
      <c r="AD95" s="299">
        <f t="shared" si="40"/>
        <v>0</v>
      </c>
      <c r="AE95" s="658"/>
      <c r="AF95" s="191"/>
      <c r="AG95" s="191"/>
      <c r="AH95" s="191"/>
      <c r="AI95" s="191"/>
      <c r="AJ95" s="191"/>
      <c r="AK95" s="191"/>
      <c r="AL95" s="191"/>
      <c r="AM95" s="191"/>
      <c r="AN95" s="191"/>
    </row>
    <row r="96" spans="1:40" s="381" customFormat="1" x14ac:dyDescent="0.25">
      <c r="A96" s="212"/>
      <c r="B96" s="652"/>
      <c r="C96" s="957"/>
      <c r="D96" s="1038"/>
      <c r="E96" s="653"/>
      <c r="F96" s="654"/>
      <c r="G96" s="655"/>
      <c r="H96" s="656">
        <f t="shared" si="28"/>
        <v>0</v>
      </c>
      <c r="I96" s="657"/>
      <c r="J96" s="656">
        <f t="shared" si="29"/>
        <v>0</v>
      </c>
      <c r="K96" s="657"/>
      <c r="L96" s="656">
        <f t="shared" si="30"/>
        <v>0</v>
      </c>
      <c r="M96" s="657"/>
      <c r="N96" s="656">
        <f t="shared" si="31"/>
        <v>0</v>
      </c>
      <c r="O96" s="303">
        <f t="shared" si="32"/>
        <v>0</v>
      </c>
      <c r="P96" s="302"/>
      <c r="Q96" s="299">
        <f t="shared" si="33"/>
        <v>0</v>
      </c>
      <c r="R96" s="300"/>
      <c r="S96" s="299">
        <f t="shared" si="34"/>
        <v>0</v>
      </c>
      <c r="T96" s="300"/>
      <c r="U96" s="299">
        <f t="shared" si="35"/>
        <v>0</v>
      </c>
      <c r="V96" s="301"/>
      <c r="W96" s="299">
        <f t="shared" si="36"/>
        <v>0</v>
      </c>
      <c r="X96" s="300"/>
      <c r="Y96" s="299">
        <f t="shared" si="37"/>
        <v>0</v>
      </c>
      <c r="Z96" s="300"/>
      <c r="AA96" s="299">
        <f t="shared" si="38"/>
        <v>0</v>
      </c>
      <c r="AB96" s="300"/>
      <c r="AC96" s="299">
        <f t="shared" si="39"/>
        <v>0</v>
      </c>
      <c r="AD96" s="299">
        <f t="shared" si="40"/>
        <v>0</v>
      </c>
      <c r="AE96" s="658"/>
      <c r="AF96" s="191"/>
      <c r="AG96" s="191"/>
      <c r="AH96" s="191"/>
      <c r="AI96" s="191"/>
      <c r="AJ96" s="191"/>
      <c r="AK96" s="191"/>
      <c r="AL96" s="191"/>
      <c r="AM96" s="191"/>
      <c r="AN96" s="191"/>
    </row>
    <row r="97" spans="1:40" s="381" customFormat="1" x14ac:dyDescent="0.25">
      <c r="A97" s="212"/>
      <c r="B97" s="652"/>
      <c r="C97" s="957"/>
      <c r="D97" s="1038"/>
      <c r="E97" s="653"/>
      <c r="F97" s="654"/>
      <c r="G97" s="655"/>
      <c r="H97" s="656">
        <f t="shared" si="28"/>
        <v>0</v>
      </c>
      <c r="I97" s="657"/>
      <c r="J97" s="656">
        <f t="shared" si="29"/>
        <v>0</v>
      </c>
      <c r="K97" s="657"/>
      <c r="L97" s="656">
        <f t="shared" si="30"/>
        <v>0</v>
      </c>
      <c r="M97" s="657"/>
      <c r="N97" s="656">
        <f t="shared" si="31"/>
        <v>0</v>
      </c>
      <c r="O97" s="303">
        <f t="shared" si="32"/>
        <v>0</v>
      </c>
      <c r="P97" s="302"/>
      <c r="Q97" s="299">
        <f t="shared" si="33"/>
        <v>0</v>
      </c>
      <c r="R97" s="300"/>
      <c r="S97" s="299">
        <f t="shared" si="34"/>
        <v>0</v>
      </c>
      <c r="T97" s="300"/>
      <c r="U97" s="299">
        <f t="shared" si="35"/>
        <v>0</v>
      </c>
      <c r="V97" s="301"/>
      <c r="W97" s="299">
        <f t="shared" si="36"/>
        <v>0</v>
      </c>
      <c r="X97" s="300"/>
      <c r="Y97" s="299">
        <f t="shared" si="37"/>
        <v>0</v>
      </c>
      <c r="Z97" s="300"/>
      <c r="AA97" s="299">
        <f t="shared" si="38"/>
        <v>0</v>
      </c>
      <c r="AB97" s="300"/>
      <c r="AC97" s="299">
        <f t="shared" si="39"/>
        <v>0</v>
      </c>
      <c r="AD97" s="299">
        <f t="shared" si="40"/>
        <v>0</v>
      </c>
      <c r="AE97" s="658"/>
      <c r="AF97" s="191"/>
      <c r="AG97" s="191"/>
      <c r="AH97" s="191"/>
      <c r="AI97" s="191"/>
      <c r="AJ97" s="191"/>
      <c r="AK97" s="191"/>
      <c r="AL97" s="191"/>
      <c r="AM97" s="191"/>
      <c r="AN97" s="191"/>
    </row>
    <row r="98" spans="1:40" s="381" customFormat="1" x14ac:dyDescent="0.25">
      <c r="A98" s="212"/>
      <c r="B98" s="652"/>
      <c r="C98" s="957"/>
      <c r="D98" s="1038"/>
      <c r="E98" s="653"/>
      <c r="F98" s="654"/>
      <c r="G98" s="655"/>
      <c r="H98" s="656">
        <f t="shared" si="28"/>
        <v>0</v>
      </c>
      <c r="I98" s="657"/>
      <c r="J98" s="656">
        <f t="shared" si="29"/>
        <v>0</v>
      </c>
      <c r="K98" s="657"/>
      <c r="L98" s="656">
        <f t="shared" si="30"/>
        <v>0</v>
      </c>
      <c r="M98" s="657"/>
      <c r="N98" s="656">
        <f t="shared" si="31"/>
        <v>0</v>
      </c>
      <c r="O98" s="303">
        <f t="shared" si="32"/>
        <v>0</v>
      </c>
      <c r="P98" s="302"/>
      <c r="Q98" s="299">
        <f t="shared" si="33"/>
        <v>0</v>
      </c>
      <c r="R98" s="300"/>
      <c r="S98" s="299">
        <f t="shared" si="34"/>
        <v>0</v>
      </c>
      <c r="T98" s="300"/>
      <c r="U98" s="299">
        <f t="shared" si="35"/>
        <v>0</v>
      </c>
      <c r="V98" s="301"/>
      <c r="W98" s="299">
        <f t="shared" si="36"/>
        <v>0</v>
      </c>
      <c r="X98" s="300"/>
      <c r="Y98" s="299">
        <f t="shared" si="37"/>
        <v>0</v>
      </c>
      <c r="Z98" s="300"/>
      <c r="AA98" s="299">
        <f t="shared" si="38"/>
        <v>0</v>
      </c>
      <c r="AB98" s="300"/>
      <c r="AC98" s="299">
        <f t="shared" si="39"/>
        <v>0</v>
      </c>
      <c r="AD98" s="299">
        <f t="shared" si="40"/>
        <v>0</v>
      </c>
      <c r="AE98" s="658"/>
      <c r="AF98" s="191"/>
      <c r="AG98" s="191"/>
      <c r="AH98" s="191"/>
      <c r="AI98" s="191"/>
      <c r="AJ98" s="191"/>
      <c r="AK98" s="191"/>
      <c r="AL98" s="191"/>
      <c r="AM98" s="191"/>
      <c r="AN98" s="191"/>
    </row>
    <row r="99" spans="1:40" s="381" customFormat="1" x14ac:dyDescent="0.25">
      <c r="A99" s="212"/>
      <c r="B99" s="652"/>
      <c r="C99" s="957"/>
      <c r="D99" s="1038"/>
      <c r="E99" s="653"/>
      <c r="F99" s="654"/>
      <c r="G99" s="655"/>
      <c r="H99" s="656">
        <f t="shared" si="28"/>
        <v>0</v>
      </c>
      <c r="I99" s="657"/>
      <c r="J99" s="656">
        <f t="shared" si="29"/>
        <v>0</v>
      </c>
      <c r="K99" s="657"/>
      <c r="L99" s="656">
        <f t="shared" si="30"/>
        <v>0</v>
      </c>
      <c r="M99" s="657"/>
      <c r="N99" s="656">
        <f t="shared" si="31"/>
        <v>0</v>
      </c>
      <c r="O99" s="303">
        <f t="shared" si="32"/>
        <v>0</v>
      </c>
      <c r="P99" s="302"/>
      <c r="Q99" s="299">
        <f t="shared" si="33"/>
        <v>0</v>
      </c>
      <c r="R99" s="300"/>
      <c r="S99" s="299">
        <f t="shared" si="34"/>
        <v>0</v>
      </c>
      <c r="T99" s="300"/>
      <c r="U99" s="299">
        <f t="shared" si="35"/>
        <v>0</v>
      </c>
      <c r="V99" s="301"/>
      <c r="W99" s="299">
        <f t="shared" si="36"/>
        <v>0</v>
      </c>
      <c r="X99" s="300"/>
      <c r="Y99" s="299">
        <f t="shared" si="37"/>
        <v>0</v>
      </c>
      <c r="Z99" s="300"/>
      <c r="AA99" s="299">
        <f t="shared" si="38"/>
        <v>0</v>
      </c>
      <c r="AB99" s="300"/>
      <c r="AC99" s="299">
        <f t="shared" si="39"/>
        <v>0</v>
      </c>
      <c r="AD99" s="299">
        <f t="shared" si="40"/>
        <v>0</v>
      </c>
      <c r="AE99" s="658"/>
      <c r="AF99" s="191"/>
      <c r="AG99" s="191"/>
      <c r="AH99" s="191"/>
      <c r="AI99" s="191"/>
      <c r="AJ99" s="191"/>
      <c r="AK99" s="191"/>
      <c r="AL99" s="191"/>
      <c r="AM99" s="191"/>
      <c r="AN99" s="191"/>
    </row>
    <row r="100" spans="1:40" s="381" customFormat="1" x14ac:dyDescent="0.25">
      <c r="A100" s="212"/>
      <c r="B100" s="652"/>
      <c r="C100" s="957"/>
      <c r="D100" s="1038"/>
      <c r="E100" s="653"/>
      <c r="F100" s="654"/>
      <c r="G100" s="655"/>
      <c r="H100" s="656">
        <f t="shared" si="28"/>
        <v>0</v>
      </c>
      <c r="I100" s="657"/>
      <c r="J100" s="656">
        <f t="shared" si="29"/>
        <v>0</v>
      </c>
      <c r="K100" s="657"/>
      <c r="L100" s="656">
        <f t="shared" si="30"/>
        <v>0</v>
      </c>
      <c r="M100" s="657"/>
      <c r="N100" s="656">
        <f t="shared" si="31"/>
        <v>0</v>
      </c>
      <c r="O100" s="303">
        <f t="shared" si="32"/>
        <v>0</v>
      </c>
      <c r="P100" s="302"/>
      <c r="Q100" s="299">
        <f t="shared" si="33"/>
        <v>0</v>
      </c>
      <c r="R100" s="300"/>
      <c r="S100" s="299">
        <f t="shared" si="34"/>
        <v>0</v>
      </c>
      <c r="T100" s="300"/>
      <c r="U100" s="299">
        <f t="shared" si="35"/>
        <v>0</v>
      </c>
      <c r="V100" s="301"/>
      <c r="W100" s="299">
        <f t="shared" si="36"/>
        <v>0</v>
      </c>
      <c r="X100" s="300"/>
      <c r="Y100" s="299">
        <f t="shared" si="37"/>
        <v>0</v>
      </c>
      <c r="Z100" s="300"/>
      <c r="AA100" s="299">
        <f t="shared" si="38"/>
        <v>0</v>
      </c>
      <c r="AB100" s="300"/>
      <c r="AC100" s="299">
        <f t="shared" si="39"/>
        <v>0</v>
      </c>
      <c r="AD100" s="299">
        <f t="shared" si="40"/>
        <v>0</v>
      </c>
      <c r="AE100" s="658"/>
      <c r="AF100" s="191"/>
      <c r="AG100" s="191"/>
      <c r="AH100" s="191"/>
      <c r="AI100" s="191"/>
      <c r="AJ100" s="191"/>
      <c r="AK100" s="191"/>
      <c r="AL100" s="191"/>
      <c r="AM100" s="191"/>
      <c r="AN100" s="191"/>
    </row>
    <row r="101" spans="1:40" s="381" customFormat="1" x14ac:dyDescent="0.25">
      <c r="A101" s="212"/>
      <c r="B101" s="652"/>
      <c r="C101" s="957"/>
      <c r="D101" s="1038"/>
      <c r="E101" s="653"/>
      <c r="F101" s="654"/>
      <c r="G101" s="655"/>
      <c r="H101" s="656">
        <f t="shared" si="28"/>
        <v>0</v>
      </c>
      <c r="I101" s="657"/>
      <c r="J101" s="656">
        <f t="shared" si="29"/>
        <v>0</v>
      </c>
      <c r="K101" s="657"/>
      <c r="L101" s="656">
        <f t="shared" si="30"/>
        <v>0</v>
      </c>
      <c r="M101" s="657"/>
      <c r="N101" s="656">
        <f t="shared" si="31"/>
        <v>0</v>
      </c>
      <c r="O101" s="303">
        <f t="shared" si="32"/>
        <v>0</v>
      </c>
      <c r="P101" s="302"/>
      <c r="Q101" s="299">
        <f t="shared" si="33"/>
        <v>0</v>
      </c>
      <c r="R101" s="300"/>
      <c r="S101" s="299">
        <f t="shared" si="34"/>
        <v>0</v>
      </c>
      <c r="T101" s="300"/>
      <c r="U101" s="299">
        <f t="shared" si="35"/>
        <v>0</v>
      </c>
      <c r="V101" s="301"/>
      <c r="W101" s="299">
        <f t="shared" si="36"/>
        <v>0</v>
      </c>
      <c r="X101" s="300"/>
      <c r="Y101" s="299">
        <f t="shared" si="37"/>
        <v>0</v>
      </c>
      <c r="Z101" s="300"/>
      <c r="AA101" s="299">
        <f t="shared" si="38"/>
        <v>0</v>
      </c>
      <c r="AB101" s="300"/>
      <c r="AC101" s="299">
        <f t="shared" si="39"/>
        <v>0</v>
      </c>
      <c r="AD101" s="299">
        <f t="shared" si="40"/>
        <v>0</v>
      </c>
      <c r="AE101" s="658"/>
      <c r="AF101" s="191"/>
      <c r="AG101" s="191"/>
      <c r="AH101" s="191"/>
      <c r="AI101" s="191"/>
      <c r="AJ101" s="191"/>
      <c r="AK101" s="191"/>
      <c r="AL101" s="191"/>
      <c r="AM101" s="191"/>
      <c r="AN101" s="191"/>
    </row>
    <row r="102" spans="1:40" s="381" customFormat="1" x14ac:dyDescent="0.25">
      <c r="A102" s="212"/>
      <c r="B102" s="652"/>
      <c r="C102" s="957"/>
      <c r="D102" s="1038"/>
      <c r="E102" s="653"/>
      <c r="F102" s="654"/>
      <c r="G102" s="655"/>
      <c r="H102" s="656">
        <f t="shared" si="28"/>
        <v>0</v>
      </c>
      <c r="I102" s="657"/>
      <c r="J102" s="656">
        <f t="shared" si="29"/>
        <v>0</v>
      </c>
      <c r="K102" s="657"/>
      <c r="L102" s="656">
        <f t="shared" si="30"/>
        <v>0</v>
      </c>
      <c r="M102" s="657"/>
      <c r="N102" s="656">
        <f t="shared" si="31"/>
        <v>0</v>
      </c>
      <c r="O102" s="303">
        <f t="shared" si="32"/>
        <v>0</v>
      </c>
      <c r="P102" s="302"/>
      <c r="Q102" s="299">
        <f t="shared" si="33"/>
        <v>0</v>
      </c>
      <c r="R102" s="300"/>
      <c r="S102" s="299">
        <f t="shared" si="34"/>
        <v>0</v>
      </c>
      <c r="T102" s="300"/>
      <c r="U102" s="299">
        <f t="shared" si="35"/>
        <v>0</v>
      </c>
      <c r="V102" s="301"/>
      <c r="W102" s="299">
        <f t="shared" si="36"/>
        <v>0</v>
      </c>
      <c r="X102" s="300"/>
      <c r="Y102" s="299">
        <f t="shared" si="37"/>
        <v>0</v>
      </c>
      <c r="Z102" s="300"/>
      <c r="AA102" s="299">
        <f t="shared" si="38"/>
        <v>0</v>
      </c>
      <c r="AB102" s="300"/>
      <c r="AC102" s="299">
        <f t="shared" si="39"/>
        <v>0</v>
      </c>
      <c r="AD102" s="299">
        <f t="shared" si="40"/>
        <v>0</v>
      </c>
      <c r="AE102" s="658"/>
      <c r="AF102" s="191"/>
      <c r="AG102" s="191"/>
      <c r="AH102" s="191"/>
      <c r="AI102" s="191"/>
      <c r="AJ102" s="191"/>
      <c r="AK102" s="191"/>
      <c r="AL102" s="191"/>
      <c r="AM102" s="191"/>
      <c r="AN102" s="191"/>
    </row>
    <row r="103" spans="1:40" s="381" customFormat="1" ht="13.5" thickBot="1" x14ac:dyDescent="0.3">
      <c r="A103" s="298" t="s">
        <v>144</v>
      </c>
      <c r="B103" s="659"/>
      <c r="C103" s="1054"/>
      <c r="D103" s="1055"/>
      <c r="E103" s="660"/>
      <c r="F103" s="661"/>
      <c r="G103" s="297"/>
      <c r="H103" s="293">
        <f>SUM(H89:H102)</f>
        <v>0</v>
      </c>
      <c r="I103" s="293"/>
      <c r="J103" s="293">
        <f>SUM(J89:J102)</f>
        <v>0</v>
      </c>
      <c r="K103" s="293"/>
      <c r="L103" s="293">
        <f>SUM(L89:L102)</f>
        <v>0</v>
      </c>
      <c r="M103" s="293"/>
      <c r="N103" s="293">
        <f>SUM(N89:N102)</f>
        <v>0</v>
      </c>
      <c r="O103" s="296">
        <f>SUM(O89:O102)</f>
        <v>0</v>
      </c>
      <c r="P103" s="295"/>
      <c r="Q103" s="287">
        <f>SUM(Q89:Q102)</f>
        <v>0</v>
      </c>
      <c r="R103" s="76"/>
      <c r="S103" s="287">
        <f>SUM(S89:S102)</f>
        <v>0</v>
      </c>
      <c r="T103" s="76"/>
      <c r="U103" s="294">
        <f>SUM(U89:U102)</f>
        <v>0</v>
      </c>
      <c r="V103" s="76"/>
      <c r="W103" s="287">
        <f>SUM(W89:W102)</f>
        <v>0</v>
      </c>
      <c r="X103" s="76"/>
      <c r="Y103" s="287">
        <f>SUM(Y89:Y102)</f>
        <v>0</v>
      </c>
      <c r="Z103" s="76"/>
      <c r="AA103" s="287">
        <f>SUM(AA89:AA102)</f>
        <v>0</v>
      </c>
      <c r="AB103" s="76"/>
      <c r="AC103" s="287">
        <f>SUM(AC89:AC102)</f>
        <v>0</v>
      </c>
      <c r="AD103" s="287">
        <f>SUM(AD89:AD102)</f>
        <v>0</v>
      </c>
      <c r="AE103" s="662"/>
      <c r="AF103" s="191"/>
      <c r="AG103" s="191"/>
      <c r="AH103" s="191"/>
      <c r="AI103" s="191"/>
      <c r="AJ103" s="191"/>
      <c r="AK103" s="191"/>
      <c r="AL103" s="191"/>
      <c r="AM103" s="191"/>
      <c r="AN103" s="191"/>
    </row>
    <row r="104" spans="1:40" s="620" customFormat="1" ht="13.5" thickBot="1" x14ac:dyDescent="0.3">
      <c r="A104" s="275"/>
      <c r="B104" s="275"/>
      <c r="C104" s="275"/>
      <c r="D104" s="275"/>
      <c r="E104" s="275"/>
      <c r="F104" s="275"/>
      <c r="G104" s="275"/>
      <c r="H104" s="275"/>
      <c r="I104" s="275"/>
      <c r="J104" s="275"/>
      <c r="K104" s="275"/>
      <c r="L104" s="293"/>
      <c r="M104" s="293"/>
      <c r="N104" s="275"/>
      <c r="O104" s="275"/>
      <c r="P104" s="275"/>
      <c r="Q104" s="275"/>
      <c r="R104" s="275"/>
      <c r="S104" s="275"/>
      <c r="T104" s="275"/>
      <c r="U104" s="275"/>
      <c r="V104" s="275"/>
      <c r="W104" s="275"/>
      <c r="X104" s="275"/>
      <c r="Y104" s="275"/>
      <c r="Z104" s="275"/>
      <c r="AA104" s="275"/>
      <c r="AB104" s="275"/>
      <c r="AC104" s="275"/>
      <c r="AD104" s="275"/>
    </row>
    <row r="105" spans="1:40" s="623" customFormat="1" x14ac:dyDescent="0.25">
      <c r="A105" s="1064" t="s">
        <v>131</v>
      </c>
      <c r="B105" s="1065"/>
      <c r="C105" s="975" t="s">
        <v>165</v>
      </c>
      <c r="D105" s="976"/>
      <c r="E105" s="976"/>
      <c r="F105" s="977"/>
      <c r="G105" s="1026" t="s">
        <v>142</v>
      </c>
      <c r="H105" s="1001"/>
      <c r="I105" s="1001"/>
      <c r="J105" s="1001"/>
      <c r="K105" s="1001"/>
      <c r="L105" s="1001"/>
      <c r="M105" s="1001"/>
      <c r="N105" s="1001"/>
      <c r="O105" s="1001"/>
      <c r="P105" s="974" t="s">
        <v>47</v>
      </c>
      <c r="Q105" s="968"/>
      <c r="R105" s="968" t="s">
        <v>58</v>
      </c>
      <c r="S105" s="968"/>
      <c r="T105" s="968" t="s">
        <v>45</v>
      </c>
      <c r="U105" s="968"/>
      <c r="V105" s="968" t="s">
        <v>44</v>
      </c>
      <c r="W105" s="968"/>
      <c r="X105" s="968" t="s">
        <v>43</v>
      </c>
      <c r="Y105" s="968"/>
      <c r="Z105" s="968" t="s">
        <v>42</v>
      </c>
      <c r="AA105" s="968"/>
      <c r="AB105" s="968" t="s">
        <v>41</v>
      </c>
      <c r="AC105" s="968"/>
      <c r="AD105" s="1047" t="s">
        <v>164</v>
      </c>
      <c r="AE105" s="1041" t="s">
        <v>163</v>
      </c>
      <c r="AF105" s="620"/>
      <c r="AG105" s="620"/>
      <c r="AH105" s="620"/>
      <c r="AI105" s="620"/>
      <c r="AJ105" s="38"/>
      <c r="AK105" s="38"/>
      <c r="AL105" s="620"/>
      <c r="AM105" s="620"/>
      <c r="AN105" s="620"/>
    </row>
    <row r="106" spans="1:40" s="274" customFormat="1" ht="38.25" x14ac:dyDescent="0.2">
      <c r="A106" s="280" t="s">
        <v>162</v>
      </c>
      <c r="B106" s="281" t="s">
        <v>166</v>
      </c>
      <c r="C106" s="990" t="s">
        <v>159</v>
      </c>
      <c r="D106" s="1052"/>
      <c r="E106" s="23" t="s">
        <v>158</v>
      </c>
      <c r="F106" s="22" t="s">
        <v>157</v>
      </c>
      <c r="G106" s="24" t="s">
        <v>156</v>
      </c>
      <c r="H106" s="23" t="str">
        <f>H22</f>
        <v>JJJJ</v>
      </c>
      <c r="I106" s="23" t="s">
        <v>156</v>
      </c>
      <c r="J106" s="23" t="str">
        <f>J22</f>
        <v>JJJJ</v>
      </c>
      <c r="K106" s="23" t="s">
        <v>156</v>
      </c>
      <c r="L106" s="23" t="str">
        <f>L22</f>
        <v>JJJJ</v>
      </c>
      <c r="M106" s="23" t="s">
        <v>156</v>
      </c>
      <c r="N106" s="755" t="str">
        <f>N22</f>
        <v>JJJJ</v>
      </c>
      <c r="O106" s="34" t="s">
        <v>155</v>
      </c>
      <c r="P106" s="276" t="s">
        <v>152</v>
      </c>
      <c r="Q106" s="276" t="s">
        <v>57</v>
      </c>
      <c r="R106" s="276" t="s">
        <v>152</v>
      </c>
      <c r="S106" s="276" t="s">
        <v>57</v>
      </c>
      <c r="T106" s="276" t="s">
        <v>152</v>
      </c>
      <c r="U106" s="276" t="s">
        <v>57</v>
      </c>
      <c r="V106" s="276" t="s">
        <v>152</v>
      </c>
      <c r="W106" s="276" t="s">
        <v>57</v>
      </c>
      <c r="X106" s="276" t="s">
        <v>152</v>
      </c>
      <c r="Y106" s="276" t="s">
        <v>57</v>
      </c>
      <c r="Z106" s="276" t="s">
        <v>152</v>
      </c>
      <c r="AA106" s="276" t="s">
        <v>57</v>
      </c>
      <c r="AB106" s="276" t="s">
        <v>152</v>
      </c>
      <c r="AC106" s="276" t="s">
        <v>57</v>
      </c>
      <c r="AD106" s="1048"/>
      <c r="AE106" s="1042"/>
      <c r="AF106" s="275"/>
      <c r="AG106" s="275"/>
      <c r="AH106" s="275"/>
      <c r="AI106" s="275"/>
      <c r="AJ106" s="663"/>
      <c r="AK106" s="663"/>
      <c r="AL106" s="275"/>
      <c r="AM106" s="275"/>
      <c r="AN106" s="275"/>
    </row>
    <row r="107" spans="1:40" s="623" customFormat="1" x14ac:dyDescent="0.25">
      <c r="A107" s="212"/>
      <c r="B107" s="664"/>
      <c r="C107" s="1053"/>
      <c r="D107" s="1037"/>
      <c r="E107" s="301"/>
      <c r="F107" s="665"/>
      <c r="G107" s="590"/>
      <c r="H107" s="299">
        <f t="shared" ref="H107:H116" si="41">$F107*G107</f>
        <v>0</v>
      </c>
      <c r="I107" s="301"/>
      <c r="J107" s="299">
        <f t="shared" ref="J107:J116" si="42">$F107*I107</f>
        <v>0</v>
      </c>
      <c r="K107" s="301"/>
      <c r="L107" s="299">
        <f t="shared" ref="L107:L116" si="43">$F107*K107</f>
        <v>0</v>
      </c>
      <c r="M107" s="301"/>
      <c r="N107" s="299">
        <f t="shared" ref="N107:N116" si="44">$F107*M107</f>
        <v>0</v>
      </c>
      <c r="O107" s="666">
        <f t="shared" ref="O107:O116" si="45">H107+J107+L107+N107</f>
        <v>0</v>
      </c>
      <c r="P107" s="269"/>
      <c r="Q107" s="289">
        <f t="shared" ref="Q107:Q116" si="46">$O107*P107</f>
        <v>0</v>
      </c>
      <c r="R107" s="292"/>
      <c r="S107" s="290">
        <f t="shared" ref="S107:S116" si="47">$O107*R107</f>
        <v>0</v>
      </c>
      <c r="T107" s="267"/>
      <c r="U107" s="289">
        <f t="shared" ref="U107:U116" si="48">$O107*T107</f>
        <v>0</v>
      </c>
      <c r="V107" s="267"/>
      <c r="W107" s="289">
        <f t="shared" ref="W107:W116" si="49">$O107*V107</f>
        <v>0</v>
      </c>
      <c r="X107" s="267"/>
      <c r="Y107" s="289">
        <f t="shared" ref="Y107:Y116" si="50">$O107*X107</f>
        <v>0</v>
      </c>
      <c r="Z107" s="267"/>
      <c r="AA107" s="289">
        <f t="shared" ref="AA107:AA116" si="51">$O107*Z107</f>
        <v>0</v>
      </c>
      <c r="AB107" s="267"/>
      <c r="AC107" s="289">
        <f>$O107*AB107</f>
        <v>0</v>
      </c>
      <c r="AD107" s="289">
        <f t="shared" ref="AD107:AD116" si="52">AC107+AA107+Y107+W107+U107+S107+Q107</f>
        <v>0</v>
      </c>
      <c r="AE107" s="658"/>
      <c r="AF107" s="620"/>
      <c r="AG107" s="620"/>
      <c r="AH107" s="620"/>
      <c r="AI107" s="620"/>
      <c r="AJ107" s="38"/>
      <c r="AK107" s="38"/>
      <c r="AL107" s="620"/>
      <c r="AM107" s="620"/>
      <c r="AN107" s="620"/>
    </row>
    <row r="108" spans="1:40" s="623" customFormat="1" x14ac:dyDescent="0.25">
      <c r="A108" s="212"/>
      <c r="B108" s="874"/>
      <c r="C108" s="1053"/>
      <c r="D108" s="1037"/>
      <c r="E108" s="301"/>
      <c r="F108" s="667"/>
      <c r="G108" s="590"/>
      <c r="H108" s="299">
        <f t="shared" si="41"/>
        <v>0</v>
      </c>
      <c r="I108" s="301"/>
      <c r="J108" s="299">
        <f t="shared" si="42"/>
        <v>0</v>
      </c>
      <c r="K108" s="301"/>
      <c r="L108" s="299">
        <f t="shared" si="43"/>
        <v>0</v>
      </c>
      <c r="M108" s="301"/>
      <c r="N108" s="299">
        <f t="shared" si="44"/>
        <v>0</v>
      </c>
      <c r="O108" s="666">
        <f t="shared" si="45"/>
        <v>0</v>
      </c>
      <c r="P108" s="269"/>
      <c r="Q108" s="289">
        <f t="shared" si="46"/>
        <v>0</v>
      </c>
      <c r="R108" s="292"/>
      <c r="S108" s="290">
        <f t="shared" si="47"/>
        <v>0</v>
      </c>
      <c r="T108" s="267"/>
      <c r="U108" s="289">
        <f t="shared" si="48"/>
        <v>0</v>
      </c>
      <c r="V108" s="267"/>
      <c r="W108" s="289">
        <f t="shared" si="49"/>
        <v>0</v>
      </c>
      <c r="X108" s="267"/>
      <c r="Y108" s="289">
        <f t="shared" si="50"/>
        <v>0</v>
      </c>
      <c r="Z108" s="267"/>
      <c r="AA108" s="289">
        <f t="shared" si="51"/>
        <v>0</v>
      </c>
      <c r="AB108" s="267"/>
      <c r="AC108" s="289">
        <f t="shared" ref="AC108:AC116" si="53">$O108*AB108</f>
        <v>0</v>
      </c>
      <c r="AD108" s="289">
        <f t="shared" si="52"/>
        <v>0</v>
      </c>
      <c r="AE108" s="658"/>
      <c r="AF108" s="620"/>
      <c r="AG108" s="620"/>
      <c r="AH108" s="620"/>
      <c r="AI108" s="620"/>
      <c r="AJ108" s="38"/>
      <c r="AK108" s="38"/>
      <c r="AL108" s="620"/>
      <c r="AM108" s="620"/>
      <c r="AN108" s="620"/>
    </row>
    <row r="109" spans="1:40" s="623" customFormat="1" x14ac:dyDescent="0.25">
      <c r="A109" s="212"/>
      <c r="B109" s="874"/>
      <c r="C109" s="1053"/>
      <c r="D109" s="1037"/>
      <c r="E109" s="301"/>
      <c r="F109" s="667"/>
      <c r="G109" s="590"/>
      <c r="H109" s="299">
        <f t="shared" si="41"/>
        <v>0</v>
      </c>
      <c r="I109" s="301"/>
      <c r="J109" s="299">
        <f t="shared" si="42"/>
        <v>0</v>
      </c>
      <c r="K109" s="301"/>
      <c r="L109" s="299">
        <f t="shared" si="43"/>
        <v>0</v>
      </c>
      <c r="M109" s="301"/>
      <c r="N109" s="299">
        <f t="shared" si="44"/>
        <v>0</v>
      </c>
      <c r="O109" s="666">
        <f t="shared" si="45"/>
        <v>0</v>
      </c>
      <c r="P109" s="269"/>
      <c r="Q109" s="289">
        <f t="shared" si="46"/>
        <v>0</v>
      </c>
      <c r="R109" s="292"/>
      <c r="S109" s="290">
        <f t="shared" si="47"/>
        <v>0</v>
      </c>
      <c r="T109" s="267"/>
      <c r="U109" s="289">
        <f t="shared" si="48"/>
        <v>0</v>
      </c>
      <c r="V109" s="267"/>
      <c r="W109" s="289">
        <f t="shared" si="49"/>
        <v>0</v>
      </c>
      <c r="X109" s="267"/>
      <c r="Y109" s="289">
        <f t="shared" si="50"/>
        <v>0</v>
      </c>
      <c r="Z109" s="267"/>
      <c r="AA109" s="289">
        <f t="shared" si="51"/>
        <v>0</v>
      </c>
      <c r="AB109" s="267"/>
      <c r="AC109" s="289">
        <f t="shared" si="53"/>
        <v>0</v>
      </c>
      <c r="AD109" s="289">
        <f t="shared" si="52"/>
        <v>0</v>
      </c>
      <c r="AE109" s="658"/>
      <c r="AF109" s="620"/>
      <c r="AG109" s="620"/>
      <c r="AH109" s="620"/>
      <c r="AI109" s="620"/>
      <c r="AJ109" s="38"/>
      <c r="AK109" s="38"/>
      <c r="AL109" s="620"/>
      <c r="AM109" s="620"/>
      <c r="AN109" s="620"/>
    </row>
    <row r="110" spans="1:40" s="623" customFormat="1" x14ac:dyDescent="0.25">
      <c r="A110" s="212"/>
      <c r="B110" s="874"/>
      <c r="C110" s="1053"/>
      <c r="D110" s="1037"/>
      <c r="E110" s="301"/>
      <c r="F110" s="667"/>
      <c r="G110" s="590"/>
      <c r="H110" s="299">
        <f t="shared" si="41"/>
        <v>0</v>
      </c>
      <c r="I110" s="301"/>
      <c r="J110" s="299">
        <f t="shared" si="42"/>
        <v>0</v>
      </c>
      <c r="K110" s="301"/>
      <c r="L110" s="299">
        <f t="shared" si="43"/>
        <v>0</v>
      </c>
      <c r="M110" s="301"/>
      <c r="N110" s="299">
        <f t="shared" si="44"/>
        <v>0</v>
      </c>
      <c r="O110" s="666">
        <f t="shared" si="45"/>
        <v>0</v>
      </c>
      <c r="P110" s="269"/>
      <c r="Q110" s="289">
        <f t="shared" si="46"/>
        <v>0</v>
      </c>
      <c r="R110" s="292"/>
      <c r="S110" s="290">
        <f t="shared" si="47"/>
        <v>0</v>
      </c>
      <c r="T110" s="267"/>
      <c r="U110" s="289">
        <f t="shared" si="48"/>
        <v>0</v>
      </c>
      <c r="V110" s="267"/>
      <c r="W110" s="289">
        <f t="shared" si="49"/>
        <v>0</v>
      </c>
      <c r="X110" s="267"/>
      <c r="Y110" s="289">
        <f t="shared" si="50"/>
        <v>0</v>
      </c>
      <c r="Z110" s="267"/>
      <c r="AA110" s="289">
        <f t="shared" si="51"/>
        <v>0</v>
      </c>
      <c r="AB110" s="267"/>
      <c r="AC110" s="289">
        <f t="shared" si="53"/>
        <v>0</v>
      </c>
      <c r="AD110" s="289">
        <f t="shared" si="52"/>
        <v>0</v>
      </c>
      <c r="AE110" s="658"/>
      <c r="AF110" s="620"/>
      <c r="AG110" s="620"/>
      <c r="AH110" s="620"/>
      <c r="AI110" s="620"/>
      <c r="AJ110" s="38"/>
      <c r="AK110" s="38"/>
      <c r="AL110" s="620"/>
      <c r="AM110" s="620"/>
      <c r="AN110" s="620"/>
    </row>
    <row r="111" spans="1:40" s="623" customFormat="1" x14ac:dyDescent="0.25">
      <c r="A111" s="212"/>
      <c r="B111" s="874"/>
      <c r="C111" s="1053"/>
      <c r="D111" s="1037"/>
      <c r="E111" s="301"/>
      <c r="F111" s="667"/>
      <c r="G111" s="590"/>
      <c r="H111" s="299">
        <f t="shared" si="41"/>
        <v>0</v>
      </c>
      <c r="I111" s="301"/>
      <c r="J111" s="299">
        <f t="shared" si="42"/>
        <v>0</v>
      </c>
      <c r="K111" s="301"/>
      <c r="L111" s="299">
        <f t="shared" si="43"/>
        <v>0</v>
      </c>
      <c r="M111" s="301"/>
      <c r="N111" s="299">
        <f t="shared" si="44"/>
        <v>0</v>
      </c>
      <c r="O111" s="666">
        <f t="shared" si="45"/>
        <v>0</v>
      </c>
      <c r="P111" s="269"/>
      <c r="Q111" s="289">
        <f t="shared" si="46"/>
        <v>0</v>
      </c>
      <c r="R111" s="292"/>
      <c r="S111" s="290">
        <f t="shared" si="47"/>
        <v>0</v>
      </c>
      <c r="T111" s="267"/>
      <c r="U111" s="289">
        <f t="shared" si="48"/>
        <v>0</v>
      </c>
      <c r="V111" s="267"/>
      <c r="W111" s="289">
        <f t="shared" si="49"/>
        <v>0</v>
      </c>
      <c r="X111" s="267"/>
      <c r="Y111" s="289">
        <f t="shared" si="50"/>
        <v>0</v>
      </c>
      <c r="Z111" s="267"/>
      <c r="AA111" s="289">
        <f t="shared" si="51"/>
        <v>0</v>
      </c>
      <c r="AB111" s="267"/>
      <c r="AC111" s="289">
        <f t="shared" si="53"/>
        <v>0</v>
      </c>
      <c r="AD111" s="289">
        <f t="shared" si="52"/>
        <v>0</v>
      </c>
      <c r="AE111" s="658"/>
      <c r="AF111" s="620"/>
      <c r="AG111" s="620"/>
      <c r="AH111" s="620"/>
      <c r="AI111" s="620"/>
      <c r="AJ111" s="38"/>
      <c r="AK111" s="38"/>
      <c r="AL111" s="620"/>
      <c r="AM111" s="620"/>
      <c r="AN111" s="620"/>
    </row>
    <row r="112" spans="1:40" s="623" customFormat="1" x14ac:dyDescent="0.25">
      <c r="A112" s="212"/>
      <c r="B112" s="874"/>
      <c r="C112" s="1053"/>
      <c r="D112" s="1037"/>
      <c r="E112" s="301"/>
      <c r="F112" s="667"/>
      <c r="G112" s="590"/>
      <c r="H112" s="299">
        <f t="shared" si="41"/>
        <v>0</v>
      </c>
      <c r="I112" s="301"/>
      <c r="J112" s="299">
        <f t="shared" si="42"/>
        <v>0</v>
      </c>
      <c r="K112" s="301"/>
      <c r="L112" s="299">
        <f t="shared" si="43"/>
        <v>0</v>
      </c>
      <c r="M112" s="301"/>
      <c r="N112" s="299">
        <f t="shared" si="44"/>
        <v>0</v>
      </c>
      <c r="O112" s="666">
        <f t="shared" si="45"/>
        <v>0</v>
      </c>
      <c r="P112" s="269"/>
      <c r="Q112" s="289">
        <f t="shared" si="46"/>
        <v>0</v>
      </c>
      <c r="R112" s="291"/>
      <c r="S112" s="290">
        <f t="shared" si="47"/>
        <v>0</v>
      </c>
      <c r="T112" s="267"/>
      <c r="U112" s="289">
        <f t="shared" si="48"/>
        <v>0</v>
      </c>
      <c r="V112" s="267"/>
      <c r="W112" s="289">
        <f t="shared" si="49"/>
        <v>0</v>
      </c>
      <c r="X112" s="267"/>
      <c r="Y112" s="289">
        <f t="shared" si="50"/>
        <v>0</v>
      </c>
      <c r="Z112" s="267"/>
      <c r="AA112" s="289">
        <f t="shared" si="51"/>
        <v>0</v>
      </c>
      <c r="AB112" s="267"/>
      <c r="AC112" s="289">
        <f t="shared" si="53"/>
        <v>0</v>
      </c>
      <c r="AD112" s="289">
        <f t="shared" si="52"/>
        <v>0</v>
      </c>
      <c r="AE112" s="658"/>
      <c r="AF112" s="620"/>
      <c r="AG112" s="620"/>
      <c r="AH112" s="620"/>
      <c r="AI112" s="620"/>
      <c r="AJ112" s="38"/>
      <c r="AK112" s="38"/>
      <c r="AL112" s="620"/>
      <c r="AM112" s="620"/>
      <c r="AN112" s="620"/>
    </row>
    <row r="113" spans="1:40" s="623" customFormat="1" x14ac:dyDescent="0.25">
      <c r="A113" s="212"/>
      <c r="B113" s="874"/>
      <c r="C113" s="1053"/>
      <c r="D113" s="1037"/>
      <c r="E113" s="301"/>
      <c r="F113" s="667"/>
      <c r="G113" s="590"/>
      <c r="H113" s="299">
        <f t="shared" si="41"/>
        <v>0</v>
      </c>
      <c r="I113" s="301"/>
      <c r="J113" s="299">
        <f t="shared" si="42"/>
        <v>0</v>
      </c>
      <c r="K113" s="301"/>
      <c r="L113" s="299">
        <f t="shared" si="43"/>
        <v>0</v>
      </c>
      <c r="M113" s="301"/>
      <c r="N113" s="299">
        <f t="shared" si="44"/>
        <v>0</v>
      </c>
      <c r="O113" s="666">
        <f t="shared" si="45"/>
        <v>0</v>
      </c>
      <c r="P113" s="269"/>
      <c r="Q113" s="289">
        <f t="shared" si="46"/>
        <v>0</v>
      </c>
      <c r="R113" s="291"/>
      <c r="S113" s="290">
        <f t="shared" si="47"/>
        <v>0</v>
      </c>
      <c r="T113" s="267"/>
      <c r="U113" s="289">
        <f t="shared" si="48"/>
        <v>0</v>
      </c>
      <c r="V113" s="267"/>
      <c r="W113" s="289">
        <f t="shared" si="49"/>
        <v>0</v>
      </c>
      <c r="X113" s="267"/>
      <c r="Y113" s="289">
        <f t="shared" si="50"/>
        <v>0</v>
      </c>
      <c r="Z113" s="267"/>
      <c r="AA113" s="289">
        <f t="shared" si="51"/>
        <v>0</v>
      </c>
      <c r="AB113" s="267"/>
      <c r="AC113" s="289">
        <f t="shared" si="53"/>
        <v>0</v>
      </c>
      <c r="AD113" s="289">
        <f t="shared" si="52"/>
        <v>0</v>
      </c>
      <c r="AE113" s="658"/>
      <c r="AF113" s="620"/>
      <c r="AG113" s="620"/>
      <c r="AH113" s="620"/>
      <c r="AI113" s="620"/>
      <c r="AJ113" s="38"/>
      <c r="AK113" s="38"/>
      <c r="AL113" s="620"/>
      <c r="AM113" s="620"/>
      <c r="AN113" s="620"/>
    </row>
    <row r="114" spans="1:40" s="623" customFormat="1" x14ac:dyDescent="0.25">
      <c r="A114" s="212"/>
      <c r="B114" s="874"/>
      <c r="C114" s="1053"/>
      <c r="D114" s="1037"/>
      <c r="E114" s="301"/>
      <c r="F114" s="667"/>
      <c r="G114" s="590"/>
      <c r="H114" s="299">
        <f t="shared" si="41"/>
        <v>0</v>
      </c>
      <c r="I114" s="301"/>
      <c r="J114" s="299">
        <f t="shared" si="42"/>
        <v>0</v>
      </c>
      <c r="K114" s="301"/>
      <c r="L114" s="299">
        <f t="shared" si="43"/>
        <v>0</v>
      </c>
      <c r="M114" s="301"/>
      <c r="N114" s="299">
        <f t="shared" si="44"/>
        <v>0</v>
      </c>
      <c r="O114" s="666">
        <f t="shared" si="45"/>
        <v>0</v>
      </c>
      <c r="P114" s="269"/>
      <c r="Q114" s="289">
        <f t="shared" si="46"/>
        <v>0</v>
      </c>
      <c r="R114" s="291"/>
      <c r="S114" s="290">
        <f t="shared" si="47"/>
        <v>0</v>
      </c>
      <c r="T114" s="267"/>
      <c r="U114" s="289">
        <f t="shared" si="48"/>
        <v>0</v>
      </c>
      <c r="V114" s="267"/>
      <c r="W114" s="289">
        <f t="shared" si="49"/>
        <v>0</v>
      </c>
      <c r="X114" s="267"/>
      <c r="Y114" s="289">
        <f t="shared" si="50"/>
        <v>0</v>
      </c>
      <c r="Z114" s="267"/>
      <c r="AA114" s="289">
        <f t="shared" si="51"/>
        <v>0</v>
      </c>
      <c r="AB114" s="267"/>
      <c r="AC114" s="289">
        <f t="shared" si="53"/>
        <v>0</v>
      </c>
      <c r="AD114" s="289">
        <f t="shared" si="52"/>
        <v>0</v>
      </c>
      <c r="AE114" s="658"/>
      <c r="AF114" s="620"/>
      <c r="AG114" s="620"/>
      <c r="AH114" s="620"/>
      <c r="AI114" s="620"/>
      <c r="AJ114" s="38"/>
      <c r="AK114" s="38"/>
      <c r="AL114" s="620"/>
      <c r="AM114" s="620"/>
      <c r="AN114" s="620"/>
    </row>
    <row r="115" spans="1:40" s="623" customFormat="1" x14ac:dyDescent="0.25">
      <c r="A115" s="212"/>
      <c r="B115" s="874"/>
      <c r="C115" s="1053"/>
      <c r="D115" s="1037"/>
      <c r="E115" s="301"/>
      <c r="F115" s="667"/>
      <c r="G115" s="590"/>
      <c r="H115" s="299">
        <f t="shared" si="41"/>
        <v>0</v>
      </c>
      <c r="I115" s="301"/>
      <c r="J115" s="299">
        <f t="shared" si="42"/>
        <v>0</v>
      </c>
      <c r="K115" s="301"/>
      <c r="L115" s="299">
        <f t="shared" si="43"/>
        <v>0</v>
      </c>
      <c r="M115" s="301"/>
      <c r="N115" s="299">
        <f t="shared" si="44"/>
        <v>0</v>
      </c>
      <c r="O115" s="666">
        <f t="shared" si="45"/>
        <v>0</v>
      </c>
      <c r="P115" s="269"/>
      <c r="Q115" s="289">
        <f t="shared" si="46"/>
        <v>0</v>
      </c>
      <c r="R115" s="291"/>
      <c r="S115" s="290">
        <f t="shared" si="47"/>
        <v>0</v>
      </c>
      <c r="T115" s="267"/>
      <c r="U115" s="289">
        <f t="shared" si="48"/>
        <v>0</v>
      </c>
      <c r="V115" s="267"/>
      <c r="W115" s="289">
        <f t="shared" si="49"/>
        <v>0</v>
      </c>
      <c r="X115" s="267"/>
      <c r="Y115" s="289">
        <f t="shared" si="50"/>
        <v>0</v>
      </c>
      <c r="Z115" s="267"/>
      <c r="AA115" s="289">
        <f t="shared" si="51"/>
        <v>0</v>
      </c>
      <c r="AB115" s="267"/>
      <c r="AC115" s="289">
        <f t="shared" si="53"/>
        <v>0</v>
      </c>
      <c r="AD115" s="289">
        <f t="shared" si="52"/>
        <v>0</v>
      </c>
      <c r="AE115" s="658"/>
      <c r="AF115" s="620"/>
      <c r="AG115" s="620"/>
      <c r="AH115" s="620"/>
      <c r="AI115" s="620"/>
      <c r="AJ115" s="38"/>
      <c r="AK115" s="38"/>
      <c r="AL115" s="620"/>
      <c r="AM115" s="620"/>
      <c r="AN115" s="620"/>
    </row>
    <row r="116" spans="1:40" s="623" customFormat="1" x14ac:dyDescent="0.25">
      <c r="A116" s="212"/>
      <c r="B116" s="874"/>
      <c r="C116" s="1053"/>
      <c r="D116" s="1037"/>
      <c r="E116" s="301"/>
      <c r="F116" s="667"/>
      <c r="G116" s="590"/>
      <c r="H116" s="299">
        <f t="shared" si="41"/>
        <v>0</v>
      </c>
      <c r="I116" s="301"/>
      <c r="J116" s="299">
        <f t="shared" si="42"/>
        <v>0</v>
      </c>
      <c r="K116" s="301"/>
      <c r="L116" s="299">
        <f t="shared" si="43"/>
        <v>0</v>
      </c>
      <c r="M116" s="301"/>
      <c r="N116" s="299">
        <f t="shared" si="44"/>
        <v>0</v>
      </c>
      <c r="O116" s="666">
        <f t="shared" si="45"/>
        <v>0</v>
      </c>
      <c r="P116" s="269"/>
      <c r="Q116" s="289">
        <f t="shared" si="46"/>
        <v>0</v>
      </c>
      <c r="R116" s="291"/>
      <c r="S116" s="290">
        <f t="shared" si="47"/>
        <v>0</v>
      </c>
      <c r="T116" s="267"/>
      <c r="U116" s="289">
        <f t="shared" si="48"/>
        <v>0</v>
      </c>
      <c r="V116" s="267"/>
      <c r="W116" s="289">
        <f t="shared" si="49"/>
        <v>0</v>
      </c>
      <c r="X116" s="267"/>
      <c r="Y116" s="289">
        <f t="shared" si="50"/>
        <v>0</v>
      </c>
      <c r="Z116" s="267"/>
      <c r="AA116" s="289">
        <f t="shared" si="51"/>
        <v>0</v>
      </c>
      <c r="AB116" s="267"/>
      <c r="AC116" s="289">
        <f t="shared" si="53"/>
        <v>0</v>
      </c>
      <c r="AD116" s="289">
        <f t="shared" si="52"/>
        <v>0</v>
      </c>
      <c r="AE116" s="658"/>
      <c r="AF116" s="620"/>
      <c r="AG116" s="620"/>
      <c r="AH116" s="620"/>
      <c r="AI116" s="620"/>
      <c r="AJ116" s="38"/>
      <c r="AK116" s="38"/>
      <c r="AL116" s="620"/>
      <c r="AM116" s="620"/>
      <c r="AN116" s="620"/>
    </row>
    <row r="117" spans="1:40" s="623" customFormat="1" ht="13.5" thickBot="1" x14ac:dyDescent="0.3">
      <c r="A117" s="288" t="s">
        <v>144</v>
      </c>
      <c r="B117" s="668"/>
      <c r="C117" s="1062"/>
      <c r="D117" s="1063"/>
      <c r="E117" s="76"/>
      <c r="F117" s="669"/>
      <c r="G117" s="295"/>
      <c r="H117" s="287">
        <f>SUM(H107:H116)</f>
        <v>0</v>
      </c>
      <c r="I117" s="76"/>
      <c r="J117" s="287">
        <f>SUM(J107:J116)</f>
        <v>0</v>
      </c>
      <c r="K117" s="76"/>
      <c r="L117" s="287">
        <f>SUM(L107:L116)</f>
        <v>0</v>
      </c>
      <c r="M117" s="76"/>
      <c r="N117" s="287">
        <f>SUM(N107:N116)</f>
        <v>0</v>
      </c>
      <c r="O117" s="286">
        <f>SUM(O107:O116)</f>
        <v>0</v>
      </c>
      <c r="P117" s="285"/>
      <c r="Q117" s="282">
        <f>SUM(Q107:Q116)</f>
        <v>0</v>
      </c>
      <c r="R117" s="283"/>
      <c r="S117" s="284">
        <f>SUM(S107:S116)</f>
        <v>0</v>
      </c>
      <c r="T117" s="283"/>
      <c r="U117" s="282">
        <f>SUM(U107:U116)</f>
        <v>0</v>
      </c>
      <c r="V117" s="283"/>
      <c r="W117" s="282">
        <f>SUM(W107:W116)</f>
        <v>0</v>
      </c>
      <c r="X117" s="283"/>
      <c r="Y117" s="282">
        <f>SUM(Y107:Y116)</f>
        <v>0</v>
      </c>
      <c r="Z117" s="283"/>
      <c r="AA117" s="282">
        <f>SUM(AA107:AA116)</f>
        <v>0</v>
      </c>
      <c r="AB117" s="283"/>
      <c r="AC117" s="282">
        <f>SUM(AC107:AC116)</f>
        <v>0</v>
      </c>
      <c r="AD117" s="282">
        <f>SUM(AD107:AD116)</f>
        <v>0</v>
      </c>
      <c r="AE117" s="662"/>
      <c r="AF117" s="620"/>
      <c r="AG117" s="620"/>
      <c r="AH117" s="620"/>
      <c r="AI117" s="620"/>
      <c r="AJ117" s="38"/>
      <c r="AK117" s="38"/>
      <c r="AL117" s="620"/>
      <c r="AM117" s="620"/>
      <c r="AN117" s="620"/>
    </row>
    <row r="118" spans="1:40" s="623" customFormat="1" ht="13.5" thickBot="1" x14ac:dyDescent="0.3">
      <c r="A118" s="38"/>
      <c r="B118" s="38"/>
      <c r="C118" s="38"/>
      <c r="D118" s="38"/>
      <c r="E118" s="38"/>
      <c r="F118" s="38"/>
      <c r="G118" s="38"/>
      <c r="H118" s="38"/>
      <c r="I118" s="38"/>
      <c r="J118" s="38"/>
      <c r="K118" s="38"/>
      <c r="L118" s="294"/>
      <c r="M118" s="76"/>
      <c r="N118" s="38"/>
      <c r="O118" s="38"/>
      <c r="P118" s="38"/>
      <c r="Q118" s="38"/>
      <c r="R118" s="38"/>
      <c r="S118" s="38"/>
      <c r="T118" s="38"/>
      <c r="U118" s="38"/>
      <c r="V118" s="38"/>
      <c r="W118" s="38"/>
      <c r="X118" s="38"/>
      <c r="Y118" s="38"/>
      <c r="Z118" s="38"/>
      <c r="AA118" s="38"/>
      <c r="AB118" s="38"/>
      <c r="AC118" s="38"/>
      <c r="AD118" s="38"/>
      <c r="AF118" s="620"/>
      <c r="AG118" s="620"/>
      <c r="AH118" s="620"/>
      <c r="AI118" s="620"/>
      <c r="AJ118" s="620"/>
      <c r="AK118" s="620"/>
      <c r="AL118" s="620"/>
      <c r="AM118" s="620"/>
      <c r="AN118" s="620"/>
    </row>
    <row r="119" spans="1:40" s="623" customFormat="1" x14ac:dyDescent="0.25">
      <c r="A119" s="1064" t="s">
        <v>130</v>
      </c>
      <c r="B119" s="1065"/>
      <c r="C119" s="975" t="s">
        <v>165</v>
      </c>
      <c r="D119" s="976"/>
      <c r="E119" s="976"/>
      <c r="F119" s="977"/>
      <c r="G119" s="1026" t="s">
        <v>142</v>
      </c>
      <c r="H119" s="1001"/>
      <c r="I119" s="1001"/>
      <c r="J119" s="1001"/>
      <c r="K119" s="1001"/>
      <c r="L119" s="1001"/>
      <c r="M119" s="1001"/>
      <c r="N119" s="1001"/>
      <c r="O119" s="1001"/>
      <c r="P119" s="974" t="s">
        <v>47</v>
      </c>
      <c r="Q119" s="968"/>
      <c r="R119" s="968" t="s">
        <v>58</v>
      </c>
      <c r="S119" s="968"/>
      <c r="T119" s="968" t="s">
        <v>45</v>
      </c>
      <c r="U119" s="968"/>
      <c r="V119" s="968" t="s">
        <v>44</v>
      </c>
      <c r="W119" s="968"/>
      <c r="X119" s="968" t="s">
        <v>43</v>
      </c>
      <c r="Y119" s="968"/>
      <c r="Z119" s="968" t="s">
        <v>42</v>
      </c>
      <c r="AA119" s="968"/>
      <c r="AB119" s="968" t="s">
        <v>41</v>
      </c>
      <c r="AC119" s="968"/>
      <c r="AD119" s="1043" t="s">
        <v>164</v>
      </c>
      <c r="AE119" s="1041" t="s">
        <v>163</v>
      </c>
      <c r="AF119" s="620"/>
      <c r="AG119" s="620"/>
      <c r="AH119" s="620"/>
      <c r="AI119" s="620"/>
      <c r="AJ119" s="38"/>
      <c r="AK119" s="38"/>
      <c r="AL119" s="620"/>
      <c r="AM119" s="620"/>
      <c r="AN119" s="620"/>
    </row>
    <row r="120" spans="1:40" s="274" customFormat="1" ht="38.25" x14ac:dyDescent="0.2">
      <c r="A120" s="280" t="s">
        <v>162</v>
      </c>
      <c r="B120" s="281" t="s">
        <v>161</v>
      </c>
      <c r="C120" s="280" t="s">
        <v>160</v>
      </c>
      <c r="D120" s="23" t="s">
        <v>159</v>
      </c>
      <c r="E120" s="23" t="s">
        <v>158</v>
      </c>
      <c r="F120" s="22" t="s">
        <v>157</v>
      </c>
      <c r="G120" s="13" t="s">
        <v>156</v>
      </c>
      <c r="H120" s="23" t="str">
        <f>H22</f>
        <v>JJJJ</v>
      </c>
      <c r="I120" s="279" t="s">
        <v>156</v>
      </c>
      <c r="J120" s="23" t="str">
        <f>J22</f>
        <v>JJJJ</v>
      </c>
      <c r="K120" s="279" t="s">
        <v>156</v>
      </c>
      <c r="L120" s="23" t="str">
        <f>L22</f>
        <v>JJJJ</v>
      </c>
      <c r="M120" s="279" t="s">
        <v>156</v>
      </c>
      <c r="N120" s="278" t="str">
        <f>N22</f>
        <v>JJJJ</v>
      </c>
      <c r="O120" s="34" t="s">
        <v>155</v>
      </c>
      <c r="P120" s="277" t="s">
        <v>154</v>
      </c>
      <c r="Q120" s="276" t="s">
        <v>57</v>
      </c>
      <c r="R120" s="276" t="s">
        <v>153</v>
      </c>
      <c r="S120" s="276" t="s">
        <v>57</v>
      </c>
      <c r="T120" s="276" t="s">
        <v>153</v>
      </c>
      <c r="U120" s="276" t="s">
        <v>57</v>
      </c>
      <c r="V120" s="276" t="s">
        <v>152</v>
      </c>
      <c r="W120" s="276" t="s">
        <v>57</v>
      </c>
      <c r="X120" s="276" t="s">
        <v>152</v>
      </c>
      <c r="Y120" s="276" t="s">
        <v>57</v>
      </c>
      <c r="Z120" s="276" t="s">
        <v>152</v>
      </c>
      <c r="AA120" s="276" t="s">
        <v>57</v>
      </c>
      <c r="AB120" s="276" t="s">
        <v>152</v>
      </c>
      <c r="AC120" s="276" t="s">
        <v>57</v>
      </c>
      <c r="AD120" s="1046"/>
      <c r="AE120" s="1042"/>
      <c r="AF120" s="275"/>
      <c r="AG120" s="275"/>
      <c r="AH120" s="275"/>
      <c r="AI120" s="275"/>
      <c r="AJ120" s="663"/>
      <c r="AK120" s="663"/>
      <c r="AL120" s="275"/>
      <c r="AM120" s="275"/>
      <c r="AN120" s="275"/>
    </row>
    <row r="121" spans="1:40" s="643" customFormat="1" x14ac:dyDescent="0.2">
      <c r="A121" s="212"/>
      <c r="B121" s="273"/>
      <c r="C121" s="271"/>
      <c r="D121" s="270"/>
      <c r="E121" s="270"/>
      <c r="F121" s="670"/>
      <c r="G121" s="590"/>
      <c r="H121" s="671">
        <f t="shared" ref="H121:H127" si="54">$F121*G121</f>
        <v>0</v>
      </c>
      <c r="I121" s="301"/>
      <c r="J121" s="671">
        <f t="shared" ref="J121:J127" si="55">$F121*I121</f>
        <v>0</v>
      </c>
      <c r="K121" s="301"/>
      <c r="L121" s="671">
        <f t="shared" ref="L121:L127" si="56">$F121*K121</f>
        <v>0</v>
      </c>
      <c r="M121" s="301"/>
      <c r="N121" s="671">
        <f t="shared" ref="N121:N127" si="57">$F121*M121</f>
        <v>0</v>
      </c>
      <c r="O121" s="672">
        <f t="shared" ref="O121:O127" si="58">N121+L121+J121+H121</f>
        <v>0</v>
      </c>
      <c r="P121" s="269"/>
      <c r="Q121" s="266">
        <f t="shared" ref="Q121:Q127" si="59">$O121*P121</f>
        <v>0</v>
      </c>
      <c r="R121" s="267"/>
      <c r="S121" s="266">
        <f t="shared" ref="S121:S127" si="60">$O121*R121</f>
        <v>0</v>
      </c>
      <c r="T121" s="267"/>
      <c r="U121" s="268">
        <f t="shared" ref="U121:U127" si="61">$O121*T121</f>
        <v>0</v>
      </c>
      <c r="V121" s="267"/>
      <c r="W121" s="266">
        <f t="shared" ref="W121:W127" si="62">$O121*V121</f>
        <v>0</v>
      </c>
      <c r="X121" s="267"/>
      <c r="Y121" s="266">
        <f t="shared" ref="Y121:Y127" si="63">$O121*X121</f>
        <v>0</v>
      </c>
      <c r="Z121" s="267"/>
      <c r="AA121" s="266">
        <f t="shared" ref="AA121:AA127" si="64">$O121*Z121</f>
        <v>0</v>
      </c>
      <c r="AB121" s="267"/>
      <c r="AC121" s="266">
        <f t="shared" ref="AC121:AC127" si="65">$O121*AB121</f>
        <v>0</v>
      </c>
      <c r="AD121" s="266">
        <f t="shared" ref="AD121:AD127" si="66">AC121+AA121+Y121+W121+U121+S121+Q121</f>
        <v>0</v>
      </c>
      <c r="AE121" s="658"/>
      <c r="AJ121" s="663"/>
      <c r="AK121" s="663"/>
    </row>
    <row r="122" spans="1:40" s="643" customFormat="1" x14ac:dyDescent="0.2">
      <c r="A122" s="212"/>
      <c r="B122" s="272"/>
      <c r="C122" s="271"/>
      <c r="D122" s="270"/>
      <c r="E122" s="270"/>
      <c r="F122" s="670"/>
      <c r="G122" s="590"/>
      <c r="H122" s="671">
        <f t="shared" si="54"/>
        <v>0</v>
      </c>
      <c r="I122" s="301"/>
      <c r="J122" s="671">
        <f t="shared" si="55"/>
        <v>0</v>
      </c>
      <c r="K122" s="301"/>
      <c r="L122" s="671">
        <f t="shared" si="56"/>
        <v>0</v>
      </c>
      <c r="M122" s="301"/>
      <c r="N122" s="671">
        <f t="shared" si="57"/>
        <v>0</v>
      </c>
      <c r="O122" s="672">
        <f t="shared" si="58"/>
        <v>0</v>
      </c>
      <c r="P122" s="269"/>
      <c r="Q122" s="266">
        <f t="shared" si="59"/>
        <v>0</v>
      </c>
      <c r="R122" s="267"/>
      <c r="S122" s="266">
        <f t="shared" si="60"/>
        <v>0</v>
      </c>
      <c r="T122" s="267"/>
      <c r="U122" s="268">
        <f t="shared" si="61"/>
        <v>0</v>
      </c>
      <c r="V122" s="267"/>
      <c r="W122" s="266">
        <f t="shared" si="62"/>
        <v>0</v>
      </c>
      <c r="X122" s="267"/>
      <c r="Y122" s="266">
        <f t="shared" si="63"/>
        <v>0</v>
      </c>
      <c r="Z122" s="267"/>
      <c r="AA122" s="266">
        <f t="shared" si="64"/>
        <v>0</v>
      </c>
      <c r="AB122" s="267"/>
      <c r="AC122" s="266">
        <f t="shared" si="65"/>
        <v>0</v>
      </c>
      <c r="AD122" s="266">
        <f t="shared" si="66"/>
        <v>0</v>
      </c>
      <c r="AE122" s="658"/>
      <c r="AJ122" s="663"/>
      <c r="AK122" s="663"/>
    </row>
    <row r="123" spans="1:40" s="643" customFormat="1" x14ac:dyDescent="0.2">
      <c r="A123" s="212"/>
      <c r="B123" s="272"/>
      <c r="C123" s="271"/>
      <c r="D123" s="270"/>
      <c r="E123" s="270"/>
      <c r="F123" s="670"/>
      <c r="G123" s="590"/>
      <c r="H123" s="671">
        <f t="shared" si="54"/>
        <v>0</v>
      </c>
      <c r="I123" s="301"/>
      <c r="J123" s="671">
        <f t="shared" si="55"/>
        <v>0</v>
      </c>
      <c r="K123" s="301"/>
      <c r="L123" s="671">
        <f t="shared" si="56"/>
        <v>0</v>
      </c>
      <c r="M123" s="301"/>
      <c r="N123" s="671">
        <f t="shared" si="57"/>
        <v>0</v>
      </c>
      <c r="O123" s="672">
        <f t="shared" si="58"/>
        <v>0</v>
      </c>
      <c r="P123" s="269"/>
      <c r="Q123" s="266">
        <f t="shared" si="59"/>
        <v>0</v>
      </c>
      <c r="R123" s="267"/>
      <c r="S123" s="266">
        <f t="shared" si="60"/>
        <v>0</v>
      </c>
      <c r="T123" s="267"/>
      <c r="U123" s="268">
        <f t="shared" si="61"/>
        <v>0</v>
      </c>
      <c r="V123" s="267"/>
      <c r="W123" s="266">
        <f t="shared" si="62"/>
        <v>0</v>
      </c>
      <c r="X123" s="267"/>
      <c r="Y123" s="266">
        <f t="shared" si="63"/>
        <v>0</v>
      </c>
      <c r="Z123" s="267"/>
      <c r="AA123" s="266">
        <f t="shared" si="64"/>
        <v>0</v>
      </c>
      <c r="AB123" s="267"/>
      <c r="AC123" s="266">
        <f t="shared" si="65"/>
        <v>0</v>
      </c>
      <c r="AD123" s="266">
        <f t="shared" si="66"/>
        <v>0</v>
      </c>
      <c r="AE123" s="658"/>
      <c r="AJ123" s="663"/>
      <c r="AK123" s="663"/>
    </row>
    <row r="124" spans="1:40" s="643" customFormat="1" x14ac:dyDescent="0.2">
      <c r="A124" s="212"/>
      <c r="B124" s="272"/>
      <c r="C124" s="271"/>
      <c r="D124" s="270"/>
      <c r="E124" s="270"/>
      <c r="F124" s="670"/>
      <c r="G124" s="590"/>
      <c r="H124" s="671">
        <f t="shared" si="54"/>
        <v>0</v>
      </c>
      <c r="I124" s="301"/>
      <c r="J124" s="671">
        <f t="shared" si="55"/>
        <v>0</v>
      </c>
      <c r="K124" s="301"/>
      <c r="L124" s="671">
        <f t="shared" si="56"/>
        <v>0</v>
      </c>
      <c r="M124" s="301"/>
      <c r="N124" s="671">
        <f t="shared" si="57"/>
        <v>0</v>
      </c>
      <c r="O124" s="672">
        <f t="shared" si="58"/>
        <v>0</v>
      </c>
      <c r="P124" s="269"/>
      <c r="Q124" s="266">
        <f t="shared" si="59"/>
        <v>0</v>
      </c>
      <c r="R124" s="267"/>
      <c r="S124" s="266">
        <f t="shared" si="60"/>
        <v>0</v>
      </c>
      <c r="T124" s="267"/>
      <c r="U124" s="268">
        <f t="shared" si="61"/>
        <v>0</v>
      </c>
      <c r="V124" s="267"/>
      <c r="W124" s="266">
        <f t="shared" si="62"/>
        <v>0</v>
      </c>
      <c r="X124" s="267"/>
      <c r="Y124" s="266">
        <f t="shared" si="63"/>
        <v>0</v>
      </c>
      <c r="Z124" s="267"/>
      <c r="AA124" s="266">
        <f t="shared" si="64"/>
        <v>0</v>
      </c>
      <c r="AB124" s="267"/>
      <c r="AC124" s="266">
        <f t="shared" si="65"/>
        <v>0</v>
      </c>
      <c r="AD124" s="266">
        <f t="shared" si="66"/>
        <v>0</v>
      </c>
      <c r="AE124" s="658"/>
      <c r="AJ124" s="663"/>
      <c r="AK124" s="663"/>
    </row>
    <row r="125" spans="1:40" s="643" customFormat="1" x14ac:dyDescent="0.2">
      <c r="A125" s="212"/>
      <c r="B125" s="272"/>
      <c r="C125" s="271"/>
      <c r="D125" s="270"/>
      <c r="E125" s="270"/>
      <c r="F125" s="670"/>
      <c r="G125" s="590"/>
      <c r="H125" s="671">
        <f t="shared" si="54"/>
        <v>0</v>
      </c>
      <c r="I125" s="301"/>
      <c r="J125" s="671">
        <f t="shared" si="55"/>
        <v>0</v>
      </c>
      <c r="K125" s="301"/>
      <c r="L125" s="671">
        <f t="shared" si="56"/>
        <v>0</v>
      </c>
      <c r="M125" s="301"/>
      <c r="N125" s="671">
        <f t="shared" si="57"/>
        <v>0</v>
      </c>
      <c r="O125" s="672">
        <f t="shared" si="58"/>
        <v>0</v>
      </c>
      <c r="P125" s="269"/>
      <c r="Q125" s="266">
        <f t="shared" si="59"/>
        <v>0</v>
      </c>
      <c r="R125" s="267"/>
      <c r="S125" s="266">
        <f t="shared" si="60"/>
        <v>0</v>
      </c>
      <c r="T125" s="267"/>
      <c r="U125" s="268">
        <f t="shared" si="61"/>
        <v>0</v>
      </c>
      <c r="V125" s="267"/>
      <c r="W125" s="266">
        <f t="shared" si="62"/>
        <v>0</v>
      </c>
      <c r="X125" s="267"/>
      <c r="Y125" s="266">
        <f t="shared" si="63"/>
        <v>0</v>
      </c>
      <c r="Z125" s="267"/>
      <c r="AA125" s="266">
        <f t="shared" si="64"/>
        <v>0</v>
      </c>
      <c r="AB125" s="267"/>
      <c r="AC125" s="266">
        <f t="shared" si="65"/>
        <v>0</v>
      </c>
      <c r="AD125" s="266">
        <f t="shared" si="66"/>
        <v>0</v>
      </c>
      <c r="AE125" s="658"/>
      <c r="AJ125" s="663"/>
      <c r="AK125" s="663"/>
    </row>
    <row r="126" spans="1:40" s="643" customFormat="1" x14ac:dyDescent="0.2">
      <c r="A126" s="212"/>
      <c r="B126" s="272"/>
      <c r="C126" s="271"/>
      <c r="D126" s="270"/>
      <c r="E126" s="270"/>
      <c r="F126" s="670"/>
      <c r="G126" s="590"/>
      <c r="H126" s="671">
        <f t="shared" si="54"/>
        <v>0</v>
      </c>
      <c r="I126" s="301"/>
      <c r="J126" s="671">
        <f t="shared" si="55"/>
        <v>0</v>
      </c>
      <c r="K126" s="301"/>
      <c r="L126" s="671">
        <f t="shared" si="56"/>
        <v>0</v>
      </c>
      <c r="M126" s="301"/>
      <c r="N126" s="671">
        <f t="shared" si="57"/>
        <v>0</v>
      </c>
      <c r="O126" s="672">
        <f t="shared" si="58"/>
        <v>0</v>
      </c>
      <c r="P126" s="269"/>
      <c r="Q126" s="266">
        <f t="shared" si="59"/>
        <v>0</v>
      </c>
      <c r="R126" s="267"/>
      <c r="S126" s="266">
        <f t="shared" si="60"/>
        <v>0</v>
      </c>
      <c r="T126" s="267"/>
      <c r="U126" s="268">
        <f t="shared" si="61"/>
        <v>0</v>
      </c>
      <c r="V126" s="267"/>
      <c r="W126" s="266">
        <f t="shared" si="62"/>
        <v>0</v>
      </c>
      <c r="X126" s="267"/>
      <c r="Y126" s="266">
        <f t="shared" si="63"/>
        <v>0</v>
      </c>
      <c r="Z126" s="267"/>
      <c r="AA126" s="266">
        <f t="shared" si="64"/>
        <v>0</v>
      </c>
      <c r="AB126" s="267"/>
      <c r="AC126" s="266">
        <f t="shared" si="65"/>
        <v>0</v>
      </c>
      <c r="AD126" s="266">
        <f t="shared" si="66"/>
        <v>0</v>
      </c>
      <c r="AE126" s="658"/>
      <c r="AJ126" s="663"/>
      <c r="AK126" s="663"/>
    </row>
    <row r="127" spans="1:40" s="643" customFormat="1" x14ac:dyDescent="0.2">
      <c r="A127" s="212"/>
      <c r="B127" s="272"/>
      <c r="C127" s="271"/>
      <c r="D127" s="270"/>
      <c r="E127" s="270"/>
      <c r="F127" s="670"/>
      <c r="G127" s="590"/>
      <c r="H127" s="671">
        <f t="shared" si="54"/>
        <v>0</v>
      </c>
      <c r="I127" s="301"/>
      <c r="J127" s="671">
        <f t="shared" si="55"/>
        <v>0</v>
      </c>
      <c r="K127" s="301"/>
      <c r="L127" s="671">
        <f t="shared" si="56"/>
        <v>0</v>
      </c>
      <c r="M127" s="301"/>
      <c r="N127" s="671">
        <f t="shared" si="57"/>
        <v>0</v>
      </c>
      <c r="O127" s="672">
        <f t="shared" si="58"/>
        <v>0</v>
      </c>
      <c r="P127" s="269"/>
      <c r="Q127" s="266">
        <f t="shared" si="59"/>
        <v>0</v>
      </c>
      <c r="R127" s="267"/>
      <c r="S127" s="266">
        <f t="shared" si="60"/>
        <v>0</v>
      </c>
      <c r="T127" s="267"/>
      <c r="U127" s="268">
        <f t="shared" si="61"/>
        <v>0</v>
      </c>
      <c r="V127" s="267"/>
      <c r="W127" s="266">
        <f t="shared" si="62"/>
        <v>0</v>
      </c>
      <c r="X127" s="267"/>
      <c r="Y127" s="266">
        <f t="shared" si="63"/>
        <v>0</v>
      </c>
      <c r="Z127" s="267"/>
      <c r="AA127" s="266">
        <f t="shared" si="64"/>
        <v>0</v>
      </c>
      <c r="AB127" s="267"/>
      <c r="AC127" s="266">
        <f t="shared" si="65"/>
        <v>0</v>
      </c>
      <c r="AD127" s="266">
        <f t="shared" si="66"/>
        <v>0</v>
      </c>
      <c r="AE127" s="658"/>
      <c r="AJ127" s="663"/>
      <c r="AK127" s="663"/>
    </row>
    <row r="128" spans="1:40" s="249" customFormat="1" ht="13.5" thickBot="1" x14ac:dyDescent="0.25">
      <c r="A128" s="261" t="s">
        <v>144</v>
      </c>
      <c r="B128" s="265"/>
      <c r="C128" s="264"/>
      <c r="D128" s="263"/>
      <c r="E128" s="263"/>
      <c r="F128" s="262"/>
      <c r="G128" s="261"/>
      <c r="H128" s="259">
        <f>SUM(H121:H127)</f>
        <v>0</v>
      </c>
      <c r="I128" s="260"/>
      <c r="J128" s="259">
        <f>SUM(J121:J127)</f>
        <v>0</v>
      </c>
      <c r="K128" s="260"/>
      <c r="L128" s="259">
        <f>SUM(L121:L127)</f>
        <v>0</v>
      </c>
      <c r="M128" s="260"/>
      <c r="N128" s="259">
        <f>SUM(N121:N127)</f>
        <v>0</v>
      </c>
      <c r="O128" s="258">
        <f>SUM(O121:O127)</f>
        <v>0</v>
      </c>
      <c r="P128" s="257"/>
      <c r="Q128" s="254">
        <f>SUM(Q121:Q127)</f>
        <v>0</v>
      </c>
      <c r="R128" s="255"/>
      <c r="S128" s="254">
        <f>SUM(S121:S127)</f>
        <v>0</v>
      </c>
      <c r="T128" s="255"/>
      <c r="U128" s="256">
        <f>SUM(U121:U127)</f>
        <v>0</v>
      </c>
      <c r="V128" s="255"/>
      <c r="W128" s="254">
        <f>SUM(W121:W127)</f>
        <v>0</v>
      </c>
      <c r="X128" s="255"/>
      <c r="Y128" s="254">
        <f>SUM(Y121:Y127)</f>
        <v>0</v>
      </c>
      <c r="Z128" s="255"/>
      <c r="AA128" s="254">
        <f>SUM(AA121:AA127)</f>
        <v>0</v>
      </c>
      <c r="AB128" s="255"/>
      <c r="AC128" s="254">
        <f>SUM(AC121:AC127)</f>
        <v>0</v>
      </c>
      <c r="AD128" s="254">
        <f>SUM(AD121:AD127)</f>
        <v>0</v>
      </c>
      <c r="AE128" s="253"/>
      <c r="AJ128" s="663"/>
      <c r="AK128" s="663"/>
    </row>
    <row r="129" spans="1:40" s="673" customFormat="1" x14ac:dyDescent="0.25">
      <c r="A129" s="250"/>
      <c r="B129" s="250"/>
      <c r="C129" s="250"/>
      <c r="D129" s="250"/>
      <c r="E129" s="250"/>
      <c r="F129" s="250"/>
      <c r="G129" s="250"/>
      <c r="H129" s="250"/>
      <c r="I129" s="250"/>
      <c r="J129" s="250"/>
      <c r="K129" s="250"/>
      <c r="L129" s="756"/>
      <c r="M129" s="249"/>
      <c r="N129" s="249"/>
      <c r="O129" s="250"/>
      <c r="P129" s="249"/>
      <c r="Q129" s="249"/>
      <c r="R129" s="249"/>
      <c r="S129" s="249"/>
      <c r="T129" s="249"/>
      <c r="U129" s="249"/>
      <c r="V129" s="249"/>
      <c r="W129" s="249"/>
      <c r="X129" s="249"/>
      <c r="Y129" s="249"/>
      <c r="Z129" s="249"/>
      <c r="AA129" s="249"/>
      <c r="AB129" s="249"/>
      <c r="AC129" s="249"/>
      <c r="AD129" s="249"/>
      <c r="AF129" s="643"/>
      <c r="AG129" s="643"/>
      <c r="AH129" s="643"/>
      <c r="AI129" s="643"/>
      <c r="AJ129" s="643"/>
      <c r="AK129" s="643"/>
      <c r="AL129" s="643"/>
      <c r="AM129" s="643"/>
      <c r="AN129" s="643"/>
    </row>
    <row r="130" spans="1:40" s="673" customFormat="1" ht="13.5" thickBot="1" x14ac:dyDescent="0.3">
      <c r="A130" s="45"/>
      <c r="B130" s="45"/>
      <c r="C130" s="45"/>
      <c r="D130" s="45"/>
      <c r="E130" s="45"/>
      <c r="F130" s="45"/>
      <c r="G130" s="45"/>
      <c r="H130" s="45"/>
      <c r="I130" s="45"/>
      <c r="J130" s="45"/>
      <c r="K130" s="45"/>
      <c r="L130" s="249"/>
      <c r="M130" s="249"/>
      <c r="N130" s="45"/>
      <c r="O130" s="45"/>
      <c r="P130" s="45"/>
      <c r="Q130" s="45"/>
      <c r="R130" s="45"/>
      <c r="S130" s="45"/>
      <c r="T130" s="45"/>
      <c r="U130" s="45"/>
      <c r="V130" s="45"/>
      <c r="W130" s="45"/>
      <c r="X130" s="45"/>
      <c r="Y130" s="45"/>
      <c r="Z130" s="45"/>
      <c r="AA130" s="45"/>
      <c r="AB130" s="45"/>
      <c r="AC130" s="45"/>
      <c r="AD130" s="45"/>
      <c r="AF130" s="643"/>
      <c r="AG130" s="643"/>
      <c r="AH130" s="643"/>
      <c r="AI130" s="643"/>
    </row>
    <row r="131" spans="1:40" s="673" customFormat="1" x14ac:dyDescent="0.2">
      <c r="A131" s="963" t="s">
        <v>151</v>
      </c>
      <c r="B131" s="1060"/>
      <c r="C131" s="1060"/>
      <c r="D131" s="1060"/>
      <c r="E131" s="1060"/>
      <c r="F131" s="1060"/>
      <c r="G131" s="1060"/>
      <c r="H131" s="1060"/>
      <c r="I131" s="1060"/>
      <c r="J131" s="1061"/>
      <c r="K131" s="248" t="s">
        <v>150</v>
      </c>
      <c r="L131" s="45"/>
      <c r="M131" s="45"/>
      <c r="N131" s="45"/>
      <c r="O131" s="45"/>
      <c r="P131" s="1040"/>
      <c r="Q131" s="1040"/>
      <c r="R131" s="1040"/>
      <c r="S131" s="1040"/>
      <c r="T131" s="1040"/>
      <c r="U131" s="1040"/>
      <c r="V131" s="1040"/>
      <c r="W131" s="1040"/>
      <c r="X131" s="1040"/>
      <c r="Y131" s="1040"/>
      <c r="Z131" s="1040"/>
      <c r="AA131" s="1040"/>
      <c r="AB131" s="1040"/>
      <c r="AC131" s="1040"/>
      <c r="AD131" s="45"/>
      <c r="AE131" s="643"/>
      <c r="AF131" s="643"/>
      <c r="AG131" s="643"/>
      <c r="AH131" s="643"/>
      <c r="AI131" s="643"/>
    </row>
    <row r="132" spans="1:40" s="673" customFormat="1" x14ac:dyDescent="0.25">
      <c r="A132" s="247" t="s">
        <v>149</v>
      </c>
      <c r="B132" s="1078" t="s">
        <v>148</v>
      </c>
      <c r="C132" s="1079"/>
      <c r="D132" s="1079"/>
      <c r="E132" s="1079"/>
      <c r="F132" s="1079"/>
      <c r="G132" s="1079"/>
      <c r="H132" s="1079"/>
      <c r="I132" s="1079"/>
      <c r="J132" s="1080"/>
      <c r="K132" s="246"/>
      <c r="L132" s="45"/>
      <c r="M132" s="45"/>
      <c r="N132" s="643"/>
      <c r="O132" s="643"/>
      <c r="P132" s="41"/>
      <c r="Q132" s="41"/>
      <c r="R132" s="41"/>
      <c r="S132" s="41"/>
      <c r="T132" s="41"/>
      <c r="U132" s="41"/>
      <c r="V132" s="41"/>
      <c r="W132" s="41"/>
      <c r="X132" s="41"/>
      <c r="Y132" s="41"/>
      <c r="Z132" s="41"/>
      <c r="AA132" s="41"/>
      <c r="AB132" s="41"/>
      <c r="AC132" s="41"/>
      <c r="AD132" s="41"/>
      <c r="AE132" s="643"/>
      <c r="AF132" s="643"/>
      <c r="AG132" s="643"/>
      <c r="AH132" s="643"/>
      <c r="AI132" s="643"/>
    </row>
    <row r="133" spans="1:40" s="673" customFormat="1" ht="14.25" x14ac:dyDescent="0.2">
      <c r="A133" s="245"/>
      <c r="B133" s="1057"/>
      <c r="C133" s="1058"/>
      <c r="D133" s="1058"/>
      <c r="E133" s="1058"/>
      <c r="F133" s="1058"/>
      <c r="G133" s="1058"/>
      <c r="H133" s="1058"/>
      <c r="I133" s="1058"/>
      <c r="J133" s="1059"/>
      <c r="K133" s="674"/>
      <c r="L133" s="643"/>
      <c r="M133" s="643"/>
      <c r="N133" s="643"/>
      <c r="O133" s="643"/>
      <c r="P133" s="41"/>
      <c r="Q133" s="41"/>
      <c r="R133" s="41"/>
      <c r="S133" s="41"/>
      <c r="T133" s="41"/>
      <c r="U133" s="41"/>
      <c r="V133" s="41"/>
      <c r="W133" s="41"/>
      <c r="X133" s="41"/>
      <c r="Y133" s="41"/>
      <c r="Z133" s="41"/>
      <c r="AA133" s="41"/>
      <c r="AB133" s="41"/>
      <c r="AC133" s="41"/>
      <c r="AD133" s="41"/>
      <c r="AE133" s="643"/>
      <c r="AF133" s="643"/>
      <c r="AG133" s="643"/>
      <c r="AH133" s="643"/>
      <c r="AI133" s="643"/>
    </row>
    <row r="134" spans="1:40" s="673" customFormat="1" ht="14.25" x14ac:dyDescent="0.2">
      <c r="A134" s="245"/>
      <c r="B134" s="1057"/>
      <c r="C134" s="1058"/>
      <c r="D134" s="1058"/>
      <c r="E134" s="1058"/>
      <c r="F134" s="1058"/>
      <c r="G134" s="1058"/>
      <c r="H134" s="1058"/>
      <c r="I134" s="1058"/>
      <c r="J134" s="1059"/>
      <c r="K134" s="675"/>
      <c r="L134" s="643"/>
      <c r="M134" s="643"/>
      <c r="N134" s="643"/>
      <c r="O134" s="643"/>
      <c r="P134" s="41"/>
      <c r="Q134" s="41"/>
      <c r="R134" s="41"/>
      <c r="S134" s="41"/>
      <c r="T134" s="41"/>
      <c r="U134" s="41"/>
      <c r="V134" s="41"/>
      <c r="W134" s="41"/>
      <c r="X134" s="41"/>
      <c r="Y134" s="41"/>
      <c r="Z134" s="41"/>
      <c r="AA134" s="41"/>
      <c r="AB134" s="41"/>
      <c r="AC134" s="41"/>
      <c r="AD134" s="41"/>
      <c r="AE134" s="643"/>
      <c r="AF134" s="643"/>
      <c r="AG134" s="643"/>
      <c r="AH134" s="643"/>
      <c r="AI134" s="643"/>
    </row>
    <row r="135" spans="1:40" s="673" customFormat="1" ht="14.25" x14ac:dyDescent="0.2">
      <c r="A135" s="245"/>
      <c r="B135" s="1057"/>
      <c r="C135" s="1058"/>
      <c r="D135" s="1058"/>
      <c r="E135" s="1058"/>
      <c r="F135" s="1058"/>
      <c r="G135" s="1058"/>
      <c r="H135" s="1058"/>
      <c r="I135" s="1058"/>
      <c r="J135" s="1059"/>
      <c r="K135" s="675"/>
      <c r="L135" s="643"/>
      <c r="M135" s="643"/>
      <c r="N135" s="643"/>
      <c r="O135" s="643"/>
      <c r="P135" s="41"/>
      <c r="Q135" s="41"/>
      <c r="R135" s="41"/>
      <c r="S135" s="41"/>
      <c r="T135" s="41"/>
      <c r="U135" s="41"/>
      <c r="V135" s="41"/>
      <c r="W135" s="41"/>
      <c r="X135" s="41"/>
      <c r="Y135" s="41"/>
      <c r="Z135" s="41"/>
      <c r="AA135" s="41"/>
      <c r="AB135" s="41"/>
      <c r="AC135" s="41"/>
      <c r="AD135" s="41"/>
      <c r="AE135" s="643"/>
      <c r="AF135" s="643"/>
      <c r="AG135" s="643"/>
      <c r="AH135" s="643"/>
      <c r="AI135" s="643"/>
    </row>
    <row r="136" spans="1:40" s="673" customFormat="1" ht="14.25" x14ac:dyDescent="0.2">
      <c r="A136" s="245"/>
      <c r="B136" s="1057"/>
      <c r="C136" s="1058"/>
      <c r="D136" s="1058"/>
      <c r="E136" s="1058"/>
      <c r="F136" s="1058"/>
      <c r="G136" s="1058"/>
      <c r="H136" s="1058"/>
      <c r="I136" s="1058"/>
      <c r="J136" s="1059"/>
      <c r="K136" s="675"/>
      <c r="L136" s="643"/>
      <c r="M136" s="643"/>
      <c r="N136" s="643"/>
      <c r="O136" s="643"/>
      <c r="P136" s="232"/>
      <c r="Q136" s="232"/>
      <c r="R136" s="232"/>
      <c r="S136" s="232"/>
      <c r="T136" s="232"/>
      <c r="U136" s="232"/>
      <c r="V136" s="41"/>
      <c r="W136" s="41"/>
      <c r="X136" s="41"/>
      <c r="Y136" s="41"/>
      <c r="Z136" s="41"/>
      <c r="AA136" s="41"/>
      <c r="AB136" s="41"/>
      <c r="AC136" s="41"/>
      <c r="AD136" s="41"/>
      <c r="AE136" s="643"/>
      <c r="AF136" s="643"/>
      <c r="AG136" s="643"/>
      <c r="AH136" s="643"/>
      <c r="AI136" s="643"/>
    </row>
    <row r="137" spans="1:40" s="673" customFormat="1" ht="14.25" x14ac:dyDescent="0.2">
      <c r="A137" s="245"/>
      <c r="B137" s="1057"/>
      <c r="C137" s="1058"/>
      <c r="D137" s="1058"/>
      <c r="E137" s="1058"/>
      <c r="F137" s="1058"/>
      <c r="G137" s="1058"/>
      <c r="H137" s="1058"/>
      <c r="I137" s="1058"/>
      <c r="J137" s="1059"/>
      <c r="K137" s="675"/>
      <c r="L137" s="643"/>
      <c r="M137" s="643"/>
      <c r="N137" s="643"/>
      <c r="O137" s="643"/>
      <c r="P137" s="232"/>
      <c r="Q137" s="232"/>
      <c r="R137" s="232"/>
      <c r="S137" s="232"/>
      <c r="T137" s="232"/>
      <c r="U137" s="232"/>
      <c r="V137" s="41"/>
      <c r="W137" s="41"/>
      <c r="X137" s="41"/>
      <c r="Y137" s="41"/>
      <c r="Z137" s="41"/>
      <c r="AA137" s="41"/>
      <c r="AB137" s="41"/>
      <c r="AC137" s="41"/>
      <c r="AD137" s="41"/>
      <c r="AE137" s="643"/>
      <c r="AF137" s="643"/>
      <c r="AG137" s="643"/>
      <c r="AH137" s="643"/>
      <c r="AI137" s="643"/>
    </row>
    <row r="138" spans="1:40" s="673" customFormat="1" ht="14.25" x14ac:dyDescent="0.2">
      <c r="A138" s="245"/>
      <c r="B138" s="1057"/>
      <c r="C138" s="1058"/>
      <c r="D138" s="1058"/>
      <c r="E138" s="1058"/>
      <c r="F138" s="1058"/>
      <c r="G138" s="1058"/>
      <c r="H138" s="1058"/>
      <c r="I138" s="1058"/>
      <c r="J138" s="1059"/>
      <c r="K138" s="675"/>
      <c r="L138" s="643"/>
      <c r="M138" s="643"/>
      <c r="N138" s="643"/>
      <c r="O138" s="643"/>
      <c r="P138" s="232"/>
      <c r="Q138" s="232"/>
      <c r="R138" s="232"/>
      <c r="S138" s="232"/>
      <c r="T138" s="232"/>
      <c r="U138" s="232"/>
      <c r="V138" s="41"/>
      <c r="W138" s="41"/>
      <c r="X138" s="41"/>
      <c r="Y138" s="41"/>
      <c r="Z138" s="41"/>
      <c r="AA138" s="41"/>
      <c r="AB138" s="41"/>
      <c r="AC138" s="41"/>
      <c r="AD138" s="41"/>
      <c r="AE138" s="643"/>
      <c r="AF138" s="643"/>
      <c r="AG138" s="643"/>
      <c r="AH138" s="643"/>
      <c r="AI138" s="643"/>
    </row>
    <row r="139" spans="1:40" s="673" customFormat="1" ht="15" thickBot="1" x14ac:dyDescent="0.25">
      <c r="A139" s="244"/>
      <c r="B139" s="1087"/>
      <c r="C139" s="1088"/>
      <c r="D139" s="1088"/>
      <c r="E139" s="1088"/>
      <c r="F139" s="1088"/>
      <c r="G139" s="1088"/>
      <c r="H139" s="1088"/>
      <c r="I139" s="1088"/>
      <c r="J139" s="1089"/>
      <c r="K139" s="676"/>
      <c r="L139" s="643"/>
      <c r="M139" s="643"/>
      <c r="N139" s="643"/>
      <c r="O139" s="643"/>
      <c r="P139" s="232"/>
      <c r="Q139" s="232"/>
      <c r="R139" s="232"/>
      <c r="S139" s="232"/>
      <c r="T139" s="232"/>
      <c r="U139" s="232"/>
      <c r="V139" s="41"/>
      <c r="W139" s="41"/>
      <c r="X139" s="41"/>
      <c r="Y139" s="41"/>
      <c r="Z139" s="41"/>
      <c r="AA139" s="41"/>
      <c r="AB139" s="41"/>
      <c r="AC139" s="41"/>
      <c r="AD139" s="41"/>
      <c r="AE139" s="643"/>
      <c r="AF139" s="643"/>
      <c r="AG139" s="643"/>
      <c r="AH139" s="643"/>
      <c r="AI139" s="643"/>
    </row>
    <row r="140" spans="1:40" s="623" customFormat="1" ht="13.5" thickBot="1" x14ac:dyDescent="0.3">
      <c r="A140" s="38"/>
      <c r="B140" s="38"/>
      <c r="C140" s="572"/>
      <c r="D140" s="572"/>
      <c r="E140" s="572"/>
      <c r="F140" s="572"/>
      <c r="G140" s="572"/>
      <c r="H140" s="620"/>
      <c r="I140" s="620"/>
      <c r="J140" s="620"/>
      <c r="K140" s="620"/>
      <c r="L140" s="643"/>
      <c r="M140" s="643"/>
      <c r="N140" s="620"/>
      <c r="O140" s="620"/>
      <c r="P140" s="239"/>
      <c r="Q140" s="239"/>
      <c r="R140" s="239"/>
      <c r="S140" s="239"/>
      <c r="T140" s="239"/>
      <c r="U140" s="239"/>
      <c r="V140" s="37"/>
      <c r="W140" s="37"/>
      <c r="X140" s="37"/>
      <c r="Y140" s="37"/>
      <c r="Z140" s="37"/>
      <c r="AA140" s="37"/>
      <c r="AB140" s="37"/>
      <c r="AC140" s="37"/>
      <c r="AD140" s="37"/>
      <c r="AE140" s="620"/>
      <c r="AF140" s="620"/>
      <c r="AG140" s="620"/>
      <c r="AH140" s="620"/>
      <c r="AI140" s="620"/>
    </row>
    <row r="141" spans="1:40" s="623" customFormat="1" ht="13.5" thickBot="1" x14ac:dyDescent="0.3">
      <c r="A141" s="1069" t="s">
        <v>147</v>
      </c>
      <c r="B141" s="1070"/>
      <c r="C141" s="1050" t="s">
        <v>146</v>
      </c>
      <c r="D141" s="1001"/>
      <c r="E141" s="1001"/>
      <c r="F141" s="1001"/>
      <c r="G141" s="1068"/>
      <c r="H141" s="1081" t="s">
        <v>141</v>
      </c>
      <c r="I141" s="1082"/>
      <c r="J141" s="1082"/>
      <c r="K141" s="1082"/>
      <c r="L141" s="1082"/>
      <c r="M141" s="1082"/>
      <c r="N141" s="1082"/>
      <c r="O141" s="1083"/>
      <c r="P141" s="239"/>
      <c r="Q141" s="239"/>
      <c r="R141" s="239"/>
      <c r="S141" s="239"/>
      <c r="T141" s="239"/>
      <c r="U141" s="239"/>
      <c r="V141" s="37"/>
      <c r="W141" s="37"/>
      <c r="X141" s="37"/>
      <c r="Y141" s="37"/>
      <c r="Z141" s="37"/>
      <c r="AA141" s="37"/>
      <c r="AB141" s="37"/>
      <c r="AC141" s="37"/>
      <c r="AD141" s="37"/>
      <c r="AE141" s="620"/>
      <c r="AF141" s="620"/>
      <c r="AG141" s="620"/>
      <c r="AH141" s="620"/>
      <c r="AI141" s="620"/>
    </row>
    <row r="142" spans="1:40" s="623" customFormat="1" x14ac:dyDescent="0.25">
      <c r="A142" s="1086" t="s">
        <v>145</v>
      </c>
      <c r="B142" s="960"/>
      <c r="C142" s="243" t="str">
        <f>H22</f>
        <v>JJJJ</v>
      </c>
      <c r="D142" s="23" t="str">
        <f>J22</f>
        <v>JJJJ</v>
      </c>
      <c r="E142" s="23" t="str">
        <f>L22</f>
        <v>JJJJ</v>
      </c>
      <c r="F142" s="23" t="str">
        <f>N22</f>
        <v>JJJJ</v>
      </c>
      <c r="G142" s="23" t="s">
        <v>57</v>
      </c>
      <c r="H142" s="47" t="s">
        <v>140</v>
      </c>
      <c r="I142" s="47" t="s">
        <v>139</v>
      </c>
      <c r="J142" s="47" t="s">
        <v>45</v>
      </c>
      <c r="K142" s="47" t="s">
        <v>44</v>
      </c>
      <c r="L142" s="47" t="s">
        <v>43</v>
      </c>
      <c r="M142" s="47" t="s">
        <v>42</v>
      </c>
      <c r="N142" s="47" t="s">
        <v>41</v>
      </c>
      <c r="O142" s="242" t="s">
        <v>138</v>
      </c>
      <c r="P142" s="239"/>
      <c r="Q142" s="239"/>
      <c r="R142" s="239"/>
      <c r="S142" s="239"/>
      <c r="T142" s="239"/>
      <c r="U142" s="239"/>
      <c r="V142" s="37"/>
      <c r="W142" s="37"/>
      <c r="X142" s="37"/>
      <c r="Y142" s="37"/>
      <c r="Z142" s="37"/>
      <c r="AA142" s="37"/>
      <c r="AB142" s="37"/>
      <c r="AC142" s="37"/>
      <c r="AD142" s="37"/>
      <c r="AE142" s="620"/>
      <c r="AF142" s="620"/>
      <c r="AG142" s="620"/>
      <c r="AH142" s="620"/>
      <c r="AI142" s="620"/>
    </row>
    <row r="143" spans="1:40" s="623" customFormat="1" ht="14.25" x14ac:dyDescent="0.25">
      <c r="A143" s="1072"/>
      <c r="B143" s="958"/>
      <c r="C143" s="677"/>
      <c r="D143" s="677"/>
      <c r="E143" s="677"/>
      <c r="F143" s="677"/>
      <c r="G143" s="678">
        <f>SUM(C143:F143)</f>
        <v>0</v>
      </c>
      <c r="H143" s="677"/>
      <c r="I143" s="677"/>
      <c r="J143" s="677"/>
      <c r="K143" s="677"/>
      <c r="L143" s="677"/>
      <c r="M143" s="677"/>
      <c r="N143" s="677"/>
      <c r="O143" s="679">
        <f>SUM(C143:F143)</f>
        <v>0</v>
      </c>
      <c r="P143" s="239"/>
      <c r="Q143" s="239"/>
      <c r="R143" s="239"/>
      <c r="S143" s="239"/>
      <c r="T143" s="239"/>
      <c r="U143" s="239"/>
      <c r="V143" s="37"/>
      <c r="W143" s="37"/>
      <c r="X143" s="37"/>
      <c r="Y143" s="37"/>
      <c r="Z143" s="37"/>
      <c r="AA143" s="37"/>
      <c r="AB143" s="37"/>
      <c r="AC143" s="37"/>
      <c r="AD143" s="37"/>
      <c r="AE143" s="620"/>
      <c r="AF143" s="620"/>
      <c r="AG143" s="620"/>
      <c r="AH143" s="620"/>
      <c r="AI143" s="620"/>
    </row>
    <row r="144" spans="1:40" s="623" customFormat="1" ht="14.25" x14ac:dyDescent="0.25">
      <c r="A144" s="241"/>
      <c r="B144" s="240"/>
      <c r="C144" s="677"/>
      <c r="D144" s="677"/>
      <c r="E144" s="677"/>
      <c r="F144" s="677"/>
      <c r="G144" s="678"/>
      <c r="H144" s="677"/>
      <c r="I144" s="677"/>
      <c r="J144" s="677"/>
      <c r="K144" s="677"/>
      <c r="L144" s="677"/>
      <c r="M144" s="677"/>
      <c r="N144" s="677"/>
      <c r="O144" s="679"/>
      <c r="P144" s="239"/>
      <c r="Q144" s="239"/>
      <c r="R144" s="239"/>
      <c r="S144" s="239"/>
      <c r="T144" s="239"/>
      <c r="U144" s="239"/>
      <c r="V144" s="37"/>
      <c r="W144" s="37"/>
      <c r="X144" s="37"/>
      <c r="Y144" s="37"/>
      <c r="Z144" s="37"/>
      <c r="AA144" s="37"/>
      <c r="AB144" s="37"/>
      <c r="AC144" s="37"/>
      <c r="AD144" s="37"/>
      <c r="AE144" s="620"/>
      <c r="AF144" s="620"/>
      <c r="AG144" s="620"/>
      <c r="AH144" s="620"/>
      <c r="AI144" s="620"/>
    </row>
    <row r="145" spans="1:35" s="623" customFormat="1" ht="14.25" x14ac:dyDescent="0.25">
      <c r="A145" s="1072"/>
      <c r="B145" s="958"/>
      <c r="C145" s="677"/>
      <c r="D145" s="677"/>
      <c r="E145" s="677"/>
      <c r="F145" s="677"/>
      <c r="G145" s="678"/>
      <c r="H145" s="677"/>
      <c r="I145" s="677"/>
      <c r="J145" s="677"/>
      <c r="K145" s="677"/>
      <c r="L145" s="677"/>
      <c r="M145" s="677"/>
      <c r="N145" s="677"/>
      <c r="O145" s="679"/>
      <c r="P145" s="239"/>
      <c r="Q145" s="239"/>
      <c r="R145" s="239"/>
      <c r="S145" s="239"/>
      <c r="T145" s="239"/>
      <c r="U145" s="239"/>
      <c r="V145" s="37"/>
      <c r="W145" s="37"/>
      <c r="X145" s="37"/>
      <c r="Y145" s="37"/>
      <c r="Z145" s="37"/>
      <c r="AA145" s="37"/>
      <c r="AB145" s="37"/>
      <c r="AC145" s="37"/>
      <c r="AD145" s="37"/>
      <c r="AE145" s="620"/>
      <c r="AF145" s="620"/>
      <c r="AG145" s="620"/>
      <c r="AH145" s="620"/>
      <c r="AI145" s="620"/>
    </row>
    <row r="146" spans="1:35" s="623" customFormat="1" ht="13.5" thickBot="1" x14ac:dyDescent="0.3">
      <c r="A146" s="1071" t="s">
        <v>144</v>
      </c>
      <c r="B146" s="962"/>
      <c r="C146" s="680">
        <f t="shared" ref="C146:O146" si="67">SUM(C143:C145)</f>
        <v>0</v>
      </c>
      <c r="D146" s="680">
        <f t="shared" si="67"/>
        <v>0</v>
      </c>
      <c r="E146" s="680">
        <f t="shared" si="67"/>
        <v>0</v>
      </c>
      <c r="F146" s="680">
        <f t="shared" si="67"/>
        <v>0</v>
      </c>
      <c r="G146" s="680">
        <f t="shared" si="67"/>
        <v>0</v>
      </c>
      <c r="H146" s="680">
        <f t="shared" si="67"/>
        <v>0</v>
      </c>
      <c r="I146" s="680">
        <f t="shared" si="67"/>
        <v>0</v>
      </c>
      <c r="J146" s="680">
        <f t="shared" si="67"/>
        <v>0</v>
      </c>
      <c r="K146" s="680">
        <f t="shared" si="67"/>
        <v>0</v>
      </c>
      <c r="L146" s="680">
        <f t="shared" si="67"/>
        <v>0</v>
      </c>
      <c r="M146" s="680">
        <f t="shared" si="67"/>
        <v>0</v>
      </c>
      <c r="N146" s="680">
        <f t="shared" si="67"/>
        <v>0</v>
      </c>
      <c r="O146" s="681">
        <f t="shared" si="67"/>
        <v>0</v>
      </c>
      <c r="P146" s="239"/>
      <c r="Q146" s="239"/>
      <c r="R146" s="239"/>
      <c r="S146" s="239"/>
      <c r="T146" s="239"/>
      <c r="U146" s="239"/>
      <c r="V146" s="37"/>
      <c r="W146" s="37"/>
      <c r="X146" s="37"/>
      <c r="Y146" s="37"/>
      <c r="Z146" s="37"/>
      <c r="AA146" s="37"/>
      <c r="AB146" s="37"/>
      <c r="AC146" s="37"/>
      <c r="AD146" s="37"/>
      <c r="AE146" s="620"/>
      <c r="AF146" s="620"/>
      <c r="AG146" s="620"/>
      <c r="AH146" s="620"/>
      <c r="AI146" s="620"/>
    </row>
    <row r="147" spans="1:35" s="381" customFormat="1" ht="13.5" thickBot="1" x14ac:dyDescent="0.3">
      <c r="A147" s="238"/>
      <c r="B147" s="238"/>
      <c r="C147" s="238"/>
      <c r="D147" s="238"/>
      <c r="E147" s="238"/>
      <c r="F147" s="238"/>
      <c r="G147" s="238"/>
      <c r="H147" s="238"/>
      <c r="I147" s="238"/>
      <c r="J147" s="238"/>
      <c r="K147" s="238"/>
      <c r="L147" s="238"/>
      <c r="M147" s="238"/>
      <c r="N147" s="238"/>
      <c r="O147" s="238"/>
      <c r="P147" s="237"/>
      <c r="Q147" s="237"/>
      <c r="R147" s="231"/>
      <c r="S147" s="231"/>
      <c r="T147" s="231"/>
      <c r="U147" s="231"/>
      <c r="AF147" s="191"/>
      <c r="AG147" s="191"/>
      <c r="AH147" s="191"/>
      <c r="AI147" s="191"/>
    </row>
    <row r="148" spans="1:35" s="381" customFormat="1" x14ac:dyDescent="0.25">
      <c r="A148" s="1075" t="s">
        <v>143</v>
      </c>
      <c r="B148" s="1076"/>
      <c r="C148" s="975" t="s">
        <v>142</v>
      </c>
      <c r="D148" s="1073"/>
      <c r="E148" s="1073"/>
      <c r="F148" s="1073"/>
      <c r="G148" s="1074"/>
      <c r="H148" s="975" t="s">
        <v>141</v>
      </c>
      <c r="I148" s="1004"/>
      <c r="J148" s="1004"/>
      <c r="K148" s="1004"/>
      <c r="L148" s="1004"/>
      <c r="M148" s="1004"/>
      <c r="N148" s="1004"/>
      <c r="O148" s="1077"/>
      <c r="P148" s="682"/>
      <c r="Q148" s="231"/>
      <c r="R148" s="231"/>
      <c r="S148" s="231"/>
      <c r="T148" s="231"/>
      <c r="U148" s="231"/>
      <c r="AF148" s="191"/>
      <c r="AG148" s="191"/>
      <c r="AH148" s="191"/>
      <c r="AI148" s="191"/>
    </row>
    <row r="149" spans="1:35" s="381" customFormat="1" x14ac:dyDescent="0.25">
      <c r="A149" s="1066">
        <f>B4</f>
        <v>0</v>
      </c>
      <c r="B149" s="1067"/>
      <c r="C149" s="24" t="str">
        <f>H22</f>
        <v>JJJJ</v>
      </c>
      <c r="D149" s="23" t="str">
        <f>J22</f>
        <v>JJJJ</v>
      </c>
      <c r="E149" s="23" t="str">
        <f>L22</f>
        <v>JJJJ</v>
      </c>
      <c r="F149" s="23" t="str">
        <f>N22</f>
        <v>JJJJ</v>
      </c>
      <c r="G149" s="34" t="s">
        <v>57</v>
      </c>
      <c r="H149" s="236" t="s">
        <v>140</v>
      </c>
      <c r="I149" s="235" t="s">
        <v>139</v>
      </c>
      <c r="J149" s="235" t="s">
        <v>45</v>
      </c>
      <c r="K149" s="235" t="s">
        <v>44</v>
      </c>
      <c r="L149" s="235" t="s">
        <v>43</v>
      </c>
      <c r="M149" s="235" t="s">
        <v>42</v>
      </c>
      <c r="N149" s="235" t="s">
        <v>41</v>
      </c>
      <c r="O149" s="234" t="s">
        <v>138</v>
      </c>
      <c r="P149" s="233"/>
      <c r="Q149" s="232"/>
      <c r="R149" s="231"/>
      <c r="S149" s="230"/>
      <c r="T149" s="231"/>
      <c r="U149" s="231"/>
      <c r="AF149" s="191"/>
      <c r="AG149" s="191"/>
      <c r="AH149" s="191"/>
      <c r="AI149" s="191"/>
    </row>
    <row r="150" spans="1:35" s="381" customFormat="1" x14ac:dyDescent="0.25">
      <c r="A150" s="1084" t="s">
        <v>137</v>
      </c>
      <c r="B150" s="1085"/>
      <c r="C150" s="626">
        <f>H45</f>
        <v>0</v>
      </c>
      <c r="D150" s="607">
        <f>J45</f>
        <v>0</v>
      </c>
      <c r="E150" s="607">
        <f>L45</f>
        <v>0</v>
      </c>
      <c r="F150" s="607">
        <f>N45</f>
        <v>0</v>
      </c>
      <c r="G150" s="506">
        <f>SUM(C150:F150)</f>
        <v>0</v>
      </c>
      <c r="H150" s="686">
        <f>Q45</f>
        <v>0</v>
      </c>
      <c r="I150" s="687">
        <f>S45</f>
        <v>0</v>
      </c>
      <c r="J150" s="687">
        <f>U45</f>
        <v>0</v>
      </c>
      <c r="K150" s="687">
        <f>W45</f>
        <v>0</v>
      </c>
      <c r="L150" s="687">
        <f>Y45</f>
        <v>0</v>
      </c>
      <c r="M150" s="687">
        <f>AA45</f>
        <v>0</v>
      </c>
      <c r="N150" s="687">
        <f>AC45</f>
        <v>0</v>
      </c>
      <c r="O150" s="745">
        <f t="shared" ref="O150:O159" si="68">SUM(H150:N150)</f>
        <v>0</v>
      </c>
      <c r="P150" s="218"/>
      <c r="Q150" s="228"/>
      <c r="R150" s="685"/>
      <c r="S150" s="217"/>
      <c r="T150" s="231"/>
      <c r="U150" s="231"/>
      <c r="AF150" s="191"/>
      <c r="AG150" s="191"/>
      <c r="AH150" s="191"/>
      <c r="AI150" s="191"/>
    </row>
    <row r="151" spans="1:35" s="381" customFormat="1" ht="51" x14ac:dyDescent="0.25">
      <c r="A151" s="683" t="s">
        <v>136</v>
      </c>
      <c r="B151" s="684"/>
      <c r="C151" s="626">
        <f t="shared" ref="C151:N151" si="69">D50</f>
        <v>0</v>
      </c>
      <c r="D151" s="607">
        <f t="shared" si="69"/>
        <v>0</v>
      </c>
      <c r="E151" s="607">
        <f t="shared" si="69"/>
        <v>0</v>
      </c>
      <c r="F151" s="607">
        <f t="shared" si="69"/>
        <v>0</v>
      </c>
      <c r="G151" s="627">
        <f t="shared" si="69"/>
        <v>0</v>
      </c>
      <c r="H151" s="686">
        <f t="shared" si="69"/>
        <v>0</v>
      </c>
      <c r="I151" s="687">
        <f t="shared" si="69"/>
        <v>0</v>
      </c>
      <c r="J151" s="687">
        <f t="shared" si="69"/>
        <v>0</v>
      </c>
      <c r="K151" s="687">
        <f t="shared" si="69"/>
        <v>0</v>
      </c>
      <c r="L151" s="687">
        <f t="shared" si="69"/>
        <v>0</v>
      </c>
      <c r="M151" s="687">
        <f t="shared" si="69"/>
        <v>0</v>
      </c>
      <c r="N151" s="687">
        <f t="shared" si="69"/>
        <v>0</v>
      </c>
      <c r="O151" s="745">
        <f t="shared" si="68"/>
        <v>0</v>
      </c>
      <c r="P151" s="218"/>
      <c r="Q151" s="228"/>
      <c r="R151" s="685"/>
      <c r="S151" s="217"/>
      <c r="T151" s="231"/>
      <c r="U151" s="231"/>
      <c r="AF151" s="191"/>
      <c r="AG151" s="191"/>
      <c r="AH151" s="191"/>
      <c r="AI151" s="191"/>
    </row>
    <row r="152" spans="1:35" s="381" customFormat="1" x14ac:dyDescent="0.25">
      <c r="A152" s="1095" t="s">
        <v>135</v>
      </c>
      <c r="B152" s="1096"/>
      <c r="C152" s="626">
        <f>D55</f>
        <v>0</v>
      </c>
      <c r="D152" s="607">
        <f>E55</f>
        <v>0</v>
      </c>
      <c r="E152" s="607">
        <f>F55</f>
        <v>0</v>
      </c>
      <c r="F152" s="607">
        <f>G55</f>
        <v>0</v>
      </c>
      <c r="G152" s="506">
        <f t="shared" ref="G152:G157" si="70">SUM(C152:F152)</f>
        <v>0</v>
      </c>
      <c r="H152" s="686">
        <f t="shared" ref="H152:N152" si="71">I55</f>
        <v>0</v>
      </c>
      <c r="I152" s="687">
        <f t="shared" si="71"/>
        <v>0</v>
      </c>
      <c r="J152" s="687">
        <f t="shared" si="71"/>
        <v>0</v>
      </c>
      <c r="K152" s="687">
        <f t="shared" si="71"/>
        <v>0</v>
      </c>
      <c r="L152" s="687">
        <f t="shared" si="71"/>
        <v>0</v>
      </c>
      <c r="M152" s="687">
        <f t="shared" si="71"/>
        <v>0</v>
      </c>
      <c r="N152" s="687">
        <f t="shared" si="71"/>
        <v>0</v>
      </c>
      <c r="O152" s="746">
        <f t="shared" si="68"/>
        <v>0</v>
      </c>
      <c r="P152" s="218"/>
      <c r="Q152" s="228"/>
      <c r="R152" s="685"/>
      <c r="S152" s="217"/>
      <c r="T152" s="231"/>
      <c r="U152" s="231"/>
      <c r="AF152" s="191"/>
      <c r="AG152" s="191"/>
      <c r="AH152" s="191"/>
      <c r="AI152" s="191"/>
    </row>
    <row r="153" spans="1:35" s="381" customFormat="1" x14ac:dyDescent="0.25">
      <c r="A153" s="1095" t="s">
        <v>134</v>
      </c>
      <c r="B153" s="1096"/>
      <c r="C153" s="626">
        <f>H67</f>
        <v>0</v>
      </c>
      <c r="D153" s="607">
        <f>J67</f>
        <v>0</v>
      </c>
      <c r="E153" s="607">
        <f>L67</f>
        <v>0</v>
      </c>
      <c r="F153" s="607">
        <f>N67</f>
        <v>0</v>
      </c>
      <c r="G153" s="506">
        <f t="shared" si="70"/>
        <v>0</v>
      </c>
      <c r="H153" s="686">
        <f>Q67</f>
        <v>0</v>
      </c>
      <c r="I153" s="687">
        <f>S67</f>
        <v>0</v>
      </c>
      <c r="J153" s="687">
        <f>U67</f>
        <v>0</v>
      </c>
      <c r="K153" s="687">
        <f>W67</f>
        <v>0</v>
      </c>
      <c r="L153" s="687">
        <f>Y66</f>
        <v>0</v>
      </c>
      <c r="M153" s="687">
        <f>AA67</f>
        <v>0</v>
      </c>
      <c r="N153" s="687">
        <f>AC67</f>
        <v>0</v>
      </c>
      <c r="O153" s="745">
        <f t="shared" si="68"/>
        <v>0</v>
      </c>
      <c r="P153" s="229"/>
      <c r="Q153" s="228"/>
      <c r="R153" s="231"/>
      <c r="S153" s="217"/>
      <c r="T153" s="231"/>
      <c r="U153" s="231"/>
      <c r="AF153" s="191"/>
      <c r="AG153" s="191"/>
      <c r="AH153" s="191"/>
      <c r="AI153" s="191"/>
    </row>
    <row r="154" spans="1:35" s="381" customFormat="1" x14ac:dyDescent="0.25">
      <c r="A154" s="1099" t="s">
        <v>133</v>
      </c>
      <c r="B154" s="1100"/>
      <c r="C154" s="626">
        <f>H83</f>
        <v>0</v>
      </c>
      <c r="D154" s="607">
        <f>I83</f>
        <v>0</v>
      </c>
      <c r="E154" s="607">
        <f>J83</f>
        <v>0</v>
      </c>
      <c r="F154" s="607">
        <f>K83</f>
        <v>0</v>
      </c>
      <c r="G154" s="506">
        <f t="shared" si="70"/>
        <v>0</v>
      </c>
      <c r="H154" s="686">
        <f t="shared" ref="H154:N154" si="72">M83</f>
        <v>0</v>
      </c>
      <c r="I154" s="687">
        <f t="shared" si="72"/>
        <v>0</v>
      </c>
      <c r="J154" s="687">
        <f t="shared" si="72"/>
        <v>0</v>
      </c>
      <c r="K154" s="687">
        <f t="shared" si="72"/>
        <v>0</v>
      </c>
      <c r="L154" s="687">
        <f t="shared" si="72"/>
        <v>0</v>
      </c>
      <c r="M154" s="687">
        <f t="shared" si="72"/>
        <v>0</v>
      </c>
      <c r="N154" s="687">
        <f t="shared" si="72"/>
        <v>0</v>
      </c>
      <c r="O154" s="746">
        <f t="shared" si="68"/>
        <v>0</v>
      </c>
      <c r="P154" s="192"/>
      <c r="Q154" s="228"/>
      <c r="R154" s="231"/>
      <c r="S154" s="217"/>
      <c r="T154" s="231"/>
      <c r="U154" s="231"/>
      <c r="AF154" s="191"/>
      <c r="AG154" s="191"/>
      <c r="AH154" s="191"/>
      <c r="AI154" s="191"/>
    </row>
    <row r="155" spans="1:35" s="381" customFormat="1" x14ac:dyDescent="0.25">
      <c r="A155" s="1095" t="s">
        <v>132</v>
      </c>
      <c r="B155" s="1096"/>
      <c r="C155" s="626">
        <f>H103</f>
        <v>0</v>
      </c>
      <c r="D155" s="607">
        <f>J103</f>
        <v>0</v>
      </c>
      <c r="E155" s="607">
        <f>L103</f>
        <v>0</v>
      </c>
      <c r="F155" s="607">
        <f>N103</f>
        <v>0</v>
      </c>
      <c r="G155" s="506">
        <f t="shared" si="70"/>
        <v>0</v>
      </c>
      <c r="H155" s="686">
        <f>Q103</f>
        <v>0</v>
      </c>
      <c r="I155" s="687">
        <f>S103</f>
        <v>0</v>
      </c>
      <c r="J155" s="687">
        <f>U103</f>
        <v>0</v>
      </c>
      <c r="K155" s="687">
        <f>W103</f>
        <v>0</v>
      </c>
      <c r="L155" s="687">
        <f>Y103</f>
        <v>0</v>
      </c>
      <c r="M155" s="687">
        <f>AA103</f>
        <v>0</v>
      </c>
      <c r="N155" s="687">
        <f>AC103</f>
        <v>0</v>
      </c>
      <c r="O155" s="745">
        <f t="shared" si="68"/>
        <v>0</v>
      </c>
      <c r="P155" s="229"/>
      <c r="Q155" s="228"/>
      <c r="R155" s="231"/>
      <c r="S155" s="217"/>
      <c r="T155" s="231"/>
      <c r="U155" s="231"/>
      <c r="AF155" s="191"/>
      <c r="AG155" s="191"/>
      <c r="AH155" s="191"/>
      <c r="AI155" s="191"/>
    </row>
    <row r="156" spans="1:35" s="381" customFormat="1" x14ac:dyDescent="0.25">
      <c r="A156" s="1095" t="s">
        <v>131</v>
      </c>
      <c r="B156" s="1096"/>
      <c r="C156" s="626">
        <f>H117</f>
        <v>0</v>
      </c>
      <c r="D156" s="607">
        <f>J117</f>
        <v>0</v>
      </c>
      <c r="E156" s="607">
        <f>L117</f>
        <v>0</v>
      </c>
      <c r="F156" s="607">
        <f>N117</f>
        <v>0</v>
      </c>
      <c r="G156" s="506">
        <f t="shared" si="70"/>
        <v>0</v>
      </c>
      <c r="H156" s="686">
        <f>Q117</f>
        <v>0</v>
      </c>
      <c r="I156" s="687">
        <f>S117</f>
        <v>0</v>
      </c>
      <c r="J156" s="687">
        <f>U117</f>
        <v>0</v>
      </c>
      <c r="K156" s="687">
        <f>W117</f>
        <v>0</v>
      </c>
      <c r="L156" s="687">
        <f>Y117</f>
        <v>0</v>
      </c>
      <c r="M156" s="687">
        <f>AA117</f>
        <v>0</v>
      </c>
      <c r="N156" s="687">
        <f>AC117</f>
        <v>0</v>
      </c>
      <c r="O156" s="745">
        <f t="shared" si="68"/>
        <v>0</v>
      </c>
      <c r="P156" s="218"/>
      <c r="Q156" s="228"/>
      <c r="R156" s="231"/>
      <c r="S156" s="217"/>
      <c r="T156" s="231"/>
      <c r="U156" s="231"/>
      <c r="AF156" s="191"/>
      <c r="AG156" s="191"/>
      <c r="AH156" s="191"/>
      <c r="AI156" s="191"/>
    </row>
    <row r="157" spans="1:35" s="381" customFormat="1" x14ac:dyDescent="0.25">
      <c r="A157" s="1095" t="s">
        <v>130</v>
      </c>
      <c r="B157" s="1096"/>
      <c r="C157" s="626">
        <f>H128</f>
        <v>0</v>
      </c>
      <c r="D157" s="607">
        <f>J128</f>
        <v>0</v>
      </c>
      <c r="E157" s="607">
        <f>L128</f>
        <v>0</v>
      </c>
      <c r="F157" s="607">
        <f>N128</f>
        <v>0</v>
      </c>
      <c r="G157" s="506">
        <f t="shared" si="70"/>
        <v>0</v>
      </c>
      <c r="H157" s="686">
        <f>Q128</f>
        <v>0</v>
      </c>
      <c r="I157" s="687">
        <f>S128</f>
        <v>0</v>
      </c>
      <c r="J157" s="687">
        <f>U128</f>
        <v>0</v>
      </c>
      <c r="K157" s="687">
        <f>W128</f>
        <v>0</v>
      </c>
      <c r="L157" s="687">
        <f>Y128</f>
        <v>0</v>
      </c>
      <c r="M157" s="687">
        <f>AA128</f>
        <v>0</v>
      </c>
      <c r="N157" s="687">
        <f>AC128</f>
        <v>0</v>
      </c>
      <c r="O157" s="745">
        <f t="shared" si="68"/>
        <v>0</v>
      </c>
      <c r="P157" s="218"/>
      <c r="Q157" s="228"/>
      <c r="R157" s="231"/>
      <c r="S157" s="217"/>
      <c r="T157" s="231"/>
      <c r="U157" s="231"/>
      <c r="AF157" s="191"/>
      <c r="AG157" s="191"/>
      <c r="AH157" s="191"/>
      <c r="AI157" s="191"/>
    </row>
    <row r="158" spans="1:35" s="381" customFormat="1" x14ac:dyDescent="0.25">
      <c r="A158" s="1101" t="s">
        <v>129</v>
      </c>
      <c r="B158" s="1102"/>
      <c r="C158" s="507">
        <f t="shared" ref="C158:N158" si="73">SUM(C150:C157)</f>
        <v>0</v>
      </c>
      <c r="D158" s="508">
        <f t="shared" si="73"/>
        <v>0</v>
      </c>
      <c r="E158" s="508">
        <f t="shared" si="73"/>
        <v>0</v>
      </c>
      <c r="F158" s="508">
        <f t="shared" si="73"/>
        <v>0</v>
      </c>
      <c r="G158" s="506">
        <f t="shared" si="73"/>
        <v>0</v>
      </c>
      <c r="H158" s="747">
        <f t="shared" si="73"/>
        <v>0</v>
      </c>
      <c r="I158" s="748">
        <f t="shared" si="73"/>
        <v>0</v>
      </c>
      <c r="J158" s="748">
        <f t="shared" si="73"/>
        <v>0</v>
      </c>
      <c r="K158" s="748">
        <f t="shared" si="73"/>
        <v>0</v>
      </c>
      <c r="L158" s="748">
        <f t="shared" si="73"/>
        <v>0</v>
      </c>
      <c r="M158" s="748">
        <f t="shared" si="73"/>
        <v>0</v>
      </c>
      <c r="N158" s="748">
        <f t="shared" si="73"/>
        <v>0</v>
      </c>
      <c r="O158" s="745">
        <f t="shared" si="68"/>
        <v>0</v>
      </c>
      <c r="P158" s="218"/>
      <c r="Q158" s="228"/>
      <c r="R158" s="231"/>
      <c r="S158" s="217"/>
      <c r="T158" s="231"/>
      <c r="U158" s="231"/>
      <c r="AF158" s="191"/>
      <c r="AG158" s="191"/>
      <c r="AH158" s="191"/>
      <c r="AI158" s="191"/>
    </row>
    <row r="159" spans="1:35" s="381" customFormat="1" x14ac:dyDescent="0.25">
      <c r="A159" s="1095" t="s">
        <v>128</v>
      </c>
      <c r="B159" s="1103"/>
      <c r="C159" s="686">
        <f>C146</f>
        <v>0</v>
      </c>
      <c r="D159" s="687">
        <f>D146</f>
        <v>0</v>
      </c>
      <c r="E159" s="687">
        <f>E146</f>
        <v>0</v>
      </c>
      <c r="F159" s="687">
        <f>F146</f>
        <v>0</v>
      </c>
      <c r="G159" s="688">
        <f>SUM(C159:F159)</f>
        <v>0</v>
      </c>
      <c r="H159" s="686">
        <f t="shared" ref="H159:N159" si="74">H146</f>
        <v>0</v>
      </c>
      <c r="I159" s="687">
        <f t="shared" si="74"/>
        <v>0</v>
      </c>
      <c r="J159" s="687">
        <f t="shared" si="74"/>
        <v>0</v>
      </c>
      <c r="K159" s="687">
        <f t="shared" si="74"/>
        <v>0</v>
      </c>
      <c r="L159" s="687">
        <f t="shared" si="74"/>
        <v>0</v>
      </c>
      <c r="M159" s="687">
        <f t="shared" si="74"/>
        <v>0</v>
      </c>
      <c r="N159" s="687">
        <f t="shared" si="74"/>
        <v>0</v>
      </c>
      <c r="O159" s="689">
        <f t="shared" si="68"/>
        <v>0</v>
      </c>
      <c r="P159" s="218"/>
      <c r="Q159" s="228"/>
      <c r="R159" s="231"/>
      <c r="S159" s="217"/>
      <c r="T159" s="231"/>
      <c r="U159" s="231"/>
      <c r="AF159" s="191"/>
      <c r="AG159" s="191"/>
      <c r="AH159" s="191"/>
      <c r="AI159" s="191"/>
    </row>
    <row r="160" spans="1:35" s="381" customFormat="1" ht="13.5" thickBot="1" x14ac:dyDescent="0.3">
      <c r="A160" s="1097" t="s">
        <v>127</v>
      </c>
      <c r="B160" s="1098"/>
      <c r="C160" s="509">
        <f t="shared" ref="C160:O160" si="75">C158-C159</f>
        <v>0</v>
      </c>
      <c r="D160" s="509">
        <f t="shared" si="75"/>
        <v>0</v>
      </c>
      <c r="E160" s="509">
        <f t="shared" si="75"/>
        <v>0</v>
      </c>
      <c r="F160" s="509">
        <f t="shared" si="75"/>
        <v>0</v>
      </c>
      <c r="G160" s="510">
        <f t="shared" si="75"/>
        <v>0</v>
      </c>
      <c r="H160" s="509">
        <f t="shared" si="75"/>
        <v>0</v>
      </c>
      <c r="I160" s="511">
        <f t="shared" si="75"/>
        <v>0</v>
      </c>
      <c r="J160" s="511">
        <f t="shared" si="75"/>
        <v>0</v>
      </c>
      <c r="K160" s="511">
        <f t="shared" si="75"/>
        <v>0</v>
      </c>
      <c r="L160" s="511">
        <f t="shared" si="75"/>
        <v>0</v>
      </c>
      <c r="M160" s="511">
        <f t="shared" si="75"/>
        <v>0</v>
      </c>
      <c r="N160" s="511">
        <f t="shared" si="75"/>
        <v>0</v>
      </c>
      <c r="O160" s="512">
        <f t="shared" si="75"/>
        <v>0</v>
      </c>
      <c r="P160" s="218"/>
      <c r="Q160" s="228"/>
      <c r="R160" s="231"/>
      <c r="S160" s="217"/>
      <c r="T160" s="231"/>
      <c r="U160" s="231"/>
      <c r="AF160" s="191"/>
      <c r="AG160" s="191"/>
      <c r="AH160" s="191"/>
      <c r="AI160" s="191"/>
    </row>
    <row r="161" spans="1:35" s="381" customFormat="1" ht="15" thickBot="1" x14ac:dyDescent="0.3">
      <c r="A161" s="227"/>
      <c r="B161" s="226"/>
      <c r="C161" s="225"/>
      <c r="D161" s="225"/>
      <c r="E161" s="225"/>
      <c r="F161" s="225"/>
      <c r="G161" s="224"/>
      <c r="H161" s="690"/>
      <c r="I161" s="690"/>
      <c r="J161" s="690"/>
      <c r="K161" s="690"/>
      <c r="L161" s="690"/>
      <c r="M161" s="690"/>
      <c r="N161" s="690"/>
      <c r="O161" s="690"/>
      <c r="P161" s="218"/>
      <c r="Q161" s="231"/>
      <c r="R161" s="231"/>
      <c r="S161" s="217"/>
      <c r="T161" s="231"/>
      <c r="U161" s="231"/>
      <c r="AF161" s="191"/>
      <c r="AG161" s="191"/>
      <c r="AH161" s="191"/>
      <c r="AI161" s="191"/>
    </row>
    <row r="162" spans="1:35" s="381" customFormat="1" x14ac:dyDescent="0.25">
      <c r="A162" s="1090" t="s">
        <v>126</v>
      </c>
      <c r="B162" s="1091"/>
      <c r="C162" s="1092" t="s">
        <v>125</v>
      </c>
      <c r="D162" s="1093"/>
      <c r="E162" s="1093"/>
      <c r="F162" s="1093"/>
      <c r="G162" s="1094"/>
      <c r="H162" s="691"/>
      <c r="I162" s="691"/>
      <c r="J162" s="691"/>
      <c r="K162" s="691"/>
      <c r="L162" s="223"/>
      <c r="M162" s="223"/>
      <c r="N162" s="691"/>
      <c r="O162" s="691" t="s">
        <v>251</v>
      </c>
      <c r="P162" s="218"/>
      <c r="Q162" s="231"/>
      <c r="R162" s="231"/>
      <c r="S162" s="217"/>
      <c r="T162" s="231"/>
      <c r="U162" s="231"/>
      <c r="AF162" s="191"/>
      <c r="AG162" s="191"/>
      <c r="AH162" s="191"/>
      <c r="AI162" s="191"/>
    </row>
    <row r="163" spans="1:35" s="381" customFormat="1" x14ac:dyDescent="0.25">
      <c r="A163" s="222" t="s">
        <v>124</v>
      </c>
      <c r="B163" s="185" t="s">
        <v>123</v>
      </c>
      <c r="C163" s="221" t="str">
        <f>H22</f>
        <v>JJJJ</v>
      </c>
      <c r="D163" s="221" t="str">
        <f>J22</f>
        <v>JJJJ</v>
      </c>
      <c r="E163" s="221" t="str">
        <f>L22</f>
        <v>JJJJ</v>
      </c>
      <c r="F163" s="221" t="str">
        <f>N22</f>
        <v>JJJJ</v>
      </c>
      <c r="G163" s="220" t="s">
        <v>57</v>
      </c>
      <c r="H163" s="219"/>
      <c r="I163" s="219"/>
      <c r="J163" s="219"/>
      <c r="K163" s="219"/>
      <c r="L163" s="691"/>
      <c r="M163" s="691"/>
      <c r="N163" s="691"/>
      <c r="O163" s="691"/>
      <c r="P163" s="218"/>
      <c r="Q163" s="231"/>
      <c r="R163" s="231"/>
      <c r="S163" s="217"/>
      <c r="T163" s="231"/>
      <c r="U163" s="231"/>
      <c r="AF163" s="191"/>
      <c r="AG163" s="191"/>
      <c r="AH163" s="191"/>
      <c r="AI163" s="191"/>
    </row>
    <row r="164" spans="1:35" s="381" customFormat="1" ht="25.5" x14ac:dyDescent="0.25">
      <c r="A164" s="216" t="s">
        <v>122</v>
      </c>
      <c r="B164" s="215">
        <f>B12</f>
        <v>0</v>
      </c>
      <c r="C164" s="692">
        <f>C160*$B$164</f>
        <v>0</v>
      </c>
      <c r="D164" s="692">
        <f>D160*$B$164</f>
        <v>0</v>
      </c>
      <c r="E164" s="692">
        <f>E160*$B$164</f>
        <v>0</v>
      </c>
      <c r="F164" s="692">
        <f>F160*$B$164</f>
        <v>0</v>
      </c>
      <c r="G164" s="693">
        <f>G160*$B$164</f>
        <v>0</v>
      </c>
      <c r="H164" s="194"/>
      <c r="I164" s="200"/>
      <c r="J164" s="199"/>
      <c r="K164" s="198"/>
      <c r="L164" s="694"/>
      <c r="M164" s="694"/>
      <c r="N164" s="231"/>
      <c r="O164" s="231"/>
      <c r="P164" s="231"/>
      <c r="Q164" s="231"/>
      <c r="R164" s="231"/>
      <c r="S164" s="231"/>
      <c r="T164" s="231"/>
      <c r="U164" s="231"/>
      <c r="AF164" s="191"/>
      <c r="AG164" s="191"/>
      <c r="AH164" s="191"/>
      <c r="AI164" s="191"/>
    </row>
    <row r="165" spans="1:35" s="381" customFormat="1" ht="14.25" x14ac:dyDescent="0.25">
      <c r="A165" s="216" t="s">
        <v>317</v>
      </c>
      <c r="B165" s="215" t="str">
        <f>IF(G180=0,"0",G180)</f>
        <v>0</v>
      </c>
      <c r="C165" s="695"/>
      <c r="D165" s="695"/>
      <c r="E165" s="695"/>
      <c r="F165" s="695"/>
      <c r="G165" s="214">
        <f t="shared" ref="G165:G174" si="76">SUM(C165:F165)</f>
        <v>0</v>
      </c>
      <c r="H165" s="194"/>
      <c r="I165" s="200"/>
      <c r="J165" s="199"/>
      <c r="K165" s="198"/>
      <c r="L165" s="694"/>
      <c r="M165" s="694"/>
      <c r="N165" s="231"/>
      <c r="O165" s="231"/>
      <c r="P165" s="231"/>
      <c r="Q165" s="231"/>
      <c r="R165" s="231"/>
      <c r="S165" s="231"/>
      <c r="T165" s="231"/>
      <c r="U165" s="231"/>
      <c r="AF165" s="191"/>
      <c r="AG165" s="191"/>
      <c r="AH165" s="191"/>
      <c r="AI165" s="191"/>
    </row>
    <row r="166" spans="1:35" s="381" customFormat="1" ht="14.25" x14ac:dyDescent="0.25">
      <c r="A166" s="213"/>
      <c r="B166" s="211"/>
      <c r="C166" s="695"/>
      <c r="D166" s="695"/>
      <c r="E166" s="695"/>
      <c r="F166" s="695"/>
      <c r="G166" s="210">
        <f t="shared" si="76"/>
        <v>0</v>
      </c>
      <c r="H166" s="194"/>
      <c r="I166" s="200"/>
      <c r="J166" s="199"/>
      <c r="K166" s="198"/>
      <c r="L166" s="231"/>
      <c r="M166" s="696"/>
      <c r="N166" s="696"/>
      <c r="O166" s="231"/>
      <c r="P166" s="231"/>
      <c r="Q166" s="231"/>
      <c r="R166" s="231"/>
      <c r="S166" s="231"/>
      <c r="T166" s="231"/>
      <c r="U166" s="231"/>
      <c r="AF166" s="191"/>
      <c r="AG166" s="191"/>
      <c r="AH166" s="191"/>
      <c r="AI166" s="191"/>
    </row>
    <row r="167" spans="1:35" s="381" customFormat="1" ht="14.25" x14ac:dyDescent="0.25">
      <c r="A167" s="212"/>
      <c r="B167" s="211"/>
      <c r="C167" s="695"/>
      <c r="D167" s="695"/>
      <c r="E167" s="695"/>
      <c r="F167" s="695"/>
      <c r="G167" s="210">
        <f t="shared" si="76"/>
        <v>0</v>
      </c>
      <c r="H167" s="194"/>
      <c r="I167" s="200"/>
      <c r="J167" s="199"/>
      <c r="K167" s="198"/>
      <c r="L167" s="697"/>
      <c r="M167" s="231"/>
      <c r="N167" s="696"/>
      <c r="O167" s="231"/>
      <c r="P167" s="231"/>
      <c r="Q167" s="231"/>
      <c r="R167" s="231"/>
      <c r="S167" s="231"/>
      <c r="T167" s="231"/>
      <c r="U167" s="231"/>
      <c r="AF167" s="191"/>
      <c r="AG167" s="191"/>
      <c r="AH167" s="191"/>
      <c r="AI167" s="191"/>
    </row>
    <row r="168" spans="1:35" s="381" customFormat="1" ht="14.25" x14ac:dyDescent="0.25">
      <c r="A168" s="212"/>
      <c r="B168" s="211"/>
      <c r="C168" s="695"/>
      <c r="D168" s="695"/>
      <c r="E168" s="695"/>
      <c r="F168" s="695"/>
      <c r="G168" s="210">
        <f t="shared" si="76"/>
        <v>0</v>
      </c>
      <c r="H168" s="194"/>
      <c r="I168" s="200"/>
      <c r="J168" s="199"/>
      <c r="K168" s="198"/>
      <c r="L168" s="697"/>
      <c r="M168" s="231"/>
      <c r="N168" s="231"/>
      <c r="O168" s="231"/>
      <c r="P168" s="231"/>
      <c r="Q168" s="231"/>
      <c r="R168" s="231"/>
      <c r="S168" s="231"/>
      <c r="T168" s="231"/>
      <c r="U168" s="231"/>
      <c r="AF168" s="191"/>
      <c r="AG168" s="191"/>
      <c r="AH168" s="191"/>
      <c r="AI168" s="191"/>
    </row>
    <row r="169" spans="1:35" s="381" customFormat="1" ht="14.25" x14ac:dyDescent="0.25">
      <c r="A169" s="212"/>
      <c r="B169" s="211"/>
      <c r="C169" s="695"/>
      <c r="D169" s="695"/>
      <c r="E169" s="695"/>
      <c r="F169" s="695"/>
      <c r="G169" s="210">
        <f t="shared" si="76"/>
        <v>0</v>
      </c>
      <c r="H169" s="194"/>
      <c r="I169" s="200"/>
      <c r="J169" s="199"/>
      <c r="K169" s="198"/>
      <c r="L169" s="697"/>
      <c r="M169" s="231"/>
      <c r="N169" s="231"/>
      <c r="O169" s="231"/>
      <c r="P169" s="231"/>
      <c r="Q169" s="231"/>
      <c r="R169" s="231"/>
      <c r="S169" s="231"/>
      <c r="T169" s="231"/>
      <c r="U169" s="231"/>
      <c r="AF169" s="191"/>
      <c r="AG169" s="191"/>
      <c r="AH169" s="191"/>
      <c r="AI169" s="191"/>
    </row>
    <row r="170" spans="1:35" s="381" customFormat="1" ht="14.25" x14ac:dyDescent="0.25">
      <c r="A170" s="212"/>
      <c r="B170" s="211"/>
      <c r="C170" s="695"/>
      <c r="D170" s="695"/>
      <c r="E170" s="695"/>
      <c r="F170" s="695"/>
      <c r="G170" s="210">
        <f t="shared" si="76"/>
        <v>0</v>
      </c>
      <c r="H170" s="194"/>
      <c r="I170" s="200"/>
      <c r="J170" s="199"/>
      <c r="K170" s="198"/>
      <c r="L170" s="697"/>
      <c r="M170" s="231"/>
      <c r="N170" s="231"/>
      <c r="O170" s="231"/>
      <c r="P170" s="231"/>
      <c r="Q170" s="231"/>
      <c r="R170" s="231"/>
      <c r="S170" s="231"/>
      <c r="T170" s="231"/>
      <c r="U170" s="231"/>
      <c r="AF170" s="191"/>
      <c r="AG170" s="191"/>
      <c r="AH170" s="191"/>
      <c r="AI170" s="191"/>
    </row>
    <row r="171" spans="1:35" s="381" customFormat="1" ht="14.25" x14ac:dyDescent="0.25">
      <c r="A171" s="212"/>
      <c r="B171" s="211"/>
      <c r="C171" s="695"/>
      <c r="D171" s="695"/>
      <c r="E171" s="695"/>
      <c r="F171" s="695"/>
      <c r="G171" s="210">
        <f t="shared" si="76"/>
        <v>0</v>
      </c>
      <c r="H171" s="194"/>
      <c r="I171" s="200"/>
      <c r="J171" s="199"/>
      <c r="K171" s="198"/>
      <c r="L171" s="697"/>
      <c r="M171" s="231"/>
      <c r="N171" s="231"/>
      <c r="O171" s="231"/>
      <c r="P171" s="231"/>
      <c r="Q171" s="231"/>
      <c r="R171" s="231"/>
      <c r="S171" s="231"/>
      <c r="T171" s="231"/>
      <c r="U171" s="231"/>
      <c r="AF171" s="191"/>
      <c r="AG171" s="191"/>
      <c r="AH171" s="191"/>
      <c r="AI171" s="191"/>
    </row>
    <row r="172" spans="1:35" s="381" customFormat="1" ht="14.25" x14ac:dyDescent="0.25">
      <c r="A172" s="212"/>
      <c r="B172" s="211"/>
      <c r="C172" s="695"/>
      <c r="D172" s="695"/>
      <c r="E172" s="695"/>
      <c r="F172" s="695"/>
      <c r="G172" s="210">
        <f t="shared" si="76"/>
        <v>0</v>
      </c>
      <c r="H172" s="194"/>
      <c r="I172" s="200"/>
      <c r="J172" s="199"/>
      <c r="K172" s="198"/>
      <c r="L172" s="697"/>
      <c r="M172" s="231"/>
      <c r="N172" s="231"/>
      <c r="O172" s="231"/>
      <c r="P172" s="231"/>
      <c r="Q172" s="231"/>
      <c r="R172" s="231"/>
      <c r="S172" s="231"/>
      <c r="T172" s="231"/>
      <c r="U172" s="231"/>
      <c r="AF172" s="191"/>
      <c r="AG172" s="191"/>
      <c r="AH172" s="191"/>
      <c r="AI172" s="191"/>
    </row>
    <row r="173" spans="1:35" s="381" customFormat="1" ht="14.25" x14ac:dyDescent="0.25">
      <c r="A173" s="212"/>
      <c r="B173" s="211"/>
      <c r="C173" s="695"/>
      <c r="D173" s="695"/>
      <c r="E173" s="695"/>
      <c r="F173" s="695"/>
      <c r="G173" s="210">
        <f t="shared" si="76"/>
        <v>0</v>
      </c>
      <c r="H173" s="194"/>
      <c r="I173" s="200"/>
      <c r="J173" s="199"/>
      <c r="K173" s="198"/>
      <c r="L173" s="697"/>
      <c r="M173" s="231"/>
      <c r="N173" s="231"/>
      <c r="O173" s="231"/>
      <c r="P173" s="231"/>
      <c r="Q173" s="231"/>
      <c r="R173" s="231"/>
      <c r="S173" s="231"/>
      <c r="T173" s="231"/>
      <c r="U173" s="231"/>
      <c r="AF173" s="191"/>
      <c r="AG173" s="191"/>
      <c r="AH173" s="191"/>
      <c r="AI173" s="191"/>
    </row>
    <row r="174" spans="1:35" s="381" customFormat="1" ht="14.25" x14ac:dyDescent="0.25">
      <c r="A174" s="212"/>
      <c r="B174" s="211"/>
      <c r="C174" s="695"/>
      <c r="D174" s="695"/>
      <c r="E174" s="695"/>
      <c r="F174" s="695"/>
      <c r="G174" s="210">
        <f t="shared" si="76"/>
        <v>0</v>
      </c>
      <c r="H174" s="194"/>
      <c r="I174" s="200"/>
      <c r="J174" s="199"/>
      <c r="K174" s="198"/>
      <c r="L174" s="697"/>
      <c r="M174" s="231"/>
      <c r="N174" s="231"/>
      <c r="O174" s="231"/>
      <c r="P174" s="231"/>
      <c r="Q174" s="231"/>
      <c r="R174" s="231"/>
      <c r="S174" s="231"/>
      <c r="T174" s="231"/>
      <c r="U174" s="231"/>
      <c r="AF174" s="191" t="s">
        <v>121</v>
      </c>
      <c r="AG174" s="191"/>
      <c r="AH174" s="191"/>
      <c r="AI174" s="191"/>
    </row>
    <row r="175" spans="1:35" s="381" customFormat="1" ht="25.5" x14ac:dyDescent="0.25">
      <c r="A175" s="698" t="s">
        <v>120</v>
      </c>
      <c r="B175" s="597"/>
      <c r="C175" s="209">
        <f>SUM(C166:C174)</f>
        <v>0</v>
      </c>
      <c r="D175" s="209">
        <f>SUM(D166:D174)</f>
        <v>0</v>
      </c>
      <c r="E175" s="209">
        <f>SUM(E166:E174)</f>
        <v>0</v>
      </c>
      <c r="F175" s="209">
        <f>SUM(F166:F174)</f>
        <v>0</v>
      </c>
      <c r="G175" s="208">
        <f>SUM(G166:G174)</f>
        <v>0</v>
      </c>
      <c r="H175" s="194"/>
      <c r="I175" s="200"/>
      <c r="J175" s="199"/>
      <c r="K175" s="198"/>
      <c r="L175" s="192"/>
      <c r="M175" s="231"/>
      <c r="N175" s="231"/>
      <c r="O175" s="231"/>
      <c r="P175" s="231"/>
      <c r="Q175" s="231"/>
      <c r="R175" s="231"/>
      <c r="S175" s="231"/>
      <c r="T175" s="231"/>
      <c r="U175" s="231"/>
      <c r="AF175" s="191" t="s">
        <v>119</v>
      </c>
      <c r="AG175" s="191"/>
      <c r="AH175" s="191"/>
      <c r="AI175" s="191"/>
    </row>
    <row r="176" spans="1:35" s="381" customFormat="1" ht="25.5" x14ac:dyDescent="0.25">
      <c r="A176" s="207" t="s">
        <v>112</v>
      </c>
      <c r="B176" s="699"/>
      <c r="C176" s="206">
        <f>C165+C175</f>
        <v>0</v>
      </c>
      <c r="D176" s="206">
        <f>D165+D175</f>
        <v>0</v>
      </c>
      <c r="E176" s="206">
        <f>E165+E175</f>
        <v>0</v>
      </c>
      <c r="F176" s="206">
        <f>F165+F175</f>
        <v>0</v>
      </c>
      <c r="G176" s="205">
        <f>G165+G175</f>
        <v>0</v>
      </c>
      <c r="H176" s="194"/>
      <c r="I176" s="200"/>
      <c r="J176" s="700"/>
      <c r="K176" s="192"/>
      <c r="L176" s="697"/>
      <c r="M176" s="231"/>
      <c r="N176" s="231"/>
      <c r="O176" s="231"/>
      <c r="P176" s="231"/>
      <c r="Q176" s="231"/>
      <c r="R176" s="231"/>
      <c r="S176" s="231"/>
      <c r="T176" s="231"/>
      <c r="U176" s="231"/>
      <c r="AF176" s="191" t="s">
        <v>118</v>
      </c>
      <c r="AG176" s="191"/>
      <c r="AH176" s="191"/>
      <c r="AI176" s="191"/>
    </row>
    <row r="177" spans="1:35" s="381" customFormat="1" ht="26.25" thickBot="1" x14ac:dyDescent="0.3">
      <c r="A177" s="204" t="s">
        <v>117</v>
      </c>
      <c r="B177" s="203"/>
      <c r="C177" s="202">
        <f>C176-C160</f>
        <v>0</v>
      </c>
      <c r="D177" s="202">
        <f>D176-D160</f>
        <v>0</v>
      </c>
      <c r="E177" s="202">
        <f>E176-E160</f>
        <v>0</v>
      </c>
      <c r="F177" s="202">
        <f>F176-F160</f>
        <v>0</v>
      </c>
      <c r="G177" s="201">
        <f>G176-G160</f>
        <v>0</v>
      </c>
      <c r="H177" s="194"/>
      <c r="I177" s="200"/>
      <c r="J177" s="199"/>
      <c r="K177" s="198"/>
      <c r="L177" s="192"/>
      <c r="M177" s="231"/>
      <c r="N177" s="231"/>
      <c r="O177" s="231"/>
      <c r="P177" s="231"/>
      <c r="Q177" s="231"/>
      <c r="R177" s="231"/>
      <c r="S177" s="231"/>
      <c r="T177" s="231"/>
      <c r="U177" s="231"/>
      <c r="AF177" s="191" t="s">
        <v>116</v>
      </c>
      <c r="AG177" s="191"/>
      <c r="AH177" s="191"/>
      <c r="AI177" s="191"/>
    </row>
    <row r="178" spans="1:35" s="381" customFormat="1" x14ac:dyDescent="0.25">
      <c r="A178" s="197"/>
      <c r="B178" s="197"/>
      <c r="C178" s="196"/>
      <c r="D178" s="196"/>
      <c r="E178" s="196"/>
      <c r="F178" s="196"/>
      <c r="G178" s="195"/>
      <c r="H178" s="194"/>
      <c r="I178" s="193"/>
      <c r="J178" s="697"/>
      <c r="K178" s="192"/>
      <c r="L178" s="192"/>
      <c r="M178" s="231"/>
      <c r="N178" s="231"/>
      <c r="O178" s="231"/>
      <c r="P178" s="231"/>
      <c r="Q178" s="231"/>
      <c r="R178" s="231"/>
      <c r="S178" s="231"/>
      <c r="T178" s="231"/>
      <c r="U178" s="231"/>
      <c r="AF178" s="191" t="s">
        <v>115</v>
      </c>
      <c r="AG178" s="191"/>
      <c r="AH178" s="191"/>
      <c r="AI178" s="191"/>
    </row>
    <row r="179" spans="1:35" s="381" customFormat="1" x14ac:dyDescent="0.25">
      <c r="A179" s="1" t="s">
        <v>114</v>
      </c>
      <c r="B179" s="1"/>
      <c r="C179" s="190" t="str">
        <f>IF(C175=0,"0",C175/C160)</f>
        <v>0</v>
      </c>
      <c r="D179" s="190" t="str">
        <f>IF(D175=0,"0",D175/D160)</f>
        <v>0</v>
      </c>
      <c r="E179" s="190" t="str">
        <f>IF(E175=0,"0",E175/E160)</f>
        <v>0</v>
      </c>
      <c r="F179" s="190" t="str">
        <f>IF(F175=0,"0",F175/F160)</f>
        <v>0</v>
      </c>
      <c r="G179" s="190" t="str">
        <f>IF(G175=0,"0",G175/G160)</f>
        <v>0</v>
      </c>
      <c r="H179" s="189"/>
      <c r="I179" s="188"/>
      <c r="J179" s="231"/>
      <c r="K179" s="231"/>
      <c r="L179" s="231"/>
      <c r="M179" s="231"/>
      <c r="N179" s="231"/>
      <c r="O179" s="231"/>
      <c r="P179" s="231"/>
      <c r="Q179" s="231"/>
      <c r="R179" s="231"/>
      <c r="S179" s="231"/>
      <c r="T179" s="231"/>
      <c r="U179" s="231"/>
      <c r="AF179" s="191"/>
      <c r="AG179" s="191"/>
      <c r="AH179" s="191"/>
      <c r="AI179" s="191"/>
    </row>
    <row r="180" spans="1:35" s="381" customFormat="1" x14ac:dyDescent="0.25">
      <c r="A180" s="1" t="s">
        <v>113</v>
      </c>
      <c r="B180" s="1"/>
      <c r="C180" s="190" t="str">
        <f>IF(C160=0,"0",C165/C160)</f>
        <v>0</v>
      </c>
      <c r="D180" s="190" t="str">
        <f>IF(D160=0,"0",D165/D160)</f>
        <v>0</v>
      </c>
      <c r="E180" s="190" t="str">
        <f>IF(E160=0,"0",E165/E160)</f>
        <v>0</v>
      </c>
      <c r="F180" s="190" t="str">
        <f>IF(F160=0,"0",F165/F160)</f>
        <v>0</v>
      </c>
      <c r="G180" s="190" t="str">
        <f>IF(G160=0,"0",G165/G160)</f>
        <v>0</v>
      </c>
      <c r="H180" s="189"/>
      <c r="I180" s="188"/>
      <c r="J180" s="231"/>
      <c r="K180" s="231"/>
      <c r="L180" s="231"/>
      <c r="M180" s="231"/>
      <c r="N180" s="231"/>
      <c r="O180" s="231"/>
      <c r="P180" s="231"/>
      <c r="Q180" s="231"/>
      <c r="R180" s="231"/>
      <c r="S180" s="231"/>
      <c r="T180" s="231"/>
      <c r="U180" s="231"/>
      <c r="AF180" s="191"/>
      <c r="AG180" s="191"/>
      <c r="AH180" s="191"/>
      <c r="AI180" s="191"/>
    </row>
    <row r="181" spans="1:35" s="381" customFormat="1" x14ac:dyDescent="0.25">
      <c r="A181" s="701" t="s">
        <v>112</v>
      </c>
      <c r="B181" s="701"/>
      <c r="C181" s="702">
        <f>SUM(C179:C180)</f>
        <v>0</v>
      </c>
      <c r="D181" s="702">
        <f>SUM(D179:D180)</f>
        <v>0</v>
      </c>
      <c r="E181" s="702">
        <f>SUM(E179:E180)</f>
        <v>0</v>
      </c>
      <c r="F181" s="702">
        <f>SUM(F179:F180)</f>
        <v>0</v>
      </c>
      <c r="G181" s="702">
        <f>SUM(G179:G180)</f>
        <v>0</v>
      </c>
      <c r="H181" s="703"/>
      <c r="I181" s="697"/>
      <c r="J181" s="231"/>
      <c r="K181" s="231"/>
      <c r="L181" s="231"/>
      <c r="M181" s="231"/>
      <c r="N181" s="231"/>
      <c r="O181" s="231"/>
      <c r="P181" s="231"/>
      <c r="Q181" s="231"/>
      <c r="R181" s="231"/>
      <c r="S181" s="231"/>
      <c r="T181" s="231"/>
      <c r="U181" s="231"/>
      <c r="AF181" s="191"/>
      <c r="AG181" s="191"/>
      <c r="AH181" s="191"/>
      <c r="AI181" s="191"/>
    </row>
    <row r="182" spans="1:35" s="381" customFormat="1" x14ac:dyDescent="0.25">
      <c r="C182" s="704"/>
      <c r="D182" s="704"/>
      <c r="E182" s="704"/>
      <c r="F182" s="704"/>
      <c r="G182" s="704"/>
      <c r="H182" s="704"/>
      <c r="I182" s="231"/>
      <c r="J182" s="231"/>
      <c r="K182" s="231"/>
      <c r="L182" s="231"/>
      <c r="M182" s="231"/>
      <c r="N182" s="231"/>
      <c r="O182" s="231"/>
      <c r="P182" s="231"/>
      <c r="Q182" s="231"/>
      <c r="R182" s="231"/>
      <c r="S182" s="231"/>
      <c r="T182" s="231"/>
      <c r="U182" s="231"/>
      <c r="AF182" s="191"/>
      <c r="AG182" s="191"/>
      <c r="AH182" s="191"/>
      <c r="AI182" s="191"/>
    </row>
    <row r="183" spans="1:35" s="381" customFormat="1" x14ac:dyDescent="0.25">
      <c r="C183" s="704"/>
      <c r="D183" s="704"/>
      <c r="E183" s="704"/>
      <c r="F183" s="704"/>
      <c r="G183" s="704"/>
      <c r="H183" s="704"/>
      <c r="I183" s="231"/>
      <c r="J183" s="231"/>
      <c r="K183" s="231"/>
      <c r="L183" s="231"/>
      <c r="M183" s="231"/>
      <c r="N183" s="231"/>
      <c r="O183" s="231"/>
      <c r="P183" s="231"/>
      <c r="Q183" s="231"/>
      <c r="R183" s="231"/>
      <c r="S183" s="231"/>
      <c r="T183" s="231"/>
      <c r="U183" s="231"/>
      <c r="AF183" s="191"/>
      <c r="AG183" s="191"/>
      <c r="AH183" s="191"/>
      <c r="AI183" s="191"/>
    </row>
    <row r="184" spans="1:35" s="381" customFormat="1" x14ac:dyDescent="0.25">
      <c r="I184" s="231"/>
      <c r="J184" s="231"/>
      <c r="K184" s="231"/>
      <c r="L184" s="231"/>
      <c r="M184" s="231"/>
      <c r="N184" s="231"/>
      <c r="O184" s="231"/>
      <c r="P184" s="231"/>
      <c r="Q184" s="231"/>
      <c r="R184" s="231"/>
      <c r="S184" s="231"/>
      <c r="T184" s="231"/>
      <c r="U184" s="231"/>
      <c r="AF184" s="191"/>
      <c r="AG184" s="191"/>
      <c r="AH184" s="191"/>
      <c r="AI184" s="191"/>
    </row>
  </sheetData>
  <sheetProtection sheet="1" objects="1" scenarios="1" insertColumns="0" insertRows="0" insertHyperlinks="0" deleteColumns="0" deleteRows="0" sort="0" autoFilter="0" pivotTables="0"/>
  <mergeCells count="230">
    <mergeCell ref="A52:C52"/>
    <mergeCell ref="C59:D59"/>
    <mergeCell ref="C58:D58"/>
    <mergeCell ref="B50:C50"/>
    <mergeCell ref="C57:F57"/>
    <mergeCell ref="C31:D31"/>
    <mergeCell ref="C38:D38"/>
    <mergeCell ref="C61:D61"/>
    <mergeCell ref="D47:H47"/>
    <mergeCell ref="C42:D42"/>
    <mergeCell ref="C39:D39"/>
    <mergeCell ref="C34:D34"/>
    <mergeCell ref="C35:D35"/>
    <mergeCell ref="C33:D33"/>
    <mergeCell ref="C40:D40"/>
    <mergeCell ref="R21:S21"/>
    <mergeCell ref="P21:Q21"/>
    <mergeCell ref="J3:P3"/>
    <mergeCell ref="J4:P4"/>
    <mergeCell ref="J5:P5"/>
    <mergeCell ref="J6:P6"/>
    <mergeCell ref="B13:G13"/>
    <mergeCell ref="B14:G14"/>
    <mergeCell ref="B5:G5"/>
    <mergeCell ref="B6:G6"/>
    <mergeCell ref="B3:G3"/>
    <mergeCell ref="J9:P9"/>
    <mergeCell ref="B4:G4"/>
    <mergeCell ref="B7:G7"/>
    <mergeCell ref="B8:G8"/>
    <mergeCell ref="B9:G9"/>
    <mergeCell ref="B11:G11"/>
    <mergeCell ref="J8:P8"/>
    <mergeCell ref="J7:P7"/>
    <mergeCell ref="J10:P10"/>
    <mergeCell ref="G21:O21"/>
    <mergeCell ref="B10:G10"/>
    <mergeCell ref="B15:G15"/>
    <mergeCell ref="B16:G16"/>
    <mergeCell ref="P57:Q57"/>
    <mergeCell ref="C28:D28"/>
    <mergeCell ref="C45:D45"/>
    <mergeCell ref="A48:C49"/>
    <mergeCell ref="A57:B57"/>
    <mergeCell ref="A53:B53"/>
    <mergeCell ref="C41:D41"/>
    <mergeCell ref="N77:O77"/>
    <mergeCell ref="V69:W69"/>
    <mergeCell ref="T69:U69"/>
    <mergeCell ref="N73:O73"/>
    <mergeCell ref="R69:S69"/>
    <mergeCell ref="N74:O74"/>
    <mergeCell ref="N71:O71"/>
    <mergeCell ref="N72:O72"/>
    <mergeCell ref="I52:P52"/>
    <mergeCell ref="C43:D43"/>
    <mergeCell ref="C62:D62"/>
    <mergeCell ref="C60:D60"/>
    <mergeCell ref="G57:O57"/>
    <mergeCell ref="D52:H52"/>
    <mergeCell ref="I47:P47"/>
    <mergeCell ref="C36:D36"/>
    <mergeCell ref="C30:D30"/>
    <mergeCell ref="C29:D29"/>
    <mergeCell ref="B72:C72"/>
    <mergeCell ref="B71:C71"/>
    <mergeCell ref="B70:C70"/>
    <mergeCell ref="C44:D44"/>
    <mergeCell ref="C64:D64"/>
    <mergeCell ref="C65:D65"/>
    <mergeCell ref="B12:G12"/>
    <mergeCell ref="C21:F21"/>
    <mergeCell ref="A21:B21"/>
    <mergeCell ref="C25:D25"/>
    <mergeCell ref="C22:D22"/>
    <mergeCell ref="C26:D26"/>
    <mergeCell ref="C27:D27"/>
    <mergeCell ref="C32:D32"/>
    <mergeCell ref="C24:D24"/>
    <mergeCell ref="B17:G17"/>
    <mergeCell ref="C23:D23"/>
    <mergeCell ref="A69:C69"/>
    <mergeCell ref="A47:C47"/>
    <mergeCell ref="C67:D67"/>
    <mergeCell ref="C63:D63"/>
    <mergeCell ref="C66:D66"/>
    <mergeCell ref="C37:D37"/>
    <mergeCell ref="N80:O80"/>
    <mergeCell ref="B75:C75"/>
    <mergeCell ref="B76:C76"/>
    <mergeCell ref="B77:C77"/>
    <mergeCell ref="N79:O79"/>
    <mergeCell ref="N78:O78"/>
    <mergeCell ref="N75:O75"/>
    <mergeCell ref="N76:O76"/>
    <mergeCell ref="B73:C73"/>
    <mergeCell ref="B79:C79"/>
    <mergeCell ref="B74:C74"/>
    <mergeCell ref="C91:D91"/>
    <mergeCell ref="R87:S87"/>
    <mergeCell ref="R105:S105"/>
    <mergeCell ref="C93:D93"/>
    <mergeCell ref="P87:Q87"/>
    <mergeCell ref="C113:D113"/>
    <mergeCell ref="C100:D100"/>
    <mergeCell ref="C101:D101"/>
    <mergeCell ref="C97:D97"/>
    <mergeCell ref="C98:D98"/>
    <mergeCell ref="C106:D106"/>
    <mergeCell ref="C110:D110"/>
    <mergeCell ref="C109:D109"/>
    <mergeCell ref="C107:D107"/>
    <mergeCell ref="G105:O105"/>
    <mergeCell ref="P105:Q105"/>
    <mergeCell ref="C112:D112"/>
    <mergeCell ref="G87:O87"/>
    <mergeCell ref="X87:Y87"/>
    <mergeCell ref="X105:Y105"/>
    <mergeCell ref="V105:W105"/>
    <mergeCell ref="X69:Y69"/>
    <mergeCell ref="X21:Y21"/>
    <mergeCell ref="X57:Y57"/>
    <mergeCell ref="T105:U105"/>
    <mergeCell ref="Z87:AA87"/>
    <mergeCell ref="T87:U87"/>
    <mergeCell ref="AE21:AE22"/>
    <mergeCell ref="AD21:AD22"/>
    <mergeCell ref="AB57:AC57"/>
    <mergeCell ref="Z21:AA21"/>
    <mergeCell ref="AD69:AD70"/>
    <mergeCell ref="AD119:AD120"/>
    <mergeCell ref="AB105:AC105"/>
    <mergeCell ref="AD105:AD106"/>
    <mergeCell ref="AE105:AE106"/>
    <mergeCell ref="H69:L69"/>
    <mergeCell ref="B78:C78"/>
    <mergeCell ref="AE119:AE120"/>
    <mergeCell ref="AB21:AC21"/>
    <mergeCell ref="AB69:AC69"/>
    <mergeCell ref="Z69:AA69"/>
    <mergeCell ref="T21:U21"/>
    <mergeCell ref="V21:W21"/>
    <mergeCell ref="Z57:AA57"/>
    <mergeCell ref="AD57:AD58"/>
    <mergeCell ref="AE57:AE58"/>
    <mergeCell ref="T119:U119"/>
    <mergeCell ref="T57:U57"/>
    <mergeCell ref="V57:W57"/>
    <mergeCell ref="Z119:AA119"/>
    <mergeCell ref="Z105:AA105"/>
    <mergeCell ref="AE69:AE70"/>
    <mergeCell ref="X119:Y119"/>
    <mergeCell ref="AE87:AE88"/>
    <mergeCell ref="AD87:AD88"/>
    <mergeCell ref="AB87:AC87"/>
    <mergeCell ref="AB119:AC119"/>
    <mergeCell ref="V119:W119"/>
    <mergeCell ref="V87:W87"/>
    <mergeCell ref="B132:J132"/>
    <mergeCell ref="B133:J133"/>
    <mergeCell ref="B139:J139"/>
    <mergeCell ref="B138:J138"/>
    <mergeCell ref="B137:J137"/>
    <mergeCell ref="A105:B105"/>
    <mergeCell ref="R57:S57"/>
    <mergeCell ref="B80:C80"/>
    <mergeCell ref="B84:C84"/>
    <mergeCell ref="C103:D103"/>
    <mergeCell ref="A87:B87"/>
    <mergeCell ref="C92:D92"/>
    <mergeCell ref="C88:D88"/>
    <mergeCell ref="B85:C85"/>
    <mergeCell ref="B82:C82"/>
    <mergeCell ref="C102:D102"/>
    <mergeCell ref="B83:C83"/>
    <mergeCell ref="C96:D96"/>
    <mergeCell ref="C99:D99"/>
    <mergeCell ref="C94:D94"/>
    <mergeCell ref="B81:C81"/>
    <mergeCell ref="C87:F87"/>
    <mergeCell ref="N81:O81"/>
    <mergeCell ref="C95:D95"/>
    <mergeCell ref="AB131:AC131"/>
    <mergeCell ref="X131:Y131"/>
    <mergeCell ref="Z131:AA131"/>
    <mergeCell ref="V131:W131"/>
    <mergeCell ref="A131:J131"/>
    <mergeCell ref="T131:U131"/>
    <mergeCell ref="R131:S131"/>
    <mergeCell ref="P131:Q131"/>
    <mergeCell ref="A162:B162"/>
    <mergeCell ref="C162:G162"/>
    <mergeCell ref="A142:B142"/>
    <mergeCell ref="A146:B146"/>
    <mergeCell ref="C148:G148"/>
    <mergeCell ref="A149:B149"/>
    <mergeCell ref="A160:B160"/>
    <mergeCell ref="A152:B152"/>
    <mergeCell ref="A159:B159"/>
    <mergeCell ref="A157:B157"/>
    <mergeCell ref="A158:B158"/>
    <mergeCell ref="A155:B155"/>
    <mergeCell ref="A148:B148"/>
    <mergeCell ref="A141:B141"/>
    <mergeCell ref="H141:O141"/>
    <mergeCell ref="C141:G141"/>
    <mergeCell ref="A145:B145"/>
    <mergeCell ref="A156:B156"/>
    <mergeCell ref="A154:B154"/>
    <mergeCell ref="A150:B150"/>
    <mergeCell ref="A153:B153"/>
    <mergeCell ref="H148:O148"/>
    <mergeCell ref="C89:D89"/>
    <mergeCell ref="C90:D90"/>
    <mergeCell ref="R119:S119"/>
    <mergeCell ref="P119:Q119"/>
    <mergeCell ref="G119:O119"/>
    <mergeCell ref="B135:J135"/>
    <mergeCell ref="B134:J134"/>
    <mergeCell ref="B136:J136"/>
    <mergeCell ref="A143:B143"/>
    <mergeCell ref="C117:D117"/>
    <mergeCell ref="C105:F105"/>
    <mergeCell ref="C108:D108"/>
    <mergeCell ref="C111:D111"/>
    <mergeCell ref="C115:D115"/>
    <mergeCell ref="C114:D114"/>
    <mergeCell ref="A119:B119"/>
    <mergeCell ref="C119:F119"/>
    <mergeCell ref="C116:D116"/>
  </mergeCells>
  <phoneticPr fontId="0" type="noConversion"/>
  <dataValidations count="3">
    <dataValidation type="list" allowBlank="1" showInputMessage="1" showErrorMessage="1" sqref="E23:E44">
      <formula1>$AG$22:$AG$25</formula1>
    </dataValidation>
    <dataValidation type="list" allowBlank="1" showInputMessage="1" showErrorMessage="1" sqref="C23:C44">
      <formula1>$AF$22:$AF$25</formula1>
    </dataValidation>
    <dataValidation type="list" allowBlank="1" showInputMessage="1" showErrorMessage="1" sqref="A166:A174">
      <formula1>$AF$174:$AF$178</formula1>
    </dataValidation>
  </dataValidations>
  <pageMargins left="0.39370078740157483" right="0.39370078740157483" top="0.39370078740157483" bottom="0.39370078740157483" header="0.51181102362204722" footer="0.51181102362204722"/>
  <pageSetup paperSize="9" scale="23" fitToHeight="2" orientation="landscape" r:id="rId1"/>
  <headerFooter alignWithMargins="0">
    <oddFooter>&amp;LVers.1_11.12.2014</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AV184"/>
  <sheetViews>
    <sheetView showGridLines="0" topLeftCell="A86" zoomScaleSheetLayoutView="100" workbookViewId="0">
      <selection activeCell="A107" sqref="A107:XFD116"/>
    </sheetView>
  </sheetViews>
  <sheetFormatPr defaultColWidth="9.140625" defaultRowHeight="12.75" x14ac:dyDescent="0.25"/>
  <cols>
    <col min="1" max="1" width="27.140625" style="157" customWidth="1"/>
    <col min="2" max="2" width="56.5703125" style="157" customWidth="1"/>
    <col min="3" max="3" width="11.140625" style="157" customWidth="1"/>
    <col min="4" max="4" width="14.140625" style="157" customWidth="1"/>
    <col min="5" max="5" width="12.28515625" style="157" customWidth="1"/>
    <col min="6" max="6" width="13" style="157" customWidth="1"/>
    <col min="7" max="7" width="12.140625" style="157" customWidth="1"/>
    <col min="8" max="8" width="11.7109375" style="157" customWidth="1"/>
    <col min="9" max="9" width="10.85546875" style="157" customWidth="1"/>
    <col min="10" max="10" width="11.7109375" style="157" customWidth="1"/>
    <col min="11" max="11" width="11" style="157" customWidth="1"/>
    <col min="12" max="12" width="14" style="157" customWidth="1"/>
    <col min="13" max="13" width="12.140625" style="157" customWidth="1"/>
    <col min="14" max="14" width="15.42578125" style="157" customWidth="1"/>
    <col min="15" max="15" width="15.140625" style="157" customWidth="1"/>
    <col min="16" max="16" width="14.5703125" style="157" customWidth="1"/>
    <col min="17" max="17" width="15.85546875" style="157" customWidth="1"/>
    <col min="18" max="19" width="14.42578125" style="157" customWidth="1"/>
    <col min="20" max="20" width="14.28515625" style="157" customWidth="1"/>
    <col min="21" max="21" width="18.42578125" style="157" customWidth="1"/>
    <col min="22" max="22" width="14.28515625" style="157" customWidth="1"/>
    <col min="23" max="23" width="13.140625" style="157" customWidth="1"/>
    <col min="24" max="24" width="14.42578125" style="157" customWidth="1"/>
    <col min="25" max="25" width="13.140625" style="157" customWidth="1"/>
    <col min="26" max="26" width="15.28515625" style="157" customWidth="1"/>
    <col min="27" max="27" width="13.140625" style="157" customWidth="1"/>
    <col min="28" max="28" width="14.28515625" style="157" customWidth="1"/>
    <col min="29" max="29" width="13.140625" style="157" customWidth="1"/>
    <col min="30" max="30" width="19.140625" style="157" customWidth="1"/>
    <col min="31" max="31" width="25.42578125" style="157" customWidth="1"/>
    <col min="32" max="32" width="18.85546875" style="158" hidden="1" customWidth="1"/>
    <col min="33" max="33" width="16.42578125" style="158" hidden="1" customWidth="1"/>
    <col min="34" max="35" width="14.85546875" style="158" customWidth="1"/>
    <col min="36" max="37" width="14.85546875" style="157" customWidth="1"/>
    <col min="38" max="16384" width="9.140625" style="157"/>
  </cols>
  <sheetData>
    <row r="1" spans="1:35" ht="15.75" x14ac:dyDescent="0.25">
      <c r="A1" s="407" t="s">
        <v>231</v>
      </c>
      <c r="R1" s="158"/>
      <c r="S1" s="158"/>
      <c r="T1" s="158"/>
      <c r="AF1" s="157"/>
      <c r="AG1" s="157"/>
      <c r="AH1" s="157"/>
      <c r="AI1" s="157"/>
    </row>
    <row r="2" spans="1:35" ht="16.5" thickBot="1" x14ac:dyDescent="0.3">
      <c r="A2" s="187"/>
      <c r="R2" s="158"/>
      <c r="S2" s="158"/>
      <c r="T2" s="158"/>
      <c r="AF2" s="157"/>
      <c r="AG2" s="157"/>
      <c r="AH2" s="157"/>
      <c r="AI2" s="157"/>
    </row>
    <row r="3" spans="1:35" s="381" customFormat="1" x14ac:dyDescent="0.25">
      <c r="A3" s="406" t="s">
        <v>230</v>
      </c>
      <c r="B3" s="1013">
        <f>Übersicht!B4</f>
        <v>0</v>
      </c>
      <c r="C3" s="1013"/>
      <c r="D3" s="1013"/>
      <c r="E3" s="1013"/>
      <c r="F3" s="1013"/>
      <c r="G3" s="1014"/>
      <c r="H3" s="191"/>
      <c r="I3" s="405" t="s">
        <v>229</v>
      </c>
      <c r="J3" s="1017" t="s">
        <v>228</v>
      </c>
      <c r="K3" s="1018"/>
      <c r="L3" s="1018"/>
      <c r="M3" s="1018"/>
      <c r="N3" s="1018"/>
      <c r="O3" s="1018"/>
      <c r="P3" s="1018"/>
      <c r="Q3" s="614" t="s">
        <v>227</v>
      </c>
      <c r="R3" s="191"/>
      <c r="S3" s="191"/>
      <c r="T3" s="191"/>
    </row>
    <row r="4" spans="1:35" s="381" customFormat="1" x14ac:dyDescent="0.25">
      <c r="A4" s="222" t="s">
        <v>226</v>
      </c>
      <c r="B4" s="1015"/>
      <c r="C4" s="1015"/>
      <c r="D4" s="1015"/>
      <c r="E4" s="1015"/>
      <c r="F4" s="1015"/>
      <c r="G4" s="1016"/>
      <c r="H4" s="191"/>
      <c r="I4" s="615" t="s">
        <v>26</v>
      </c>
      <c r="J4" s="1019" t="str">
        <f>Übersicht!B14</f>
        <v>Projektmanagement / Projektledelse</v>
      </c>
      <c r="K4" s="1020"/>
      <c r="L4" s="1020"/>
      <c r="M4" s="1020"/>
      <c r="N4" s="1020"/>
      <c r="O4" s="1020"/>
      <c r="P4" s="1020"/>
      <c r="Q4" s="376"/>
      <c r="R4" s="191"/>
      <c r="S4" s="191"/>
      <c r="T4" s="191"/>
    </row>
    <row r="5" spans="1:35" s="381" customFormat="1" x14ac:dyDescent="0.25">
      <c r="A5" s="222" t="s">
        <v>225</v>
      </c>
      <c r="B5" s="1015"/>
      <c r="C5" s="1015"/>
      <c r="D5" s="1015"/>
      <c r="E5" s="1015"/>
      <c r="F5" s="1015"/>
      <c r="G5" s="1016"/>
      <c r="H5" s="191"/>
      <c r="I5" s="615" t="s">
        <v>25</v>
      </c>
      <c r="J5" s="1021" t="str">
        <f>Übersicht!B15</f>
        <v>Öffentlichkeitsarbeit/ Kommunikation</v>
      </c>
      <c r="K5" s="1022"/>
      <c r="L5" s="1022"/>
      <c r="M5" s="1022"/>
      <c r="N5" s="1022"/>
      <c r="O5" s="1022"/>
      <c r="P5" s="1022"/>
      <c r="Q5" s="376"/>
      <c r="R5" s="191"/>
      <c r="S5" s="191"/>
      <c r="T5" s="191"/>
    </row>
    <row r="6" spans="1:35" s="381" customFormat="1" x14ac:dyDescent="0.25">
      <c r="A6" s="222" t="s">
        <v>224</v>
      </c>
      <c r="B6" s="1015"/>
      <c r="C6" s="1015"/>
      <c r="D6" s="1015"/>
      <c r="E6" s="1015"/>
      <c r="F6" s="1015"/>
      <c r="G6" s="1016"/>
      <c r="H6" s="191"/>
      <c r="I6" s="615" t="s">
        <v>24</v>
      </c>
      <c r="J6" s="994">
        <f>Übersicht!B16</f>
        <v>0</v>
      </c>
      <c r="K6" s="995"/>
      <c r="L6" s="995"/>
      <c r="M6" s="995"/>
      <c r="N6" s="995"/>
      <c r="O6" s="995"/>
      <c r="P6" s="995"/>
      <c r="Q6" s="376"/>
      <c r="R6" s="191"/>
      <c r="S6" s="191"/>
      <c r="T6" s="191"/>
    </row>
    <row r="7" spans="1:35" s="381" customFormat="1" x14ac:dyDescent="0.25">
      <c r="A7" s="222" t="s">
        <v>223</v>
      </c>
      <c r="B7" s="1015"/>
      <c r="C7" s="1015"/>
      <c r="D7" s="1015"/>
      <c r="E7" s="1015"/>
      <c r="F7" s="1015"/>
      <c r="G7" s="1016"/>
      <c r="H7" s="191"/>
      <c r="I7" s="615" t="s">
        <v>23</v>
      </c>
      <c r="J7" s="994">
        <f>Übersicht!B17</f>
        <v>0</v>
      </c>
      <c r="K7" s="995"/>
      <c r="L7" s="995"/>
      <c r="M7" s="995"/>
      <c r="N7" s="995"/>
      <c r="O7" s="995"/>
      <c r="P7" s="995"/>
      <c r="Q7" s="376"/>
      <c r="R7" s="191"/>
      <c r="S7" s="191"/>
      <c r="T7" s="191"/>
    </row>
    <row r="8" spans="1:35" s="381" customFormat="1" ht="25.5" x14ac:dyDescent="0.25">
      <c r="A8" s="222" t="s">
        <v>222</v>
      </c>
      <c r="B8" s="1015"/>
      <c r="C8" s="1015"/>
      <c r="D8" s="1015"/>
      <c r="E8" s="1015"/>
      <c r="F8" s="1015"/>
      <c r="G8" s="1016"/>
      <c r="H8" s="191"/>
      <c r="I8" s="615" t="s">
        <v>22</v>
      </c>
      <c r="J8" s="994">
        <f>Übersicht!B18</f>
        <v>0</v>
      </c>
      <c r="K8" s="995"/>
      <c r="L8" s="995"/>
      <c r="M8" s="995"/>
      <c r="N8" s="995"/>
      <c r="O8" s="995"/>
      <c r="P8" s="995"/>
      <c r="Q8" s="376"/>
      <c r="R8" s="191"/>
      <c r="S8" s="191"/>
      <c r="T8" s="191"/>
    </row>
    <row r="9" spans="1:35" s="381" customFormat="1" x14ac:dyDescent="0.25">
      <c r="A9" s="222" t="s">
        <v>221</v>
      </c>
      <c r="B9" s="1015"/>
      <c r="C9" s="1015"/>
      <c r="D9" s="1015"/>
      <c r="E9" s="1015"/>
      <c r="F9" s="1015"/>
      <c r="G9" s="1016"/>
      <c r="H9" s="191"/>
      <c r="I9" s="615" t="s">
        <v>21</v>
      </c>
      <c r="J9" s="994">
        <f>Übersicht!B19</f>
        <v>0</v>
      </c>
      <c r="K9" s="995"/>
      <c r="L9" s="995"/>
      <c r="M9" s="995"/>
      <c r="N9" s="995"/>
      <c r="O9" s="995"/>
      <c r="P9" s="995"/>
      <c r="Q9" s="376"/>
      <c r="R9" s="191"/>
      <c r="S9" s="191"/>
      <c r="T9" s="191"/>
    </row>
    <row r="10" spans="1:35" s="381" customFormat="1" ht="13.5" thickBot="1" x14ac:dyDescent="0.3">
      <c r="A10" s="222" t="s">
        <v>220</v>
      </c>
      <c r="B10" s="1015"/>
      <c r="C10" s="1015"/>
      <c r="D10" s="1015"/>
      <c r="E10" s="1015"/>
      <c r="F10" s="1015"/>
      <c r="G10" s="1016"/>
      <c r="H10" s="191"/>
      <c r="I10" s="616" t="s">
        <v>20</v>
      </c>
      <c r="J10" s="972">
        <f>Übersicht!B20</f>
        <v>0</v>
      </c>
      <c r="K10" s="973"/>
      <c r="L10" s="973"/>
      <c r="M10" s="973"/>
      <c r="N10" s="973"/>
      <c r="O10" s="973"/>
      <c r="P10" s="973"/>
      <c r="Q10" s="376"/>
      <c r="R10" s="191"/>
      <c r="S10" s="191"/>
      <c r="T10" s="191"/>
    </row>
    <row r="11" spans="1:35" s="381" customFormat="1" x14ac:dyDescent="0.25">
      <c r="A11" s="222" t="s">
        <v>219</v>
      </c>
      <c r="B11" s="1015"/>
      <c r="C11" s="1015"/>
      <c r="D11" s="1015"/>
      <c r="E11" s="1015"/>
      <c r="F11" s="1015"/>
      <c r="G11" s="1016"/>
      <c r="H11" s="191"/>
      <c r="I11" s="191"/>
      <c r="J11" s="617"/>
      <c r="K11" s="191"/>
      <c r="L11" s="191"/>
      <c r="R11" s="191"/>
      <c r="S11" s="191"/>
      <c r="T11" s="191"/>
    </row>
    <row r="12" spans="1:35" s="381" customFormat="1" ht="25.5" x14ac:dyDescent="0.25">
      <c r="A12" s="222" t="s">
        <v>218</v>
      </c>
      <c r="B12" s="996"/>
      <c r="C12" s="997"/>
      <c r="D12" s="997"/>
      <c r="E12" s="997"/>
      <c r="F12" s="997"/>
      <c r="G12" s="998"/>
      <c r="H12" s="191"/>
      <c r="I12" s="191"/>
      <c r="J12" s="617"/>
      <c r="K12" s="191"/>
      <c r="L12" s="191"/>
      <c r="M12" s="191"/>
      <c r="N12" s="191"/>
      <c r="O12" s="191"/>
      <c r="P12" s="191"/>
      <c r="Q12" s="191"/>
      <c r="R12" s="191"/>
      <c r="S12" s="191"/>
      <c r="T12" s="191"/>
    </row>
    <row r="13" spans="1:35" s="381" customFormat="1" x14ac:dyDescent="0.25">
      <c r="A13" s="222" t="s">
        <v>217</v>
      </c>
      <c r="B13" s="985" t="str">
        <f>B165</f>
        <v>0</v>
      </c>
      <c r="C13" s="985"/>
      <c r="D13" s="985"/>
      <c r="E13" s="985"/>
      <c r="F13" s="985"/>
      <c r="G13" s="986"/>
      <c r="H13" s="191"/>
      <c r="I13" s="191"/>
      <c r="J13" s="617"/>
      <c r="K13" s="191"/>
      <c r="L13" s="191"/>
      <c r="M13" s="191"/>
      <c r="N13" s="191"/>
      <c r="O13" s="191"/>
      <c r="P13" s="191"/>
      <c r="Q13" s="191"/>
      <c r="R13" s="191"/>
      <c r="S13" s="191"/>
      <c r="T13" s="191"/>
    </row>
    <row r="14" spans="1:35" s="381" customFormat="1" x14ac:dyDescent="0.25">
      <c r="A14" s="222" t="s">
        <v>216</v>
      </c>
      <c r="B14" s="978">
        <f>G160</f>
        <v>0</v>
      </c>
      <c r="C14" s="967"/>
      <c r="D14" s="967"/>
      <c r="E14" s="967"/>
      <c r="F14" s="967"/>
      <c r="G14" s="979"/>
      <c r="H14" s="191"/>
      <c r="I14" s="191"/>
      <c r="J14" s="618"/>
      <c r="K14" s="191"/>
      <c r="L14" s="191"/>
      <c r="M14" s="191"/>
      <c r="N14" s="191"/>
      <c r="O14" s="191"/>
      <c r="P14" s="191"/>
      <c r="Q14" s="191"/>
      <c r="R14" s="191"/>
      <c r="S14" s="191"/>
      <c r="T14" s="191"/>
    </row>
    <row r="15" spans="1:35" s="381" customFormat="1" ht="25.5" x14ac:dyDescent="0.25">
      <c r="A15" s="222" t="s">
        <v>215</v>
      </c>
      <c r="B15" s="987">
        <f>G164</f>
        <v>0</v>
      </c>
      <c r="C15" s="988"/>
      <c r="D15" s="988"/>
      <c r="E15" s="988"/>
      <c r="F15" s="988"/>
      <c r="G15" s="989"/>
      <c r="I15" s="619"/>
      <c r="J15" s="191"/>
      <c r="K15" s="191"/>
      <c r="L15" s="620"/>
      <c r="M15" s="191"/>
      <c r="N15" s="191"/>
      <c r="O15" s="191"/>
      <c r="P15" s="191"/>
      <c r="Q15" s="191"/>
      <c r="R15" s="191"/>
      <c r="S15" s="191"/>
      <c r="T15" s="191"/>
    </row>
    <row r="16" spans="1:35" s="381" customFormat="1" ht="25.5" x14ac:dyDescent="0.25">
      <c r="A16" s="222" t="s">
        <v>214</v>
      </c>
      <c r="B16" s="987">
        <f>G165</f>
        <v>0</v>
      </c>
      <c r="C16" s="988"/>
      <c r="D16" s="988"/>
      <c r="E16" s="988"/>
      <c r="F16" s="988"/>
      <c r="G16" s="989"/>
      <c r="H16" s="403"/>
      <c r="I16" s="403"/>
      <c r="J16" s="403"/>
      <c r="K16" s="403"/>
      <c r="L16" s="403"/>
      <c r="M16" s="403"/>
      <c r="N16" s="403"/>
      <c r="O16" s="403"/>
      <c r="P16" s="403"/>
      <c r="Q16" s="403"/>
      <c r="R16" s="403"/>
      <c r="S16" s="403"/>
      <c r="T16" s="191"/>
      <c r="AF16" s="191"/>
      <c r="AG16" s="191"/>
      <c r="AH16" s="191"/>
      <c r="AI16" s="191"/>
    </row>
    <row r="17" spans="1:48" s="381" customFormat="1" ht="26.25" thickBot="1" x14ac:dyDescent="0.3">
      <c r="A17" s="404" t="s">
        <v>213</v>
      </c>
      <c r="B17" s="980">
        <f>G175</f>
        <v>0</v>
      </c>
      <c r="C17" s="981"/>
      <c r="D17" s="981"/>
      <c r="E17" s="981"/>
      <c r="F17" s="981"/>
      <c r="G17" s="982"/>
      <c r="H17" s="403"/>
      <c r="I17" s="403"/>
      <c r="J17" s="403"/>
      <c r="K17" s="403"/>
      <c r="L17" s="403"/>
      <c r="M17" s="403"/>
      <c r="N17" s="403"/>
      <c r="O17" s="403"/>
      <c r="P17" s="403"/>
      <c r="Q17" s="403"/>
      <c r="R17" s="403"/>
      <c r="S17" s="403"/>
      <c r="AF17" s="191"/>
      <c r="AG17" s="191"/>
      <c r="AH17" s="191"/>
      <c r="AI17" s="191"/>
    </row>
    <row r="18" spans="1:48" s="381" customFormat="1" hidden="1" x14ac:dyDescent="0.25">
      <c r="A18" s="249"/>
      <c r="B18" s="621"/>
      <c r="C18" s="622"/>
      <c r="D18" s="622"/>
      <c r="E18" s="622"/>
      <c r="F18" s="622"/>
      <c r="G18" s="622"/>
      <c r="H18" s="403"/>
      <c r="I18" s="403"/>
      <c r="J18" s="403"/>
      <c r="K18" s="403"/>
      <c r="L18" s="403"/>
      <c r="M18" s="403"/>
      <c r="N18" s="403"/>
      <c r="O18" s="403"/>
      <c r="P18" s="403"/>
      <c r="Q18" s="403"/>
      <c r="R18" s="403"/>
      <c r="S18" s="403"/>
      <c r="AF18" s="191"/>
      <c r="AG18" s="191"/>
      <c r="AH18" s="191"/>
      <c r="AI18" s="191"/>
    </row>
    <row r="19" spans="1:48" s="381" customFormat="1" hidden="1" x14ac:dyDescent="0.25">
      <c r="A19" s="249"/>
      <c r="B19" s="621"/>
      <c r="C19" s="622"/>
      <c r="D19" s="622"/>
      <c r="E19" s="622"/>
      <c r="F19" s="622"/>
      <c r="G19" s="622"/>
      <c r="H19" s="403"/>
      <c r="I19" s="403"/>
      <c r="J19" s="403"/>
      <c r="K19" s="403"/>
      <c r="L19" s="403"/>
      <c r="M19" s="403"/>
      <c r="N19" s="403"/>
      <c r="O19" s="403"/>
      <c r="P19" s="403"/>
      <c r="Q19" s="403"/>
      <c r="R19" s="403"/>
      <c r="S19" s="403"/>
      <c r="AF19" s="191"/>
      <c r="AG19" s="191"/>
      <c r="AH19" s="191"/>
      <c r="AI19" s="191"/>
    </row>
    <row r="20" spans="1:48" s="381" customFormat="1" ht="13.5" thickBot="1" x14ac:dyDescent="0.3">
      <c r="A20" s="617"/>
      <c r="B20" s="617"/>
      <c r="C20" s="617"/>
      <c r="D20" s="617"/>
      <c r="E20" s="617"/>
      <c r="F20" s="617"/>
      <c r="G20" s="617"/>
      <c r="H20" s="617"/>
      <c r="I20" s="617"/>
      <c r="J20" s="617"/>
      <c r="K20" s="617"/>
      <c r="L20" s="617"/>
      <c r="M20" s="617"/>
      <c r="N20" s="617"/>
      <c r="O20" s="617"/>
      <c r="P20" s="617"/>
      <c r="Q20" s="617"/>
      <c r="AF20" s="191"/>
      <c r="AG20" s="191"/>
      <c r="AH20" s="191"/>
      <c r="AI20" s="191"/>
    </row>
    <row r="21" spans="1:48" s="381" customFormat="1" x14ac:dyDescent="0.25">
      <c r="A21" s="970" t="s">
        <v>137</v>
      </c>
      <c r="B21" s="971"/>
      <c r="C21" s="974" t="s">
        <v>187</v>
      </c>
      <c r="D21" s="983"/>
      <c r="E21" s="983"/>
      <c r="F21" s="984"/>
      <c r="G21" s="975" t="s">
        <v>142</v>
      </c>
      <c r="H21" s="976"/>
      <c r="I21" s="976"/>
      <c r="J21" s="976"/>
      <c r="K21" s="976"/>
      <c r="L21" s="976"/>
      <c r="M21" s="976"/>
      <c r="N21" s="976"/>
      <c r="O21" s="977"/>
      <c r="P21" s="974" t="s">
        <v>212</v>
      </c>
      <c r="Q21" s="968"/>
      <c r="R21" s="968" t="s">
        <v>58</v>
      </c>
      <c r="S21" s="968"/>
      <c r="T21" s="968" t="s">
        <v>45</v>
      </c>
      <c r="U21" s="968"/>
      <c r="V21" s="968" t="s">
        <v>44</v>
      </c>
      <c r="W21" s="968"/>
      <c r="X21" s="968" t="s">
        <v>43</v>
      </c>
      <c r="Y21" s="968"/>
      <c r="Z21" s="968" t="s">
        <v>42</v>
      </c>
      <c r="AA21" s="968"/>
      <c r="AB21" s="968" t="s">
        <v>41</v>
      </c>
      <c r="AC21" s="968"/>
      <c r="AD21" s="999" t="s">
        <v>164</v>
      </c>
      <c r="AE21" s="1041" t="s">
        <v>163</v>
      </c>
      <c r="AF21" s="191"/>
      <c r="AG21" s="191"/>
      <c r="AH21" s="191"/>
      <c r="AI21" s="191"/>
      <c r="AJ21" s="191"/>
      <c r="AK21" s="191"/>
      <c r="AL21" s="191"/>
      <c r="AM21" s="191"/>
      <c r="AN21" s="191"/>
      <c r="AO21" s="191"/>
      <c r="AP21" s="191"/>
      <c r="AQ21" s="191"/>
      <c r="AR21" s="191"/>
      <c r="AS21" s="191"/>
      <c r="AT21" s="191"/>
      <c r="AU21" s="191"/>
      <c r="AV21" s="191"/>
    </row>
    <row r="22" spans="1:48" s="381" customFormat="1" ht="38.25" x14ac:dyDescent="0.25">
      <c r="A22" s="280" t="s">
        <v>211</v>
      </c>
      <c r="B22" s="281" t="s">
        <v>210</v>
      </c>
      <c r="C22" s="990" t="s">
        <v>209</v>
      </c>
      <c r="D22" s="991"/>
      <c r="E22" s="23" t="s">
        <v>208</v>
      </c>
      <c r="F22" s="22" t="s">
        <v>207</v>
      </c>
      <c r="G22" s="24" t="s">
        <v>206</v>
      </c>
      <c r="H22" s="23" t="str">
        <f>Übersicht!E24</f>
        <v>JJJJ</v>
      </c>
      <c r="I22" s="23" t="s">
        <v>206</v>
      </c>
      <c r="J22" s="23" t="str">
        <f>Übersicht!F24</f>
        <v>JJJJ</v>
      </c>
      <c r="K22" s="23" t="s">
        <v>206</v>
      </c>
      <c r="L22" s="23" t="str">
        <f>Übersicht!G24</f>
        <v>JJJJ</v>
      </c>
      <c r="M22" s="23" t="s">
        <v>206</v>
      </c>
      <c r="N22" s="23" t="str">
        <f>Übersicht!H24</f>
        <v>JJJJ</v>
      </c>
      <c r="O22" s="22" t="s">
        <v>144</v>
      </c>
      <c r="P22" s="402" t="s">
        <v>205</v>
      </c>
      <c r="Q22" s="276" t="s">
        <v>57</v>
      </c>
      <c r="R22" s="401" t="s">
        <v>205</v>
      </c>
      <c r="S22" s="276" t="s">
        <v>57</v>
      </c>
      <c r="T22" s="401" t="s">
        <v>205</v>
      </c>
      <c r="U22" s="276" t="s">
        <v>57</v>
      </c>
      <c r="V22" s="401" t="s">
        <v>205</v>
      </c>
      <c r="W22" s="276" t="s">
        <v>57</v>
      </c>
      <c r="X22" s="401" t="s">
        <v>205</v>
      </c>
      <c r="Y22" s="276" t="s">
        <v>57</v>
      </c>
      <c r="Z22" s="401" t="s">
        <v>205</v>
      </c>
      <c r="AA22" s="276" t="s">
        <v>57</v>
      </c>
      <c r="AB22" s="401" t="s">
        <v>205</v>
      </c>
      <c r="AC22" s="276" t="s">
        <v>57</v>
      </c>
      <c r="AD22" s="991"/>
      <c r="AE22" s="1042"/>
      <c r="AF22" s="160" t="s">
        <v>204</v>
      </c>
      <c r="AG22" s="159" t="s">
        <v>203</v>
      </c>
      <c r="AH22" s="191"/>
      <c r="AI22" s="191"/>
      <c r="AJ22" s="191"/>
      <c r="AK22" s="191"/>
      <c r="AL22" s="191"/>
      <c r="AM22" s="191"/>
      <c r="AN22" s="191"/>
      <c r="AO22" s="191"/>
      <c r="AP22" s="191"/>
      <c r="AQ22" s="191"/>
      <c r="AR22" s="191"/>
      <c r="AS22" s="191"/>
      <c r="AT22" s="191"/>
      <c r="AU22" s="191"/>
      <c r="AV22" s="191"/>
    </row>
    <row r="23" spans="1:48" s="381" customFormat="1" ht="22.5" x14ac:dyDescent="0.2">
      <c r="A23" s="212"/>
      <c r="B23" s="272"/>
      <c r="C23" s="957"/>
      <c r="D23" s="969"/>
      <c r="E23" s="301"/>
      <c r="F23" s="517"/>
      <c r="G23" s="429"/>
      <c r="H23" s="395">
        <f t="shared" ref="H23:H44" si="0">$F23*G23</f>
        <v>0</v>
      </c>
      <c r="I23" s="430"/>
      <c r="J23" s="395">
        <f t="shared" ref="J23:J44" si="1">$F23*I23</f>
        <v>0</v>
      </c>
      <c r="K23" s="430"/>
      <c r="L23" s="395">
        <f t="shared" ref="L23:L44" si="2">$F23*K23</f>
        <v>0</v>
      </c>
      <c r="M23" s="430"/>
      <c r="N23" s="395">
        <f t="shared" ref="N23:N44" si="3">$F23*M23</f>
        <v>0</v>
      </c>
      <c r="O23" s="328">
        <f t="shared" ref="O23:O44" si="4">H23+J23+L23+N23</f>
        <v>0</v>
      </c>
      <c r="P23" s="354"/>
      <c r="Q23" s="348">
        <f t="shared" ref="Q23:Q44" si="5">$O23*P23</f>
        <v>0</v>
      </c>
      <c r="R23" s="400"/>
      <c r="S23" s="299">
        <f t="shared" ref="S23:S44" si="6">$O23*R23</f>
        <v>0</v>
      </c>
      <c r="T23" s="393"/>
      <c r="U23" s="348">
        <f t="shared" ref="U23:U44" si="7">$O23*T23</f>
        <v>0</v>
      </c>
      <c r="V23" s="393"/>
      <c r="W23" s="348">
        <f t="shared" ref="W23:W44" si="8">$O23*V23</f>
        <v>0</v>
      </c>
      <c r="X23" s="393"/>
      <c r="Y23" s="348">
        <f t="shared" ref="Y23:Y44" si="9">$O23*X23</f>
        <v>0</v>
      </c>
      <c r="Z23" s="393"/>
      <c r="AA23" s="348">
        <f t="shared" ref="AA23:AA44" si="10">$O23*Z23</f>
        <v>0</v>
      </c>
      <c r="AB23" s="393"/>
      <c r="AC23" s="348">
        <f t="shared" ref="AC23:AC44" si="11">$O23*AB23</f>
        <v>0</v>
      </c>
      <c r="AD23" s="348">
        <f t="shared" ref="AD23:AD44" si="12">Q23+S23+U23+W23+Y23+AA23+AC23</f>
        <v>0</v>
      </c>
      <c r="AE23" s="392"/>
      <c r="AF23" s="159" t="s">
        <v>202</v>
      </c>
      <c r="AG23" s="159" t="s">
        <v>201</v>
      </c>
      <c r="AH23" s="191"/>
      <c r="AI23" s="191"/>
      <c r="AJ23" s="191"/>
      <c r="AK23" s="191"/>
      <c r="AL23" s="191"/>
      <c r="AM23" s="191"/>
      <c r="AN23" s="191"/>
      <c r="AO23" s="191"/>
      <c r="AP23" s="191"/>
      <c r="AQ23" s="191"/>
      <c r="AR23" s="191"/>
      <c r="AS23" s="191"/>
      <c r="AT23" s="191"/>
      <c r="AU23" s="191"/>
      <c r="AV23" s="191"/>
    </row>
    <row r="24" spans="1:48" s="381" customFormat="1" ht="22.5" x14ac:dyDescent="0.2">
      <c r="A24" s="212"/>
      <c r="B24" s="272"/>
      <c r="C24" s="957"/>
      <c r="D24" s="969"/>
      <c r="E24" s="301"/>
      <c r="F24" s="517"/>
      <c r="G24" s="429"/>
      <c r="H24" s="395">
        <f t="shared" si="0"/>
        <v>0</v>
      </c>
      <c r="I24" s="430"/>
      <c r="J24" s="395">
        <f t="shared" si="1"/>
        <v>0</v>
      </c>
      <c r="K24" s="430"/>
      <c r="L24" s="395">
        <f t="shared" si="2"/>
        <v>0</v>
      </c>
      <c r="M24" s="430"/>
      <c r="N24" s="395">
        <f t="shared" si="3"/>
        <v>0</v>
      </c>
      <c r="O24" s="328">
        <f t="shared" si="4"/>
        <v>0</v>
      </c>
      <c r="P24" s="394"/>
      <c r="Q24" s="348">
        <f t="shared" si="5"/>
        <v>0</v>
      </c>
      <c r="R24" s="396"/>
      <c r="S24" s="299">
        <f t="shared" si="6"/>
        <v>0</v>
      </c>
      <c r="T24" s="393"/>
      <c r="U24" s="348">
        <f t="shared" si="7"/>
        <v>0</v>
      </c>
      <c r="V24" s="393"/>
      <c r="W24" s="348">
        <f t="shared" si="8"/>
        <v>0</v>
      </c>
      <c r="X24" s="393"/>
      <c r="Y24" s="348">
        <f t="shared" si="9"/>
        <v>0</v>
      </c>
      <c r="Z24" s="393"/>
      <c r="AA24" s="348">
        <f t="shared" si="10"/>
        <v>0</v>
      </c>
      <c r="AB24" s="393"/>
      <c r="AC24" s="348">
        <f t="shared" si="11"/>
        <v>0</v>
      </c>
      <c r="AD24" s="348">
        <f t="shared" si="12"/>
        <v>0</v>
      </c>
      <c r="AE24" s="392"/>
      <c r="AF24" s="159" t="s">
        <v>200</v>
      </c>
      <c r="AG24" s="159" t="s">
        <v>199</v>
      </c>
      <c r="AH24" s="191"/>
      <c r="AI24" s="191"/>
      <c r="AJ24" s="191"/>
      <c r="AK24" s="191"/>
      <c r="AL24" s="191"/>
      <c r="AM24" s="191"/>
      <c r="AN24" s="191"/>
      <c r="AO24" s="191"/>
      <c r="AP24" s="191"/>
      <c r="AQ24" s="191"/>
      <c r="AR24" s="191"/>
      <c r="AS24" s="191"/>
      <c r="AT24" s="191"/>
      <c r="AU24" s="191"/>
      <c r="AV24" s="191"/>
    </row>
    <row r="25" spans="1:48" s="381" customFormat="1" x14ac:dyDescent="0.2">
      <c r="A25" s="212"/>
      <c r="B25" s="272"/>
      <c r="C25" s="957"/>
      <c r="D25" s="969"/>
      <c r="E25" s="301"/>
      <c r="F25" s="518"/>
      <c r="G25" s="429"/>
      <c r="H25" s="395">
        <f t="shared" si="0"/>
        <v>0</v>
      </c>
      <c r="I25" s="430"/>
      <c r="J25" s="395">
        <f t="shared" si="1"/>
        <v>0</v>
      </c>
      <c r="K25" s="430"/>
      <c r="L25" s="395">
        <f t="shared" si="2"/>
        <v>0</v>
      </c>
      <c r="M25" s="430"/>
      <c r="N25" s="395">
        <f t="shared" si="3"/>
        <v>0</v>
      </c>
      <c r="O25" s="328">
        <f t="shared" si="4"/>
        <v>0</v>
      </c>
      <c r="P25" s="394"/>
      <c r="Q25" s="348">
        <f t="shared" si="5"/>
        <v>0</v>
      </c>
      <c r="R25" s="396"/>
      <c r="S25" s="299">
        <f t="shared" si="6"/>
        <v>0</v>
      </c>
      <c r="T25" s="393"/>
      <c r="U25" s="348">
        <f t="shared" si="7"/>
        <v>0</v>
      </c>
      <c r="V25" s="393"/>
      <c r="W25" s="348">
        <f t="shared" si="8"/>
        <v>0</v>
      </c>
      <c r="X25" s="393"/>
      <c r="Y25" s="348">
        <f t="shared" si="9"/>
        <v>0</v>
      </c>
      <c r="Z25" s="393"/>
      <c r="AA25" s="348">
        <f t="shared" si="10"/>
        <v>0</v>
      </c>
      <c r="AB25" s="393"/>
      <c r="AC25" s="348">
        <f t="shared" si="11"/>
        <v>0</v>
      </c>
      <c r="AD25" s="348">
        <f t="shared" si="12"/>
        <v>0</v>
      </c>
      <c r="AE25" s="392"/>
      <c r="AF25" s="160" t="s">
        <v>198</v>
      </c>
      <c r="AG25" s="159" t="s">
        <v>197</v>
      </c>
      <c r="AH25" s="191"/>
      <c r="AI25" s="191"/>
      <c r="AJ25" s="191"/>
      <c r="AK25" s="191"/>
      <c r="AL25" s="191"/>
      <c r="AM25" s="191"/>
      <c r="AN25" s="191"/>
      <c r="AO25" s="191"/>
      <c r="AP25" s="191"/>
      <c r="AQ25" s="191"/>
      <c r="AR25" s="191"/>
      <c r="AS25" s="191"/>
      <c r="AT25" s="191"/>
      <c r="AU25" s="191"/>
      <c r="AV25" s="191"/>
    </row>
    <row r="26" spans="1:48" s="381" customFormat="1" x14ac:dyDescent="0.2">
      <c r="A26" s="212"/>
      <c r="B26" s="398"/>
      <c r="C26" s="957"/>
      <c r="D26" s="969"/>
      <c r="E26" s="301"/>
      <c r="F26" s="517"/>
      <c r="G26" s="429"/>
      <c r="H26" s="395">
        <f t="shared" si="0"/>
        <v>0</v>
      </c>
      <c r="I26" s="430"/>
      <c r="J26" s="395">
        <f t="shared" si="1"/>
        <v>0</v>
      </c>
      <c r="K26" s="430"/>
      <c r="L26" s="395">
        <f t="shared" si="2"/>
        <v>0</v>
      </c>
      <c r="M26" s="430"/>
      <c r="N26" s="395">
        <f t="shared" si="3"/>
        <v>0</v>
      </c>
      <c r="O26" s="328">
        <f t="shared" si="4"/>
        <v>0</v>
      </c>
      <c r="P26" s="394"/>
      <c r="Q26" s="348">
        <f t="shared" si="5"/>
        <v>0</v>
      </c>
      <c r="R26" s="396"/>
      <c r="S26" s="299">
        <f t="shared" si="6"/>
        <v>0</v>
      </c>
      <c r="T26" s="393"/>
      <c r="U26" s="348">
        <f t="shared" si="7"/>
        <v>0</v>
      </c>
      <c r="V26" s="393"/>
      <c r="W26" s="348">
        <f t="shared" si="8"/>
        <v>0</v>
      </c>
      <c r="X26" s="393"/>
      <c r="Y26" s="348">
        <f t="shared" si="9"/>
        <v>0</v>
      </c>
      <c r="Z26" s="393"/>
      <c r="AA26" s="348">
        <f t="shared" si="10"/>
        <v>0</v>
      </c>
      <c r="AB26" s="393"/>
      <c r="AC26" s="348">
        <f t="shared" si="11"/>
        <v>0</v>
      </c>
      <c r="AD26" s="348">
        <f t="shared" si="12"/>
        <v>0</v>
      </c>
      <c r="AE26" s="392"/>
      <c r="AF26" s="191"/>
      <c r="AG26" s="191"/>
      <c r="AH26" s="191"/>
      <c r="AI26" s="191"/>
      <c r="AJ26" s="191"/>
      <c r="AK26" s="191"/>
      <c r="AL26" s="191"/>
      <c r="AM26" s="191"/>
      <c r="AN26" s="191"/>
      <c r="AO26" s="191"/>
      <c r="AP26" s="191"/>
      <c r="AQ26" s="191"/>
      <c r="AR26" s="191"/>
      <c r="AS26" s="191"/>
      <c r="AT26" s="191"/>
      <c r="AU26" s="191"/>
      <c r="AV26" s="191"/>
    </row>
    <row r="27" spans="1:48" s="381" customFormat="1" x14ac:dyDescent="0.2">
      <c r="A27" s="212"/>
      <c r="B27" s="272"/>
      <c r="C27" s="957"/>
      <c r="D27" s="969"/>
      <c r="E27" s="301"/>
      <c r="F27" s="517"/>
      <c r="G27" s="429"/>
      <c r="H27" s="395">
        <f t="shared" si="0"/>
        <v>0</v>
      </c>
      <c r="I27" s="430"/>
      <c r="J27" s="395">
        <f t="shared" si="1"/>
        <v>0</v>
      </c>
      <c r="K27" s="430"/>
      <c r="L27" s="395">
        <f t="shared" si="2"/>
        <v>0</v>
      </c>
      <c r="M27" s="430"/>
      <c r="N27" s="395">
        <f t="shared" si="3"/>
        <v>0</v>
      </c>
      <c r="O27" s="328">
        <f t="shared" si="4"/>
        <v>0</v>
      </c>
      <c r="P27" s="394"/>
      <c r="Q27" s="348">
        <f t="shared" si="5"/>
        <v>0</v>
      </c>
      <c r="R27" s="396"/>
      <c r="S27" s="299">
        <f t="shared" si="6"/>
        <v>0</v>
      </c>
      <c r="T27" s="393"/>
      <c r="U27" s="348">
        <f t="shared" si="7"/>
        <v>0</v>
      </c>
      <c r="V27" s="393"/>
      <c r="W27" s="348">
        <f t="shared" si="8"/>
        <v>0</v>
      </c>
      <c r="X27" s="393"/>
      <c r="Y27" s="348">
        <f t="shared" si="9"/>
        <v>0</v>
      </c>
      <c r="Z27" s="393"/>
      <c r="AA27" s="348">
        <f t="shared" si="10"/>
        <v>0</v>
      </c>
      <c r="AB27" s="393"/>
      <c r="AC27" s="348">
        <f t="shared" si="11"/>
        <v>0</v>
      </c>
      <c r="AD27" s="348">
        <f t="shared" si="12"/>
        <v>0</v>
      </c>
      <c r="AE27" s="392"/>
      <c r="AF27" s="191"/>
      <c r="AG27" s="191"/>
      <c r="AH27" s="191"/>
      <c r="AI27" s="191"/>
    </row>
    <row r="28" spans="1:48" s="381" customFormat="1" x14ac:dyDescent="0.2">
      <c r="A28" s="212"/>
      <c r="B28" s="272"/>
      <c r="C28" s="957"/>
      <c r="D28" s="969"/>
      <c r="E28" s="301"/>
      <c r="F28" s="517"/>
      <c r="G28" s="429"/>
      <c r="H28" s="395">
        <f t="shared" si="0"/>
        <v>0</v>
      </c>
      <c r="I28" s="430"/>
      <c r="J28" s="395">
        <f t="shared" si="1"/>
        <v>0</v>
      </c>
      <c r="K28" s="430"/>
      <c r="L28" s="395">
        <f t="shared" si="2"/>
        <v>0</v>
      </c>
      <c r="M28" s="430"/>
      <c r="N28" s="395">
        <f t="shared" si="3"/>
        <v>0</v>
      </c>
      <c r="O28" s="328">
        <f t="shared" si="4"/>
        <v>0</v>
      </c>
      <c r="P28" s="394"/>
      <c r="Q28" s="348">
        <f t="shared" si="5"/>
        <v>0</v>
      </c>
      <c r="R28" s="393"/>
      <c r="S28" s="299">
        <f t="shared" si="6"/>
        <v>0</v>
      </c>
      <c r="T28" s="393"/>
      <c r="U28" s="348">
        <f t="shared" si="7"/>
        <v>0</v>
      </c>
      <c r="V28" s="393"/>
      <c r="W28" s="348">
        <f t="shared" si="8"/>
        <v>0</v>
      </c>
      <c r="X28" s="393"/>
      <c r="Y28" s="348">
        <f t="shared" si="9"/>
        <v>0</v>
      </c>
      <c r="Z28" s="393"/>
      <c r="AA28" s="348">
        <f t="shared" si="10"/>
        <v>0</v>
      </c>
      <c r="AB28" s="393"/>
      <c r="AC28" s="348">
        <f t="shared" si="11"/>
        <v>0</v>
      </c>
      <c r="AD28" s="348">
        <f t="shared" si="12"/>
        <v>0</v>
      </c>
      <c r="AE28" s="392"/>
      <c r="AF28" s="191"/>
      <c r="AG28" s="191"/>
      <c r="AH28" s="191"/>
      <c r="AI28" s="191"/>
      <c r="AJ28" s="191"/>
      <c r="AK28" s="191"/>
      <c r="AL28" s="191"/>
      <c r="AM28" s="191"/>
      <c r="AN28" s="191"/>
    </row>
    <row r="29" spans="1:48" s="381" customFormat="1" x14ac:dyDescent="0.2">
      <c r="A29" s="212"/>
      <c r="B29" s="272"/>
      <c r="C29" s="957"/>
      <c r="D29" s="969"/>
      <c r="E29" s="301"/>
      <c r="F29" s="517"/>
      <c r="G29" s="429"/>
      <c r="H29" s="395">
        <f t="shared" si="0"/>
        <v>0</v>
      </c>
      <c r="I29" s="430"/>
      <c r="J29" s="395">
        <f t="shared" si="1"/>
        <v>0</v>
      </c>
      <c r="K29" s="430"/>
      <c r="L29" s="395">
        <f t="shared" si="2"/>
        <v>0</v>
      </c>
      <c r="M29" s="430"/>
      <c r="N29" s="395">
        <f t="shared" si="3"/>
        <v>0</v>
      </c>
      <c r="O29" s="328">
        <f t="shared" si="4"/>
        <v>0</v>
      </c>
      <c r="P29" s="394"/>
      <c r="Q29" s="348">
        <f t="shared" si="5"/>
        <v>0</v>
      </c>
      <c r="R29" s="393"/>
      <c r="S29" s="299">
        <f t="shared" si="6"/>
        <v>0</v>
      </c>
      <c r="T29" s="393"/>
      <c r="U29" s="348">
        <f t="shared" si="7"/>
        <v>0</v>
      </c>
      <c r="V29" s="393"/>
      <c r="W29" s="348">
        <f t="shared" si="8"/>
        <v>0</v>
      </c>
      <c r="X29" s="393"/>
      <c r="Y29" s="348">
        <f t="shared" si="9"/>
        <v>0</v>
      </c>
      <c r="Z29" s="393"/>
      <c r="AA29" s="348">
        <f t="shared" si="10"/>
        <v>0</v>
      </c>
      <c r="AB29" s="393"/>
      <c r="AC29" s="348">
        <f t="shared" si="11"/>
        <v>0</v>
      </c>
      <c r="AD29" s="348">
        <f t="shared" si="12"/>
        <v>0</v>
      </c>
      <c r="AE29" s="392"/>
      <c r="AF29" s="191"/>
      <c r="AG29" s="191"/>
      <c r="AH29" s="191"/>
      <c r="AI29" s="191"/>
      <c r="AJ29" s="191"/>
      <c r="AK29" s="191"/>
      <c r="AL29" s="191"/>
      <c r="AM29" s="191"/>
      <c r="AN29" s="191"/>
    </row>
    <row r="30" spans="1:48" s="381" customFormat="1" x14ac:dyDescent="0.2">
      <c r="A30" s="212"/>
      <c r="B30" s="272"/>
      <c r="C30" s="957"/>
      <c r="D30" s="969"/>
      <c r="E30" s="301"/>
      <c r="F30" s="517"/>
      <c r="G30" s="429"/>
      <c r="H30" s="395">
        <f t="shared" si="0"/>
        <v>0</v>
      </c>
      <c r="I30" s="430"/>
      <c r="J30" s="395">
        <f t="shared" si="1"/>
        <v>0</v>
      </c>
      <c r="K30" s="430"/>
      <c r="L30" s="395">
        <f t="shared" si="2"/>
        <v>0</v>
      </c>
      <c r="M30" s="430"/>
      <c r="N30" s="395">
        <f t="shared" si="3"/>
        <v>0</v>
      </c>
      <c r="O30" s="328">
        <f t="shared" si="4"/>
        <v>0</v>
      </c>
      <c r="P30" s="394"/>
      <c r="Q30" s="348">
        <f t="shared" si="5"/>
        <v>0</v>
      </c>
      <c r="R30" s="393"/>
      <c r="S30" s="299">
        <f t="shared" si="6"/>
        <v>0</v>
      </c>
      <c r="T30" s="393"/>
      <c r="U30" s="348">
        <f t="shared" si="7"/>
        <v>0</v>
      </c>
      <c r="V30" s="393"/>
      <c r="W30" s="348">
        <f t="shared" si="8"/>
        <v>0</v>
      </c>
      <c r="X30" s="393"/>
      <c r="Y30" s="348">
        <f t="shared" si="9"/>
        <v>0</v>
      </c>
      <c r="Z30" s="393"/>
      <c r="AA30" s="348">
        <f t="shared" si="10"/>
        <v>0</v>
      </c>
      <c r="AB30" s="393"/>
      <c r="AC30" s="348">
        <f t="shared" si="11"/>
        <v>0</v>
      </c>
      <c r="AD30" s="348">
        <f t="shared" si="12"/>
        <v>0</v>
      </c>
      <c r="AE30" s="392"/>
      <c r="AF30" s="191"/>
      <c r="AG30" s="191"/>
      <c r="AH30" s="191"/>
      <c r="AI30" s="191"/>
      <c r="AJ30" s="191"/>
      <c r="AK30" s="191"/>
      <c r="AL30" s="191"/>
      <c r="AM30" s="191"/>
      <c r="AN30" s="191"/>
    </row>
    <row r="31" spans="1:48" s="381" customFormat="1" x14ac:dyDescent="0.2">
      <c r="A31" s="212"/>
      <c r="B31" s="272"/>
      <c r="C31" s="957"/>
      <c r="D31" s="969"/>
      <c r="E31" s="301"/>
      <c r="F31" s="517"/>
      <c r="G31" s="429"/>
      <c r="H31" s="395">
        <f t="shared" si="0"/>
        <v>0</v>
      </c>
      <c r="I31" s="430"/>
      <c r="J31" s="395">
        <f t="shared" si="1"/>
        <v>0</v>
      </c>
      <c r="K31" s="430"/>
      <c r="L31" s="395">
        <f t="shared" si="2"/>
        <v>0</v>
      </c>
      <c r="M31" s="430"/>
      <c r="N31" s="395">
        <f t="shared" si="3"/>
        <v>0</v>
      </c>
      <c r="O31" s="328">
        <f t="shared" si="4"/>
        <v>0</v>
      </c>
      <c r="P31" s="394"/>
      <c r="Q31" s="348">
        <f t="shared" si="5"/>
        <v>0</v>
      </c>
      <c r="R31" s="393"/>
      <c r="S31" s="299">
        <f t="shared" si="6"/>
        <v>0</v>
      </c>
      <c r="T31" s="393"/>
      <c r="U31" s="348">
        <f t="shared" si="7"/>
        <v>0</v>
      </c>
      <c r="V31" s="393"/>
      <c r="W31" s="348">
        <f t="shared" si="8"/>
        <v>0</v>
      </c>
      <c r="X31" s="393"/>
      <c r="Y31" s="348">
        <f t="shared" si="9"/>
        <v>0</v>
      </c>
      <c r="Z31" s="393"/>
      <c r="AA31" s="348">
        <f t="shared" si="10"/>
        <v>0</v>
      </c>
      <c r="AB31" s="393"/>
      <c r="AC31" s="348">
        <f t="shared" si="11"/>
        <v>0</v>
      </c>
      <c r="AD31" s="348">
        <f t="shared" si="12"/>
        <v>0</v>
      </c>
      <c r="AE31" s="392"/>
      <c r="AF31" s="191"/>
      <c r="AG31" s="191"/>
      <c r="AH31" s="191"/>
      <c r="AI31" s="191"/>
      <c r="AJ31" s="191"/>
      <c r="AK31" s="191"/>
      <c r="AL31" s="191"/>
      <c r="AM31" s="191"/>
      <c r="AN31" s="191"/>
    </row>
    <row r="32" spans="1:48" s="381" customFormat="1" x14ac:dyDescent="0.2">
      <c r="A32" s="212"/>
      <c r="B32" s="272"/>
      <c r="C32" s="957"/>
      <c r="D32" s="969"/>
      <c r="E32" s="301"/>
      <c r="F32" s="517"/>
      <c r="G32" s="429"/>
      <c r="H32" s="395">
        <f t="shared" si="0"/>
        <v>0</v>
      </c>
      <c r="I32" s="430"/>
      <c r="J32" s="395">
        <f t="shared" si="1"/>
        <v>0</v>
      </c>
      <c r="K32" s="430"/>
      <c r="L32" s="395">
        <f t="shared" si="2"/>
        <v>0</v>
      </c>
      <c r="M32" s="430"/>
      <c r="N32" s="395">
        <f t="shared" si="3"/>
        <v>0</v>
      </c>
      <c r="O32" s="328">
        <f t="shared" si="4"/>
        <v>0</v>
      </c>
      <c r="P32" s="394"/>
      <c r="Q32" s="348">
        <f t="shared" si="5"/>
        <v>0</v>
      </c>
      <c r="R32" s="393"/>
      <c r="S32" s="299">
        <f t="shared" si="6"/>
        <v>0</v>
      </c>
      <c r="T32" s="393"/>
      <c r="U32" s="348">
        <f t="shared" si="7"/>
        <v>0</v>
      </c>
      <c r="V32" s="393"/>
      <c r="W32" s="348">
        <f t="shared" si="8"/>
        <v>0</v>
      </c>
      <c r="X32" s="393"/>
      <c r="Y32" s="348">
        <f t="shared" si="9"/>
        <v>0</v>
      </c>
      <c r="Z32" s="393"/>
      <c r="AA32" s="348">
        <f t="shared" si="10"/>
        <v>0</v>
      </c>
      <c r="AB32" s="393"/>
      <c r="AC32" s="348">
        <f t="shared" si="11"/>
        <v>0</v>
      </c>
      <c r="AD32" s="348">
        <f t="shared" si="12"/>
        <v>0</v>
      </c>
      <c r="AE32" s="392"/>
      <c r="AF32" s="191"/>
      <c r="AG32" s="191"/>
      <c r="AH32" s="191"/>
      <c r="AI32" s="191"/>
      <c r="AJ32" s="191"/>
      <c r="AK32" s="191"/>
      <c r="AL32" s="191"/>
      <c r="AM32" s="191"/>
      <c r="AN32" s="191"/>
    </row>
    <row r="33" spans="1:40" s="381" customFormat="1" x14ac:dyDescent="0.2">
      <c r="A33" s="212"/>
      <c r="B33" s="272"/>
      <c r="C33" s="957"/>
      <c r="D33" s="969"/>
      <c r="E33" s="301"/>
      <c r="F33" s="517"/>
      <c r="G33" s="429"/>
      <c r="H33" s="395">
        <f t="shared" si="0"/>
        <v>0</v>
      </c>
      <c r="I33" s="430"/>
      <c r="J33" s="395">
        <f t="shared" si="1"/>
        <v>0</v>
      </c>
      <c r="K33" s="430"/>
      <c r="L33" s="395">
        <f t="shared" si="2"/>
        <v>0</v>
      </c>
      <c r="M33" s="430"/>
      <c r="N33" s="395">
        <f t="shared" si="3"/>
        <v>0</v>
      </c>
      <c r="O33" s="328">
        <f t="shared" si="4"/>
        <v>0</v>
      </c>
      <c r="P33" s="394"/>
      <c r="Q33" s="348">
        <f t="shared" si="5"/>
        <v>0</v>
      </c>
      <c r="R33" s="393"/>
      <c r="S33" s="299">
        <f t="shared" si="6"/>
        <v>0</v>
      </c>
      <c r="T33" s="393"/>
      <c r="U33" s="348">
        <f t="shared" si="7"/>
        <v>0</v>
      </c>
      <c r="V33" s="393"/>
      <c r="W33" s="348">
        <f t="shared" si="8"/>
        <v>0</v>
      </c>
      <c r="X33" s="393"/>
      <c r="Y33" s="348">
        <f t="shared" si="9"/>
        <v>0</v>
      </c>
      <c r="Z33" s="393"/>
      <c r="AA33" s="348">
        <f t="shared" si="10"/>
        <v>0</v>
      </c>
      <c r="AB33" s="393"/>
      <c r="AC33" s="348">
        <f t="shared" si="11"/>
        <v>0</v>
      </c>
      <c r="AD33" s="348">
        <f t="shared" si="12"/>
        <v>0</v>
      </c>
      <c r="AE33" s="392"/>
      <c r="AF33" s="191"/>
      <c r="AG33" s="191"/>
      <c r="AH33" s="191"/>
      <c r="AI33" s="191"/>
      <c r="AJ33" s="191"/>
      <c r="AK33" s="191"/>
      <c r="AL33" s="191"/>
      <c r="AM33" s="191"/>
      <c r="AN33" s="191"/>
    </row>
    <row r="34" spans="1:40" s="381" customFormat="1" x14ac:dyDescent="0.2">
      <c r="A34" s="212"/>
      <c r="B34" s="272"/>
      <c r="C34" s="957"/>
      <c r="D34" s="969"/>
      <c r="E34" s="301"/>
      <c r="F34" s="517"/>
      <c r="G34" s="429"/>
      <c r="H34" s="395">
        <f t="shared" si="0"/>
        <v>0</v>
      </c>
      <c r="I34" s="430"/>
      <c r="J34" s="395">
        <f t="shared" si="1"/>
        <v>0</v>
      </c>
      <c r="K34" s="430"/>
      <c r="L34" s="395">
        <f t="shared" si="2"/>
        <v>0</v>
      </c>
      <c r="M34" s="430"/>
      <c r="N34" s="395">
        <f t="shared" si="3"/>
        <v>0</v>
      </c>
      <c r="O34" s="328">
        <f t="shared" si="4"/>
        <v>0</v>
      </c>
      <c r="P34" s="394"/>
      <c r="Q34" s="348">
        <f t="shared" si="5"/>
        <v>0</v>
      </c>
      <c r="R34" s="393"/>
      <c r="S34" s="299">
        <f t="shared" si="6"/>
        <v>0</v>
      </c>
      <c r="T34" s="393"/>
      <c r="U34" s="348">
        <f t="shared" si="7"/>
        <v>0</v>
      </c>
      <c r="V34" s="393"/>
      <c r="W34" s="348">
        <f t="shared" si="8"/>
        <v>0</v>
      </c>
      <c r="X34" s="393"/>
      <c r="Y34" s="348">
        <f t="shared" si="9"/>
        <v>0</v>
      </c>
      <c r="Z34" s="393"/>
      <c r="AA34" s="348">
        <f t="shared" si="10"/>
        <v>0</v>
      </c>
      <c r="AB34" s="393"/>
      <c r="AC34" s="348">
        <f t="shared" si="11"/>
        <v>0</v>
      </c>
      <c r="AD34" s="348">
        <f t="shared" si="12"/>
        <v>0</v>
      </c>
      <c r="AE34" s="392"/>
      <c r="AF34" s="191"/>
      <c r="AG34" s="191"/>
      <c r="AH34" s="191"/>
      <c r="AI34" s="191"/>
      <c r="AJ34" s="191"/>
      <c r="AK34" s="191"/>
      <c r="AL34" s="191"/>
      <c r="AM34" s="191"/>
      <c r="AN34" s="191"/>
    </row>
    <row r="35" spans="1:40" s="381" customFormat="1" x14ac:dyDescent="0.2">
      <c r="A35" s="212"/>
      <c r="B35" s="272"/>
      <c r="C35" s="957"/>
      <c r="D35" s="969"/>
      <c r="E35" s="301"/>
      <c r="F35" s="517"/>
      <c r="G35" s="429"/>
      <c r="H35" s="395">
        <f t="shared" si="0"/>
        <v>0</v>
      </c>
      <c r="I35" s="430"/>
      <c r="J35" s="395">
        <f t="shared" si="1"/>
        <v>0</v>
      </c>
      <c r="K35" s="430"/>
      <c r="L35" s="395">
        <f t="shared" si="2"/>
        <v>0</v>
      </c>
      <c r="M35" s="430"/>
      <c r="N35" s="395">
        <f t="shared" si="3"/>
        <v>0</v>
      </c>
      <c r="O35" s="328">
        <f t="shared" si="4"/>
        <v>0</v>
      </c>
      <c r="P35" s="394"/>
      <c r="Q35" s="348">
        <f t="shared" si="5"/>
        <v>0</v>
      </c>
      <c r="R35" s="393"/>
      <c r="S35" s="299">
        <f t="shared" si="6"/>
        <v>0</v>
      </c>
      <c r="T35" s="393"/>
      <c r="U35" s="348">
        <f t="shared" si="7"/>
        <v>0</v>
      </c>
      <c r="V35" s="393"/>
      <c r="W35" s="348">
        <f t="shared" si="8"/>
        <v>0</v>
      </c>
      <c r="X35" s="393"/>
      <c r="Y35" s="348">
        <f t="shared" si="9"/>
        <v>0</v>
      </c>
      <c r="Z35" s="393"/>
      <c r="AA35" s="348">
        <f t="shared" si="10"/>
        <v>0</v>
      </c>
      <c r="AB35" s="393"/>
      <c r="AC35" s="348">
        <f t="shared" si="11"/>
        <v>0</v>
      </c>
      <c r="AD35" s="348">
        <f t="shared" si="12"/>
        <v>0</v>
      </c>
      <c r="AE35" s="392"/>
      <c r="AF35" s="191"/>
      <c r="AG35" s="191"/>
      <c r="AH35" s="191"/>
      <c r="AI35" s="191"/>
      <c r="AJ35" s="191"/>
      <c r="AK35" s="191"/>
      <c r="AL35" s="191"/>
      <c r="AM35" s="191"/>
      <c r="AN35" s="191"/>
    </row>
    <row r="36" spans="1:40" s="381" customFormat="1" x14ac:dyDescent="0.2">
      <c r="A36" s="212"/>
      <c r="B36" s="272"/>
      <c r="C36" s="957"/>
      <c r="D36" s="969"/>
      <c r="E36" s="301"/>
      <c r="F36" s="517"/>
      <c r="G36" s="429"/>
      <c r="H36" s="395">
        <f t="shared" si="0"/>
        <v>0</v>
      </c>
      <c r="I36" s="430"/>
      <c r="J36" s="395">
        <f t="shared" si="1"/>
        <v>0</v>
      </c>
      <c r="K36" s="430"/>
      <c r="L36" s="395">
        <f t="shared" si="2"/>
        <v>0</v>
      </c>
      <c r="M36" s="430"/>
      <c r="N36" s="395">
        <f t="shared" si="3"/>
        <v>0</v>
      </c>
      <c r="O36" s="328">
        <f t="shared" si="4"/>
        <v>0</v>
      </c>
      <c r="P36" s="394"/>
      <c r="Q36" s="348">
        <f t="shared" si="5"/>
        <v>0</v>
      </c>
      <c r="R36" s="393"/>
      <c r="S36" s="299">
        <f t="shared" si="6"/>
        <v>0</v>
      </c>
      <c r="T36" s="393"/>
      <c r="U36" s="348">
        <f t="shared" si="7"/>
        <v>0</v>
      </c>
      <c r="V36" s="393"/>
      <c r="W36" s="348">
        <f t="shared" si="8"/>
        <v>0</v>
      </c>
      <c r="X36" s="393"/>
      <c r="Y36" s="348">
        <f t="shared" si="9"/>
        <v>0</v>
      </c>
      <c r="Z36" s="393"/>
      <c r="AA36" s="348">
        <f t="shared" si="10"/>
        <v>0</v>
      </c>
      <c r="AB36" s="393"/>
      <c r="AC36" s="348">
        <f t="shared" si="11"/>
        <v>0</v>
      </c>
      <c r="AD36" s="348">
        <f t="shared" si="12"/>
        <v>0</v>
      </c>
      <c r="AE36" s="392"/>
      <c r="AF36" s="191"/>
      <c r="AG36" s="191"/>
      <c r="AH36" s="191"/>
      <c r="AI36" s="191"/>
      <c r="AJ36" s="191"/>
      <c r="AK36" s="191"/>
      <c r="AL36" s="191"/>
      <c r="AM36" s="191"/>
      <c r="AN36" s="191"/>
    </row>
    <row r="37" spans="1:40" s="381" customFormat="1" x14ac:dyDescent="0.2">
      <c r="A37" s="212"/>
      <c r="B37" s="272"/>
      <c r="C37" s="957"/>
      <c r="D37" s="969"/>
      <c r="E37" s="301"/>
      <c r="F37" s="517"/>
      <c r="G37" s="429"/>
      <c r="H37" s="395">
        <f t="shared" si="0"/>
        <v>0</v>
      </c>
      <c r="I37" s="430"/>
      <c r="J37" s="395">
        <f t="shared" si="1"/>
        <v>0</v>
      </c>
      <c r="K37" s="430"/>
      <c r="L37" s="395">
        <f t="shared" si="2"/>
        <v>0</v>
      </c>
      <c r="M37" s="430"/>
      <c r="N37" s="395">
        <f t="shared" si="3"/>
        <v>0</v>
      </c>
      <c r="O37" s="328">
        <f t="shared" si="4"/>
        <v>0</v>
      </c>
      <c r="P37" s="394"/>
      <c r="Q37" s="348">
        <f t="shared" si="5"/>
        <v>0</v>
      </c>
      <c r="R37" s="393"/>
      <c r="S37" s="299">
        <f t="shared" si="6"/>
        <v>0</v>
      </c>
      <c r="T37" s="393"/>
      <c r="U37" s="348">
        <f t="shared" si="7"/>
        <v>0</v>
      </c>
      <c r="V37" s="393"/>
      <c r="W37" s="348">
        <f t="shared" si="8"/>
        <v>0</v>
      </c>
      <c r="X37" s="393"/>
      <c r="Y37" s="348">
        <f t="shared" si="9"/>
        <v>0</v>
      </c>
      <c r="Z37" s="393"/>
      <c r="AA37" s="348">
        <f t="shared" si="10"/>
        <v>0</v>
      </c>
      <c r="AB37" s="393"/>
      <c r="AC37" s="348">
        <f t="shared" si="11"/>
        <v>0</v>
      </c>
      <c r="AD37" s="348">
        <f t="shared" si="12"/>
        <v>0</v>
      </c>
      <c r="AE37" s="392"/>
      <c r="AF37" s="191"/>
      <c r="AG37" s="191"/>
      <c r="AH37" s="191"/>
      <c r="AI37" s="191"/>
      <c r="AJ37" s="191"/>
      <c r="AK37" s="191"/>
      <c r="AL37" s="191"/>
      <c r="AM37" s="191"/>
      <c r="AN37" s="191"/>
    </row>
    <row r="38" spans="1:40" s="381" customFormat="1" x14ac:dyDescent="0.2">
      <c r="A38" s="212"/>
      <c r="B38" s="272"/>
      <c r="C38" s="957"/>
      <c r="D38" s="969"/>
      <c r="E38" s="301"/>
      <c r="F38" s="517"/>
      <c r="G38" s="429"/>
      <c r="H38" s="395">
        <f t="shared" si="0"/>
        <v>0</v>
      </c>
      <c r="I38" s="430"/>
      <c r="J38" s="395">
        <f t="shared" si="1"/>
        <v>0</v>
      </c>
      <c r="K38" s="430"/>
      <c r="L38" s="395">
        <f t="shared" si="2"/>
        <v>0</v>
      </c>
      <c r="M38" s="430"/>
      <c r="N38" s="395">
        <f t="shared" si="3"/>
        <v>0</v>
      </c>
      <c r="O38" s="328">
        <f t="shared" si="4"/>
        <v>0</v>
      </c>
      <c r="P38" s="394"/>
      <c r="Q38" s="348">
        <f t="shared" si="5"/>
        <v>0</v>
      </c>
      <c r="R38" s="393"/>
      <c r="S38" s="299">
        <f t="shared" si="6"/>
        <v>0</v>
      </c>
      <c r="T38" s="393"/>
      <c r="U38" s="348">
        <f t="shared" si="7"/>
        <v>0</v>
      </c>
      <c r="V38" s="393"/>
      <c r="W38" s="348">
        <f t="shared" si="8"/>
        <v>0</v>
      </c>
      <c r="X38" s="393"/>
      <c r="Y38" s="348">
        <f t="shared" si="9"/>
        <v>0</v>
      </c>
      <c r="Z38" s="393"/>
      <c r="AA38" s="348">
        <f t="shared" si="10"/>
        <v>0</v>
      </c>
      <c r="AB38" s="393"/>
      <c r="AC38" s="348">
        <f t="shared" si="11"/>
        <v>0</v>
      </c>
      <c r="AD38" s="348">
        <f t="shared" si="12"/>
        <v>0</v>
      </c>
      <c r="AE38" s="392"/>
      <c r="AF38" s="191"/>
      <c r="AG38" s="191"/>
      <c r="AH38" s="191"/>
      <c r="AI38" s="191"/>
      <c r="AJ38" s="191"/>
      <c r="AK38" s="191"/>
      <c r="AL38" s="191"/>
      <c r="AM38" s="191"/>
      <c r="AN38" s="191"/>
    </row>
    <row r="39" spans="1:40" s="381" customFormat="1" x14ac:dyDescent="0.2">
      <c r="A39" s="212"/>
      <c r="B39" s="272"/>
      <c r="C39" s="957"/>
      <c r="D39" s="969"/>
      <c r="E39" s="301"/>
      <c r="F39" s="517"/>
      <c r="G39" s="429"/>
      <c r="H39" s="395">
        <f t="shared" si="0"/>
        <v>0</v>
      </c>
      <c r="I39" s="430"/>
      <c r="J39" s="395">
        <f t="shared" si="1"/>
        <v>0</v>
      </c>
      <c r="K39" s="430"/>
      <c r="L39" s="395">
        <f t="shared" si="2"/>
        <v>0</v>
      </c>
      <c r="M39" s="430"/>
      <c r="N39" s="395">
        <f t="shared" si="3"/>
        <v>0</v>
      </c>
      <c r="O39" s="328">
        <f t="shared" si="4"/>
        <v>0</v>
      </c>
      <c r="P39" s="394"/>
      <c r="Q39" s="348">
        <f t="shared" si="5"/>
        <v>0</v>
      </c>
      <c r="R39" s="393"/>
      <c r="S39" s="299">
        <f t="shared" si="6"/>
        <v>0</v>
      </c>
      <c r="T39" s="393"/>
      <c r="U39" s="348">
        <f t="shared" si="7"/>
        <v>0</v>
      </c>
      <c r="V39" s="393"/>
      <c r="W39" s="348">
        <f t="shared" si="8"/>
        <v>0</v>
      </c>
      <c r="X39" s="393"/>
      <c r="Y39" s="348">
        <f t="shared" si="9"/>
        <v>0</v>
      </c>
      <c r="Z39" s="393"/>
      <c r="AA39" s="348">
        <f t="shared" si="10"/>
        <v>0</v>
      </c>
      <c r="AB39" s="393"/>
      <c r="AC39" s="348">
        <f t="shared" si="11"/>
        <v>0</v>
      </c>
      <c r="AD39" s="348">
        <f t="shared" si="12"/>
        <v>0</v>
      </c>
      <c r="AE39" s="392"/>
      <c r="AF39" s="191"/>
      <c r="AG39" s="191"/>
      <c r="AH39" s="191"/>
      <c r="AI39" s="191"/>
      <c r="AJ39" s="191"/>
      <c r="AK39" s="191"/>
      <c r="AL39" s="191"/>
      <c r="AM39" s="191"/>
      <c r="AN39" s="191"/>
    </row>
    <row r="40" spans="1:40" s="381" customFormat="1" x14ac:dyDescent="0.2">
      <c r="A40" s="212"/>
      <c r="B40" s="272"/>
      <c r="C40" s="957"/>
      <c r="D40" s="969"/>
      <c r="E40" s="301"/>
      <c r="F40" s="517"/>
      <c r="G40" s="429"/>
      <c r="H40" s="395">
        <f t="shared" si="0"/>
        <v>0</v>
      </c>
      <c r="I40" s="430"/>
      <c r="J40" s="395">
        <f t="shared" si="1"/>
        <v>0</v>
      </c>
      <c r="K40" s="430"/>
      <c r="L40" s="395">
        <f t="shared" si="2"/>
        <v>0</v>
      </c>
      <c r="M40" s="430"/>
      <c r="N40" s="395">
        <f t="shared" si="3"/>
        <v>0</v>
      </c>
      <c r="O40" s="328">
        <f t="shared" si="4"/>
        <v>0</v>
      </c>
      <c r="P40" s="394"/>
      <c r="Q40" s="348">
        <f t="shared" si="5"/>
        <v>0</v>
      </c>
      <c r="R40" s="393"/>
      <c r="S40" s="299">
        <f t="shared" si="6"/>
        <v>0</v>
      </c>
      <c r="T40" s="393"/>
      <c r="U40" s="348">
        <f t="shared" si="7"/>
        <v>0</v>
      </c>
      <c r="V40" s="393"/>
      <c r="W40" s="348">
        <f t="shared" si="8"/>
        <v>0</v>
      </c>
      <c r="X40" s="393"/>
      <c r="Y40" s="348">
        <f t="shared" si="9"/>
        <v>0</v>
      </c>
      <c r="Z40" s="393"/>
      <c r="AA40" s="348">
        <f t="shared" si="10"/>
        <v>0</v>
      </c>
      <c r="AB40" s="393"/>
      <c r="AC40" s="348">
        <f t="shared" si="11"/>
        <v>0</v>
      </c>
      <c r="AD40" s="348">
        <f t="shared" si="12"/>
        <v>0</v>
      </c>
      <c r="AE40" s="392"/>
      <c r="AF40" s="191"/>
      <c r="AG40" s="191"/>
      <c r="AH40" s="191"/>
      <c r="AI40" s="191"/>
      <c r="AJ40" s="191"/>
      <c r="AK40" s="191"/>
      <c r="AL40" s="191"/>
      <c r="AM40" s="191"/>
      <c r="AN40" s="191"/>
    </row>
    <row r="41" spans="1:40" s="381" customFormat="1" x14ac:dyDescent="0.2">
      <c r="A41" s="212"/>
      <c r="B41" s="272"/>
      <c r="C41" s="957"/>
      <c r="D41" s="969"/>
      <c r="E41" s="301"/>
      <c r="F41" s="517"/>
      <c r="G41" s="429"/>
      <c r="H41" s="395">
        <f t="shared" si="0"/>
        <v>0</v>
      </c>
      <c r="I41" s="430"/>
      <c r="J41" s="395">
        <f t="shared" si="1"/>
        <v>0</v>
      </c>
      <c r="K41" s="430"/>
      <c r="L41" s="395">
        <f t="shared" si="2"/>
        <v>0</v>
      </c>
      <c r="M41" s="430"/>
      <c r="N41" s="395">
        <f t="shared" si="3"/>
        <v>0</v>
      </c>
      <c r="O41" s="328">
        <f t="shared" si="4"/>
        <v>0</v>
      </c>
      <c r="P41" s="394"/>
      <c r="Q41" s="348">
        <f t="shared" si="5"/>
        <v>0</v>
      </c>
      <c r="R41" s="393"/>
      <c r="S41" s="299">
        <f t="shared" si="6"/>
        <v>0</v>
      </c>
      <c r="T41" s="393"/>
      <c r="U41" s="348">
        <f t="shared" si="7"/>
        <v>0</v>
      </c>
      <c r="V41" s="393"/>
      <c r="W41" s="348">
        <f t="shared" si="8"/>
        <v>0</v>
      </c>
      <c r="X41" s="393"/>
      <c r="Y41" s="348">
        <f t="shared" si="9"/>
        <v>0</v>
      </c>
      <c r="Z41" s="393"/>
      <c r="AA41" s="348">
        <f t="shared" si="10"/>
        <v>0</v>
      </c>
      <c r="AB41" s="393"/>
      <c r="AC41" s="348">
        <f t="shared" si="11"/>
        <v>0</v>
      </c>
      <c r="AD41" s="348">
        <f t="shared" si="12"/>
        <v>0</v>
      </c>
      <c r="AE41" s="392"/>
      <c r="AF41" s="191"/>
      <c r="AG41" s="191"/>
      <c r="AH41" s="191"/>
      <c r="AI41" s="191"/>
      <c r="AJ41" s="191"/>
      <c r="AK41" s="191"/>
      <c r="AL41" s="191"/>
      <c r="AM41" s="191"/>
      <c r="AN41" s="191"/>
    </row>
    <row r="42" spans="1:40" s="381" customFormat="1" x14ac:dyDescent="0.2">
      <c r="A42" s="212"/>
      <c r="B42" s="272"/>
      <c r="C42" s="957"/>
      <c r="D42" s="969"/>
      <c r="E42" s="301"/>
      <c r="F42" s="517"/>
      <c r="G42" s="429"/>
      <c r="H42" s="395">
        <f t="shared" si="0"/>
        <v>0</v>
      </c>
      <c r="I42" s="430"/>
      <c r="J42" s="395">
        <f t="shared" si="1"/>
        <v>0</v>
      </c>
      <c r="K42" s="430"/>
      <c r="L42" s="395">
        <f t="shared" si="2"/>
        <v>0</v>
      </c>
      <c r="M42" s="430"/>
      <c r="N42" s="395">
        <f t="shared" si="3"/>
        <v>0</v>
      </c>
      <c r="O42" s="328">
        <f t="shared" si="4"/>
        <v>0</v>
      </c>
      <c r="P42" s="394"/>
      <c r="Q42" s="348">
        <f t="shared" si="5"/>
        <v>0</v>
      </c>
      <c r="R42" s="393"/>
      <c r="S42" s="299">
        <f t="shared" si="6"/>
        <v>0</v>
      </c>
      <c r="T42" s="393"/>
      <c r="U42" s="348">
        <f t="shared" si="7"/>
        <v>0</v>
      </c>
      <c r="V42" s="393"/>
      <c r="W42" s="348">
        <f t="shared" si="8"/>
        <v>0</v>
      </c>
      <c r="X42" s="393"/>
      <c r="Y42" s="348">
        <f t="shared" si="9"/>
        <v>0</v>
      </c>
      <c r="Z42" s="393"/>
      <c r="AA42" s="348">
        <f t="shared" si="10"/>
        <v>0</v>
      </c>
      <c r="AB42" s="393"/>
      <c r="AC42" s="348">
        <f t="shared" si="11"/>
        <v>0</v>
      </c>
      <c r="AD42" s="348">
        <f t="shared" si="12"/>
        <v>0</v>
      </c>
      <c r="AE42" s="392"/>
      <c r="AF42" s="191"/>
      <c r="AG42" s="191"/>
      <c r="AH42" s="191"/>
      <c r="AI42" s="191"/>
      <c r="AJ42" s="191"/>
      <c r="AK42" s="191"/>
      <c r="AL42" s="191"/>
      <c r="AM42" s="191"/>
      <c r="AN42" s="191"/>
    </row>
    <row r="43" spans="1:40" s="381" customFormat="1" x14ac:dyDescent="0.2">
      <c r="A43" s="212"/>
      <c r="B43" s="272"/>
      <c r="C43" s="957"/>
      <c r="D43" s="969"/>
      <c r="E43" s="301"/>
      <c r="F43" s="517"/>
      <c r="G43" s="429"/>
      <c r="H43" s="395">
        <f t="shared" si="0"/>
        <v>0</v>
      </c>
      <c r="I43" s="430"/>
      <c r="J43" s="395">
        <f t="shared" si="1"/>
        <v>0</v>
      </c>
      <c r="K43" s="430"/>
      <c r="L43" s="395">
        <f t="shared" si="2"/>
        <v>0</v>
      </c>
      <c r="M43" s="430"/>
      <c r="N43" s="395">
        <f t="shared" si="3"/>
        <v>0</v>
      </c>
      <c r="O43" s="328">
        <f t="shared" si="4"/>
        <v>0</v>
      </c>
      <c r="P43" s="394"/>
      <c r="Q43" s="348">
        <f t="shared" si="5"/>
        <v>0</v>
      </c>
      <c r="R43" s="393"/>
      <c r="S43" s="299">
        <f t="shared" si="6"/>
        <v>0</v>
      </c>
      <c r="T43" s="393"/>
      <c r="U43" s="348">
        <f t="shared" si="7"/>
        <v>0</v>
      </c>
      <c r="V43" s="393"/>
      <c r="W43" s="348">
        <f t="shared" si="8"/>
        <v>0</v>
      </c>
      <c r="X43" s="393"/>
      <c r="Y43" s="348">
        <f t="shared" si="9"/>
        <v>0</v>
      </c>
      <c r="Z43" s="393"/>
      <c r="AA43" s="348">
        <f t="shared" si="10"/>
        <v>0</v>
      </c>
      <c r="AB43" s="393"/>
      <c r="AC43" s="348">
        <f t="shared" si="11"/>
        <v>0</v>
      </c>
      <c r="AD43" s="348">
        <f t="shared" si="12"/>
        <v>0</v>
      </c>
      <c r="AE43" s="392"/>
      <c r="AF43" s="191"/>
      <c r="AG43" s="191"/>
      <c r="AH43" s="191"/>
      <c r="AI43" s="191"/>
      <c r="AJ43" s="191"/>
      <c r="AK43" s="191"/>
      <c r="AL43" s="191"/>
      <c r="AM43" s="191"/>
      <c r="AN43" s="191"/>
    </row>
    <row r="44" spans="1:40" s="381" customFormat="1" x14ac:dyDescent="0.2">
      <c r="A44" s="212"/>
      <c r="B44" s="272"/>
      <c r="C44" s="957"/>
      <c r="D44" s="969"/>
      <c r="E44" s="301"/>
      <c r="F44" s="517"/>
      <c r="G44" s="429"/>
      <c r="H44" s="395">
        <f t="shared" si="0"/>
        <v>0</v>
      </c>
      <c r="I44" s="430"/>
      <c r="J44" s="395">
        <f t="shared" si="1"/>
        <v>0</v>
      </c>
      <c r="K44" s="430"/>
      <c r="L44" s="395">
        <f t="shared" si="2"/>
        <v>0</v>
      </c>
      <c r="M44" s="430"/>
      <c r="N44" s="395">
        <f t="shared" si="3"/>
        <v>0</v>
      </c>
      <c r="O44" s="328">
        <f t="shared" si="4"/>
        <v>0</v>
      </c>
      <c r="P44" s="394"/>
      <c r="Q44" s="348">
        <f t="shared" si="5"/>
        <v>0</v>
      </c>
      <c r="R44" s="393"/>
      <c r="S44" s="299">
        <f t="shared" si="6"/>
        <v>0</v>
      </c>
      <c r="T44" s="393"/>
      <c r="U44" s="348">
        <f t="shared" si="7"/>
        <v>0</v>
      </c>
      <c r="V44" s="393"/>
      <c r="W44" s="348">
        <f t="shared" si="8"/>
        <v>0</v>
      </c>
      <c r="X44" s="393"/>
      <c r="Y44" s="348">
        <f t="shared" si="9"/>
        <v>0</v>
      </c>
      <c r="Z44" s="393"/>
      <c r="AA44" s="348">
        <f t="shared" si="10"/>
        <v>0</v>
      </c>
      <c r="AB44" s="393"/>
      <c r="AC44" s="348">
        <f t="shared" si="11"/>
        <v>0</v>
      </c>
      <c r="AD44" s="348">
        <f t="shared" si="12"/>
        <v>0</v>
      </c>
      <c r="AE44" s="392"/>
      <c r="AF44" s="191"/>
      <c r="AG44" s="191"/>
      <c r="AH44" s="191"/>
      <c r="AI44" s="191"/>
      <c r="AJ44" s="191"/>
      <c r="AK44" s="191"/>
      <c r="AL44" s="191"/>
      <c r="AM44" s="191"/>
      <c r="AN44" s="191"/>
    </row>
    <row r="45" spans="1:40" s="381" customFormat="1" ht="13.5" thickBot="1" x14ac:dyDescent="0.25">
      <c r="A45" s="391" t="s">
        <v>144</v>
      </c>
      <c r="B45" s="390"/>
      <c r="C45" s="1007"/>
      <c r="D45" s="1008"/>
      <c r="E45" s="389"/>
      <c r="F45" s="388"/>
      <c r="G45" s="345"/>
      <c r="H45" s="339">
        <f>SUM(H23:H44)</f>
        <v>0</v>
      </c>
      <c r="I45" s="339"/>
      <c r="J45" s="339">
        <f>SUM(J23:J44)</f>
        <v>0</v>
      </c>
      <c r="K45" s="339"/>
      <c r="L45" s="339">
        <f>SUM(L23:L44)</f>
        <v>0</v>
      </c>
      <c r="M45" s="339"/>
      <c r="N45" s="339">
        <f>SUM(N23:N44)</f>
        <v>0</v>
      </c>
      <c r="O45" s="324">
        <f>SUM(H45+J45+L45+N45)</f>
        <v>0</v>
      </c>
      <c r="P45" s="345"/>
      <c r="Q45" s="339">
        <f>SUM(Q23:Q44)</f>
        <v>0</v>
      </c>
      <c r="R45" s="387"/>
      <c r="S45" s="339">
        <f>SUM(S23:S44)</f>
        <v>0</v>
      </c>
      <c r="T45" s="344"/>
      <c r="U45" s="344">
        <f>SUM(U23:U44)</f>
        <v>0</v>
      </c>
      <c r="V45" s="344"/>
      <c r="W45" s="344">
        <f>SUM(W23:W44)</f>
        <v>0</v>
      </c>
      <c r="X45" s="344"/>
      <c r="Y45" s="344">
        <f>SUM(Y23:Y44)</f>
        <v>0</v>
      </c>
      <c r="Z45" s="344"/>
      <c r="AA45" s="344">
        <f>SUM(AA23:AA44)</f>
        <v>0</v>
      </c>
      <c r="AB45" s="344"/>
      <c r="AC45" s="344">
        <f>SUM(AC23:AC44)</f>
        <v>0</v>
      </c>
      <c r="AD45" s="339">
        <f>SUM(AD23:AD44)</f>
        <v>0</v>
      </c>
      <c r="AE45" s="386"/>
      <c r="AF45" s="191"/>
      <c r="AG45" s="191"/>
      <c r="AH45" s="191"/>
      <c r="AI45" s="191"/>
      <c r="AJ45" s="191"/>
      <c r="AK45" s="191"/>
      <c r="AL45" s="191"/>
      <c r="AM45" s="191"/>
      <c r="AN45" s="191"/>
    </row>
    <row r="46" spans="1:40" s="381" customFormat="1" ht="13.5" thickBot="1" x14ac:dyDescent="0.3">
      <c r="A46" s="385"/>
      <c r="B46" s="45"/>
      <c r="C46" s="154"/>
      <c r="D46" s="559"/>
      <c r="E46" s="45"/>
      <c r="F46" s="45"/>
      <c r="G46" s="38"/>
      <c r="H46" s="382"/>
      <c r="I46" s="382"/>
      <c r="J46" s="382"/>
      <c r="K46" s="382"/>
      <c r="L46" s="382"/>
      <c r="M46" s="382"/>
      <c r="N46" s="382"/>
      <c r="O46" s="382"/>
      <c r="P46" s="38"/>
      <c r="Q46" s="383"/>
      <c r="R46" s="38"/>
      <c r="S46" s="384"/>
      <c r="T46" s="38"/>
      <c r="U46" s="383"/>
      <c r="V46" s="383"/>
      <c r="W46" s="383"/>
      <c r="X46" s="383"/>
      <c r="Y46" s="383"/>
      <c r="Z46" s="383"/>
      <c r="AA46" s="383"/>
      <c r="AB46" s="383"/>
      <c r="AC46" s="383"/>
      <c r="AD46" s="382"/>
      <c r="AF46" s="191"/>
      <c r="AG46" s="191"/>
      <c r="AH46" s="191"/>
      <c r="AI46" s="191"/>
      <c r="AJ46" s="191"/>
      <c r="AK46" s="191"/>
      <c r="AL46" s="191"/>
      <c r="AM46" s="191"/>
      <c r="AN46" s="191"/>
    </row>
    <row r="47" spans="1:40" s="381" customFormat="1" x14ac:dyDescent="0.2">
      <c r="A47" s="1023" t="s">
        <v>196</v>
      </c>
      <c r="B47" s="1024"/>
      <c r="C47" s="1025"/>
      <c r="D47" s="975" t="s">
        <v>142</v>
      </c>
      <c r="E47" s="976"/>
      <c r="F47" s="976"/>
      <c r="G47" s="976"/>
      <c r="H47" s="1006"/>
      <c r="I47" s="975" t="s">
        <v>192</v>
      </c>
      <c r="J47" s="976"/>
      <c r="K47" s="976"/>
      <c r="L47" s="976"/>
      <c r="M47" s="976"/>
      <c r="N47" s="976"/>
      <c r="O47" s="976"/>
      <c r="P47" s="977"/>
      <c r="Q47" s="83"/>
      <c r="R47" s="38"/>
      <c r="S47" s="38"/>
      <c r="T47" s="38"/>
      <c r="U47" s="38"/>
      <c r="V47" s="38"/>
      <c r="W47" s="38"/>
      <c r="X47" s="38"/>
      <c r="Y47" s="38"/>
      <c r="Z47" s="38"/>
      <c r="AA47" s="38"/>
      <c r="AB47" s="38"/>
      <c r="AC47" s="38"/>
      <c r="AD47" s="38"/>
      <c r="AF47" s="191"/>
      <c r="AG47" s="191"/>
      <c r="AH47" s="191"/>
      <c r="AI47" s="191"/>
      <c r="AJ47" s="191"/>
      <c r="AK47" s="191"/>
      <c r="AL47" s="191"/>
      <c r="AM47" s="191"/>
      <c r="AN47" s="191"/>
    </row>
    <row r="48" spans="1:40" s="623" customFormat="1" x14ac:dyDescent="0.25">
      <c r="A48" s="1009" t="s">
        <v>195</v>
      </c>
      <c r="B48" s="1010"/>
      <c r="C48" s="1011"/>
      <c r="D48" s="24" t="str">
        <f>H22</f>
        <v>JJJJ</v>
      </c>
      <c r="E48" s="23" t="str">
        <f>J22</f>
        <v>JJJJ</v>
      </c>
      <c r="F48" s="23" t="str">
        <f>L22</f>
        <v>JJJJ</v>
      </c>
      <c r="G48" s="23" t="str">
        <f>N22</f>
        <v>JJJJ</v>
      </c>
      <c r="H48" s="34" t="s">
        <v>57</v>
      </c>
      <c r="I48" s="380" t="s">
        <v>26</v>
      </c>
      <c r="J48" s="136" t="s">
        <v>25</v>
      </c>
      <c r="K48" s="136" t="s">
        <v>24</v>
      </c>
      <c r="L48" s="136" t="s">
        <v>23</v>
      </c>
      <c r="M48" s="136" t="s">
        <v>22</v>
      </c>
      <c r="N48" s="136" t="s">
        <v>21</v>
      </c>
      <c r="O48" s="136" t="s">
        <v>20</v>
      </c>
      <c r="P48" s="379" t="s">
        <v>144</v>
      </c>
      <c r="Q48" s="83"/>
      <c r="R48" s="38"/>
      <c r="S48" s="38"/>
      <c r="T48" s="38"/>
      <c r="U48" s="38"/>
      <c r="V48" s="38"/>
      <c r="W48" s="38"/>
      <c r="X48" s="38"/>
      <c r="Y48" s="38"/>
      <c r="Z48" s="38"/>
      <c r="AA48" s="38"/>
      <c r="AB48" s="38"/>
      <c r="AC48" s="38"/>
      <c r="AD48" s="38"/>
      <c r="AF48" s="620"/>
      <c r="AG48" s="620"/>
      <c r="AH48" s="620"/>
      <c r="AI48" s="620"/>
      <c r="AJ48" s="620"/>
      <c r="AK48" s="620"/>
      <c r="AL48" s="620"/>
      <c r="AM48" s="620"/>
      <c r="AN48" s="620"/>
    </row>
    <row r="49" spans="1:40" s="381" customFormat="1" x14ac:dyDescent="0.25">
      <c r="A49" s="1012"/>
      <c r="B49" s="1010"/>
      <c r="C49" s="1011"/>
      <c r="D49" s="377"/>
      <c r="E49" s="376"/>
      <c r="F49" s="376"/>
      <c r="G49" s="376"/>
      <c r="H49" s="378"/>
      <c r="I49" s="377"/>
      <c r="J49" s="376"/>
      <c r="K49" s="376"/>
      <c r="L49" s="376"/>
      <c r="M49" s="376"/>
      <c r="N49" s="376"/>
      <c r="O49" s="376"/>
      <c r="P49" s="375"/>
      <c r="Q49" s="38"/>
      <c r="R49" s="38"/>
      <c r="S49" s="38"/>
      <c r="T49" s="38"/>
      <c r="U49" s="38"/>
      <c r="V49" s="38"/>
      <c r="W49" s="38"/>
      <c r="X49" s="38"/>
      <c r="Y49" s="38"/>
      <c r="Z49" s="38"/>
      <c r="AA49" s="38"/>
      <c r="AB49" s="38"/>
      <c r="AC49" s="38"/>
      <c r="AD49" s="38"/>
      <c r="AF49" s="191"/>
      <c r="AG49" s="191"/>
      <c r="AH49" s="191"/>
      <c r="AI49" s="191"/>
      <c r="AJ49" s="191"/>
      <c r="AK49" s="191"/>
      <c r="AL49" s="191"/>
      <c r="AM49" s="191"/>
      <c r="AN49" s="191"/>
    </row>
    <row r="50" spans="1:40" s="381" customFormat="1" ht="13.5" thickBot="1" x14ac:dyDescent="0.3">
      <c r="A50" s="374">
        <v>0.2</v>
      </c>
      <c r="B50" s="992" t="s">
        <v>194</v>
      </c>
      <c r="C50" s="993"/>
      <c r="D50" s="624"/>
      <c r="E50" s="624"/>
      <c r="F50" s="624"/>
      <c r="G50" s="624"/>
      <c r="H50" s="373"/>
      <c r="I50" s="372"/>
      <c r="J50" s="371"/>
      <c r="K50" s="371"/>
      <c r="L50" s="371"/>
      <c r="M50" s="371"/>
      <c r="N50" s="371"/>
      <c r="O50" s="371"/>
      <c r="P50" s="370"/>
      <c r="Q50" s="38"/>
      <c r="R50" s="38"/>
      <c r="S50" s="38"/>
      <c r="T50" s="38"/>
      <c r="U50" s="38"/>
      <c r="V50" s="38"/>
      <c r="W50" s="38"/>
      <c r="X50" s="38"/>
      <c r="Y50" s="38"/>
      <c r="Z50" s="38"/>
      <c r="AA50" s="38"/>
      <c r="AB50" s="38"/>
      <c r="AC50" s="38"/>
      <c r="AD50" s="38"/>
      <c r="AF50" s="191"/>
      <c r="AG50" s="191"/>
      <c r="AH50" s="191"/>
      <c r="AI50" s="191"/>
      <c r="AJ50" s="191"/>
      <c r="AK50" s="191"/>
      <c r="AL50" s="191"/>
      <c r="AM50" s="191"/>
      <c r="AN50" s="191"/>
    </row>
    <row r="51" spans="1:40" s="381" customFormat="1" ht="13.5" thickBot="1" x14ac:dyDescent="0.3">
      <c r="A51" s="36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F51" s="191"/>
      <c r="AG51" s="191"/>
      <c r="AH51" s="191"/>
      <c r="AI51" s="191"/>
      <c r="AJ51" s="191"/>
      <c r="AK51" s="191"/>
      <c r="AL51" s="191"/>
      <c r="AM51" s="191"/>
      <c r="AN51" s="191"/>
    </row>
    <row r="52" spans="1:40" s="381" customFormat="1" x14ac:dyDescent="0.25">
      <c r="A52" s="1003" t="s">
        <v>193</v>
      </c>
      <c r="B52" s="1004"/>
      <c r="C52" s="1005"/>
      <c r="D52" s="975" t="s">
        <v>142</v>
      </c>
      <c r="E52" s="976"/>
      <c r="F52" s="976"/>
      <c r="G52" s="976"/>
      <c r="H52" s="1006"/>
      <c r="I52" s="975" t="s">
        <v>192</v>
      </c>
      <c r="J52" s="976"/>
      <c r="K52" s="976"/>
      <c r="L52" s="976"/>
      <c r="M52" s="976"/>
      <c r="N52" s="976"/>
      <c r="O52" s="976"/>
      <c r="P52" s="977"/>
      <c r="Q52" s="83"/>
      <c r="R52" s="38"/>
      <c r="S52" s="38"/>
      <c r="T52" s="38"/>
      <c r="U52" s="38"/>
      <c r="V52" s="38"/>
      <c r="W52" s="38"/>
      <c r="X52" s="38"/>
      <c r="Y52" s="38"/>
      <c r="Z52" s="38"/>
      <c r="AA52" s="38"/>
      <c r="AB52" s="38"/>
      <c r="AC52" s="38"/>
      <c r="AD52" s="38"/>
      <c r="AF52" s="191"/>
      <c r="AG52" s="191"/>
      <c r="AH52" s="191"/>
      <c r="AI52" s="191"/>
      <c r="AJ52" s="191"/>
      <c r="AK52" s="191"/>
      <c r="AL52" s="191"/>
      <c r="AM52" s="191"/>
      <c r="AN52" s="191"/>
    </row>
    <row r="53" spans="1:40" s="623" customFormat="1" ht="27" customHeight="1" x14ac:dyDescent="0.25">
      <c r="A53" s="959" t="s">
        <v>191</v>
      </c>
      <c r="B53" s="960"/>
      <c r="C53" s="625"/>
      <c r="D53" s="367" t="str">
        <f>H22</f>
        <v>JJJJ</v>
      </c>
      <c r="E53" s="366" t="str">
        <f>J22</f>
        <v>JJJJ</v>
      </c>
      <c r="F53" s="366" t="str">
        <f>L22</f>
        <v>JJJJ</v>
      </c>
      <c r="G53" s="366" t="str">
        <f>N22</f>
        <v>JJJJ</v>
      </c>
      <c r="H53" s="368" t="s">
        <v>57</v>
      </c>
      <c r="I53" s="367" t="s">
        <v>26</v>
      </c>
      <c r="J53" s="366" t="s">
        <v>25</v>
      </c>
      <c r="K53" s="366" t="s">
        <v>24</v>
      </c>
      <c r="L53" s="366" t="s">
        <v>23</v>
      </c>
      <c r="M53" s="366" t="s">
        <v>22</v>
      </c>
      <c r="N53" s="366" t="s">
        <v>21</v>
      </c>
      <c r="O53" s="366" t="s">
        <v>20</v>
      </c>
      <c r="P53" s="365" t="s">
        <v>144</v>
      </c>
      <c r="Q53" s="83"/>
      <c r="R53" s="38"/>
      <c r="S53" s="38"/>
      <c r="T53" s="38"/>
      <c r="U53" s="38"/>
      <c r="V53" s="38"/>
      <c r="W53" s="38"/>
      <c r="X53" s="38"/>
      <c r="Y53" s="38"/>
      <c r="Z53" s="38"/>
      <c r="AA53" s="38"/>
      <c r="AB53" s="38"/>
      <c r="AC53" s="38"/>
      <c r="AD53" s="38"/>
      <c r="AF53" s="620"/>
      <c r="AG53" s="620"/>
      <c r="AH53" s="620"/>
      <c r="AI53" s="620"/>
      <c r="AJ53" s="620"/>
      <c r="AK53" s="620"/>
      <c r="AL53" s="620"/>
      <c r="AM53" s="620"/>
      <c r="AN53" s="620"/>
    </row>
    <row r="54" spans="1:40" s="381" customFormat="1" x14ac:dyDescent="0.25">
      <c r="A54" s="364"/>
      <c r="B54" s="363" t="s">
        <v>190</v>
      </c>
      <c r="C54" s="625"/>
      <c r="D54" s="626">
        <f>H45</f>
        <v>0</v>
      </c>
      <c r="E54" s="607">
        <f>J45</f>
        <v>0</v>
      </c>
      <c r="F54" s="607">
        <f>L45</f>
        <v>0</v>
      </c>
      <c r="G54" s="607">
        <f>N45</f>
        <v>0</v>
      </c>
      <c r="H54" s="627">
        <f>SUM(D54:G54)</f>
        <v>0</v>
      </c>
      <c r="I54" s="362">
        <f>Q45</f>
        <v>0</v>
      </c>
      <c r="J54" s="361">
        <f>S45</f>
        <v>0</v>
      </c>
      <c r="K54" s="361">
        <f>U45</f>
        <v>0</v>
      </c>
      <c r="L54" s="361">
        <f>W45</f>
        <v>0</v>
      </c>
      <c r="M54" s="361">
        <f>Y45</f>
        <v>0</v>
      </c>
      <c r="N54" s="361">
        <f>AA45</f>
        <v>0</v>
      </c>
      <c r="O54" s="361">
        <f>AC45</f>
        <v>0</v>
      </c>
      <c r="P54" s="328">
        <f>SUM(I54:O54)</f>
        <v>0</v>
      </c>
      <c r="Q54" s="356"/>
      <c r="R54" s="38"/>
      <c r="S54" s="38"/>
      <c r="T54" s="38"/>
      <c r="U54" s="38"/>
      <c r="V54" s="38"/>
      <c r="W54" s="38"/>
      <c r="X54" s="38"/>
      <c r="Y54" s="38"/>
      <c r="Z54" s="38"/>
      <c r="AA54" s="38"/>
      <c r="AB54" s="38"/>
      <c r="AC54" s="38"/>
      <c r="AD54" s="38"/>
      <c r="AF54" s="191"/>
      <c r="AG54" s="191"/>
      <c r="AH54" s="191"/>
      <c r="AI54" s="191"/>
      <c r="AJ54" s="191"/>
      <c r="AK54" s="191"/>
      <c r="AL54" s="191"/>
      <c r="AM54" s="191"/>
      <c r="AN54" s="191"/>
    </row>
    <row r="55" spans="1:40" s="381" customFormat="1" ht="13.5" thickBot="1" x14ac:dyDescent="0.3">
      <c r="A55" s="360" t="s">
        <v>144</v>
      </c>
      <c r="B55" s="359" t="s">
        <v>189</v>
      </c>
      <c r="C55" s="628"/>
      <c r="D55" s="358">
        <f>D54*$A$54</f>
        <v>0</v>
      </c>
      <c r="E55" s="358">
        <f>E54*$A$54</f>
        <v>0</v>
      </c>
      <c r="F55" s="358">
        <f>F54*$A$54</f>
        <v>0</v>
      </c>
      <c r="G55" s="358">
        <f>G54*$A$54</f>
        <v>0</v>
      </c>
      <c r="H55" s="357">
        <f>SUM(D55:G55)</f>
        <v>0</v>
      </c>
      <c r="I55" s="323">
        <f t="shared" ref="I55:O55" si="13">I54*$A$54</f>
        <v>0</v>
      </c>
      <c r="J55" s="323">
        <f t="shared" si="13"/>
        <v>0</v>
      </c>
      <c r="K55" s="323">
        <f t="shared" si="13"/>
        <v>0</v>
      </c>
      <c r="L55" s="323">
        <f t="shared" si="13"/>
        <v>0</v>
      </c>
      <c r="M55" s="323">
        <f t="shared" si="13"/>
        <v>0</v>
      </c>
      <c r="N55" s="323">
        <f t="shared" si="13"/>
        <v>0</v>
      </c>
      <c r="O55" s="323">
        <f t="shared" si="13"/>
        <v>0</v>
      </c>
      <c r="P55" s="322">
        <f>SUM(I55:O55)</f>
        <v>0</v>
      </c>
      <c r="Q55" s="356"/>
      <c r="R55" s="38"/>
      <c r="S55" s="38"/>
      <c r="T55" s="38"/>
      <c r="U55" s="38"/>
      <c r="V55" s="38"/>
      <c r="W55" s="38"/>
      <c r="X55" s="38"/>
      <c r="Y55" s="38"/>
      <c r="Z55" s="38"/>
      <c r="AA55" s="38"/>
      <c r="AB55" s="38"/>
      <c r="AC55" s="38"/>
      <c r="AD55" s="38"/>
      <c r="AF55" s="191"/>
      <c r="AG55" s="191"/>
      <c r="AH55" s="191"/>
      <c r="AI55" s="191"/>
      <c r="AJ55" s="191"/>
      <c r="AK55" s="191"/>
      <c r="AL55" s="191"/>
      <c r="AM55" s="191"/>
      <c r="AN55" s="191"/>
    </row>
    <row r="56" spans="1:40" s="191" customFormat="1" ht="13.5" thickBot="1" x14ac:dyDescent="0.3">
      <c r="A56" s="355"/>
      <c r="B56" s="355"/>
      <c r="C56" s="355"/>
      <c r="D56" s="355"/>
      <c r="E56" s="355"/>
      <c r="F56" s="355"/>
      <c r="G56" s="355"/>
      <c r="H56" s="355"/>
      <c r="I56" s="355"/>
      <c r="J56" s="355"/>
      <c r="K56" s="355"/>
      <c r="L56" s="355"/>
      <c r="M56" s="355"/>
      <c r="N56" s="355"/>
      <c r="O56" s="355"/>
      <c r="P56" s="355"/>
      <c r="Q56" s="355"/>
      <c r="R56" s="38"/>
      <c r="S56" s="38"/>
      <c r="T56" s="38"/>
      <c r="U56" s="38"/>
      <c r="V56" s="38"/>
      <c r="W56" s="38"/>
      <c r="X56" s="38"/>
      <c r="Y56" s="38"/>
      <c r="Z56" s="38"/>
      <c r="AA56" s="38"/>
      <c r="AB56" s="38"/>
      <c r="AC56" s="38"/>
      <c r="AD56" s="38"/>
    </row>
    <row r="57" spans="1:40" s="381" customFormat="1" x14ac:dyDescent="0.25">
      <c r="A57" s="970" t="s">
        <v>188</v>
      </c>
      <c r="B57" s="971"/>
      <c r="C57" s="1000" t="s">
        <v>187</v>
      </c>
      <c r="D57" s="1001"/>
      <c r="E57" s="1001"/>
      <c r="F57" s="1002"/>
      <c r="G57" s="1026" t="s">
        <v>142</v>
      </c>
      <c r="H57" s="1001"/>
      <c r="I57" s="1001"/>
      <c r="J57" s="1001"/>
      <c r="K57" s="1001"/>
      <c r="L57" s="1001"/>
      <c r="M57" s="1001"/>
      <c r="N57" s="1001"/>
      <c r="O57" s="1001"/>
      <c r="P57" s="975" t="s">
        <v>47</v>
      </c>
      <c r="Q57" s="999"/>
      <c r="R57" s="999" t="s">
        <v>58</v>
      </c>
      <c r="S57" s="999"/>
      <c r="T57" s="999" t="s">
        <v>45</v>
      </c>
      <c r="U57" s="999"/>
      <c r="V57" s="999" t="s">
        <v>44</v>
      </c>
      <c r="W57" s="999"/>
      <c r="X57" s="999" t="s">
        <v>43</v>
      </c>
      <c r="Y57" s="999"/>
      <c r="Z57" s="999" t="s">
        <v>42</v>
      </c>
      <c r="AA57" s="999"/>
      <c r="AB57" s="999" t="s">
        <v>41</v>
      </c>
      <c r="AC57" s="999"/>
      <c r="AD57" s="999" t="s">
        <v>164</v>
      </c>
      <c r="AE57" s="1050" t="s">
        <v>163</v>
      </c>
      <c r="AF57" s="191"/>
      <c r="AG57" s="191"/>
      <c r="AH57" s="191"/>
      <c r="AI57" s="191"/>
      <c r="AJ57" s="191"/>
      <c r="AK57" s="191"/>
      <c r="AL57" s="191"/>
      <c r="AM57" s="191"/>
      <c r="AN57" s="191"/>
    </row>
    <row r="58" spans="1:40" s="381" customFormat="1" ht="38.25" x14ac:dyDescent="0.25">
      <c r="A58" s="280" t="s">
        <v>162</v>
      </c>
      <c r="B58" s="281" t="s">
        <v>186</v>
      </c>
      <c r="C58" s="955" t="s">
        <v>159</v>
      </c>
      <c r="D58" s="956"/>
      <c r="E58" s="23" t="s">
        <v>158</v>
      </c>
      <c r="F58" s="22" t="s">
        <v>157</v>
      </c>
      <c r="G58" s="24" t="s">
        <v>156</v>
      </c>
      <c r="H58" s="23" t="str">
        <f>H22</f>
        <v>JJJJ</v>
      </c>
      <c r="I58" s="23" t="s">
        <v>156</v>
      </c>
      <c r="J58" s="23" t="str">
        <f>J22</f>
        <v>JJJJ</v>
      </c>
      <c r="K58" s="23" t="s">
        <v>156</v>
      </c>
      <c r="L58" s="23" t="str">
        <f>L22</f>
        <v>JJJJ</v>
      </c>
      <c r="M58" s="23" t="s">
        <v>156</v>
      </c>
      <c r="N58" s="23" t="str">
        <f>N22</f>
        <v>JJJJ</v>
      </c>
      <c r="O58" s="34" t="s">
        <v>155</v>
      </c>
      <c r="P58" s="277" t="s">
        <v>153</v>
      </c>
      <c r="Q58" s="276" t="s">
        <v>57</v>
      </c>
      <c r="R58" s="276" t="s">
        <v>185</v>
      </c>
      <c r="S58" s="276" t="s">
        <v>57</v>
      </c>
      <c r="T58" s="276" t="s">
        <v>185</v>
      </c>
      <c r="U58" s="276" t="s">
        <v>57</v>
      </c>
      <c r="V58" s="276" t="s">
        <v>185</v>
      </c>
      <c r="W58" s="276" t="s">
        <v>57</v>
      </c>
      <c r="X58" s="276" t="s">
        <v>185</v>
      </c>
      <c r="Y58" s="276" t="s">
        <v>57</v>
      </c>
      <c r="Z58" s="276" t="s">
        <v>185</v>
      </c>
      <c r="AA58" s="276" t="s">
        <v>57</v>
      </c>
      <c r="AB58" s="276" t="s">
        <v>185</v>
      </c>
      <c r="AC58" s="276" t="s">
        <v>57</v>
      </c>
      <c r="AD58" s="1045"/>
      <c r="AE58" s="1051"/>
      <c r="AF58" s="191"/>
      <c r="AG58" s="191"/>
      <c r="AH58" s="191"/>
      <c r="AI58" s="191"/>
      <c r="AJ58" s="191"/>
      <c r="AK58" s="191"/>
      <c r="AL58" s="191"/>
      <c r="AM58" s="191"/>
      <c r="AN58" s="191"/>
    </row>
    <row r="59" spans="1:40" s="381" customFormat="1" ht="14.25" x14ac:dyDescent="0.25">
      <c r="A59" s="463"/>
      <c r="B59" s="398"/>
      <c r="C59" s="957"/>
      <c r="D59" s="958"/>
      <c r="E59" s="350"/>
      <c r="F59" s="629"/>
      <c r="G59" s="351"/>
      <c r="H59" s="348">
        <f t="shared" ref="H59:H66" si="14">$F59*G59</f>
        <v>0</v>
      </c>
      <c r="I59" s="350"/>
      <c r="J59" s="348">
        <f t="shared" ref="J59:J66" si="15">$F59*I59</f>
        <v>0</v>
      </c>
      <c r="K59" s="350"/>
      <c r="L59" s="348">
        <f t="shared" ref="L59:L66" si="16">K59*$F59</f>
        <v>0</v>
      </c>
      <c r="M59" s="350"/>
      <c r="N59" s="348">
        <f t="shared" ref="N59:N66" si="17">M59*$F59</f>
        <v>0</v>
      </c>
      <c r="O59" s="352">
        <f t="shared" ref="O59:O66" si="18">H59+J59+L59+N59</f>
        <v>0</v>
      </c>
      <c r="P59" s="354"/>
      <c r="Q59" s="348">
        <f t="shared" ref="Q59:Q66" si="19">$O59*P59</f>
        <v>0</v>
      </c>
      <c r="R59" s="353"/>
      <c r="S59" s="348">
        <f t="shared" ref="S59:S66" si="20">$O59*R59</f>
        <v>0</v>
      </c>
      <c r="T59" s="350"/>
      <c r="U59" s="348">
        <f t="shared" ref="U59:U66" si="21">$O59*T59</f>
        <v>0</v>
      </c>
      <c r="V59" s="350"/>
      <c r="W59" s="348">
        <f t="shared" ref="W59:W66" si="22">$O59*V59</f>
        <v>0</v>
      </c>
      <c r="X59" s="349"/>
      <c r="Y59" s="348">
        <f t="shared" ref="Y59:Y66" si="23">$O59*X59</f>
        <v>0</v>
      </c>
      <c r="Z59" s="349"/>
      <c r="AA59" s="348">
        <f t="shared" ref="AA59:AA66" si="24">$O59*Z59</f>
        <v>0</v>
      </c>
      <c r="AB59" s="349"/>
      <c r="AC59" s="348">
        <f t="shared" ref="AC59:AC66" si="25">$O59*AB59</f>
        <v>0</v>
      </c>
      <c r="AD59" s="347">
        <f t="shared" ref="AD59:AD66" si="26">AC59+AA59+Y59+W59+U59+S59+Q59</f>
        <v>0</v>
      </c>
      <c r="AE59" s="630"/>
      <c r="AF59" s="631"/>
      <c r="AG59" s="191"/>
      <c r="AH59" s="191"/>
      <c r="AI59" s="191"/>
      <c r="AJ59" s="191"/>
      <c r="AK59" s="191"/>
      <c r="AL59" s="191"/>
      <c r="AM59" s="191"/>
      <c r="AN59" s="191"/>
    </row>
    <row r="60" spans="1:40" s="381" customFormat="1" ht="14.25" x14ac:dyDescent="0.25">
      <c r="A60" s="463"/>
      <c r="B60" s="398"/>
      <c r="C60" s="957"/>
      <c r="D60" s="958"/>
      <c r="E60" s="350"/>
      <c r="F60" s="629"/>
      <c r="G60" s="351"/>
      <c r="H60" s="348">
        <f t="shared" si="14"/>
        <v>0</v>
      </c>
      <c r="I60" s="350"/>
      <c r="J60" s="348">
        <f t="shared" si="15"/>
        <v>0</v>
      </c>
      <c r="K60" s="350"/>
      <c r="L60" s="348">
        <f t="shared" si="16"/>
        <v>0</v>
      </c>
      <c r="M60" s="350"/>
      <c r="N60" s="348">
        <f t="shared" si="17"/>
        <v>0</v>
      </c>
      <c r="O60" s="352">
        <f t="shared" si="18"/>
        <v>0</v>
      </c>
      <c r="P60" s="354"/>
      <c r="Q60" s="348">
        <f t="shared" si="19"/>
        <v>0</v>
      </c>
      <c r="R60" s="353"/>
      <c r="S60" s="348">
        <f t="shared" si="20"/>
        <v>0</v>
      </c>
      <c r="T60" s="350"/>
      <c r="U60" s="348">
        <f t="shared" si="21"/>
        <v>0</v>
      </c>
      <c r="V60" s="350"/>
      <c r="W60" s="348">
        <f t="shared" si="22"/>
        <v>0</v>
      </c>
      <c r="X60" s="349"/>
      <c r="Y60" s="348">
        <f t="shared" si="23"/>
        <v>0</v>
      </c>
      <c r="Z60" s="349"/>
      <c r="AA60" s="348">
        <f t="shared" si="24"/>
        <v>0</v>
      </c>
      <c r="AB60" s="349"/>
      <c r="AC60" s="348">
        <f t="shared" si="25"/>
        <v>0</v>
      </c>
      <c r="AD60" s="347">
        <f t="shared" si="26"/>
        <v>0</v>
      </c>
      <c r="AE60" s="630"/>
      <c r="AF60" s="631"/>
      <c r="AG60" s="191"/>
      <c r="AH60" s="191"/>
      <c r="AI60" s="191"/>
      <c r="AJ60" s="191"/>
      <c r="AK60" s="191"/>
      <c r="AL60" s="191"/>
      <c r="AM60" s="191"/>
      <c r="AN60" s="191"/>
    </row>
    <row r="61" spans="1:40" s="381" customFormat="1" ht="14.25" x14ac:dyDescent="0.25">
      <c r="A61" s="463"/>
      <c r="B61" s="398"/>
      <c r="C61" s="957"/>
      <c r="D61" s="958"/>
      <c r="E61" s="350"/>
      <c r="F61" s="629"/>
      <c r="G61" s="351"/>
      <c r="H61" s="348">
        <f t="shared" si="14"/>
        <v>0</v>
      </c>
      <c r="I61" s="350"/>
      <c r="J61" s="348">
        <f t="shared" si="15"/>
        <v>0</v>
      </c>
      <c r="K61" s="350"/>
      <c r="L61" s="348">
        <f t="shared" si="16"/>
        <v>0</v>
      </c>
      <c r="M61" s="350"/>
      <c r="N61" s="348">
        <f t="shared" si="17"/>
        <v>0</v>
      </c>
      <c r="O61" s="352">
        <f t="shared" si="18"/>
        <v>0</v>
      </c>
      <c r="P61" s="351"/>
      <c r="Q61" s="348">
        <f t="shared" si="19"/>
        <v>0</v>
      </c>
      <c r="R61" s="350"/>
      <c r="S61" s="348">
        <f t="shared" si="20"/>
        <v>0</v>
      </c>
      <c r="T61" s="350"/>
      <c r="U61" s="348">
        <f t="shared" si="21"/>
        <v>0</v>
      </c>
      <c r="V61" s="350"/>
      <c r="W61" s="348">
        <f t="shared" si="22"/>
        <v>0</v>
      </c>
      <c r="X61" s="349"/>
      <c r="Y61" s="348">
        <f t="shared" si="23"/>
        <v>0</v>
      </c>
      <c r="Z61" s="349"/>
      <c r="AA61" s="348">
        <f t="shared" si="24"/>
        <v>0</v>
      </c>
      <c r="AB61" s="349"/>
      <c r="AC61" s="348">
        <f t="shared" si="25"/>
        <v>0</v>
      </c>
      <c r="AD61" s="347">
        <f t="shared" si="26"/>
        <v>0</v>
      </c>
      <c r="AE61" s="630"/>
      <c r="AF61" s="631"/>
      <c r="AG61" s="191"/>
      <c r="AH61" s="191"/>
      <c r="AI61" s="191"/>
      <c r="AJ61" s="191"/>
      <c r="AK61" s="191"/>
      <c r="AL61" s="191"/>
      <c r="AM61" s="191"/>
      <c r="AN61" s="191"/>
    </row>
    <row r="62" spans="1:40" s="381" customFormat="1" ht="14.25" x14ac:dyDescent="0.25">
      <c r="A62" s="463"/>
      <c r="B62" s="398"/>
      <c r="C62" s="957"/>
      <c r="D62" s="958"/>
      <c r="E62" s="350"/>
      <c r="F62" s="629"/>
      <c r="G62" s="351"/>
      <c r="H62" s="348">
        <f t="shared" si="14"/>
        <v>0</v>
      </c>
      <c r="I62" s="350"/>
      <c r="J62" s="348">
        <f t="shared" si="15"/>
        <v>0</v>
      </c>
      <c r="K62" s="350"/>
      <c r="L62" s="348">
        <f t="shared" si="16"/>
        <v>0</v>
      </c>
      <c r="M62" s="350"/>
      <c r="N62" s="348">
        <f t="shared" si="17"/>
        <v>0</v>
      </c>
      <c r="O62" s="352">
        <f t="shared" si="18"/>
        <v>0</v>
      </c>
      <c r="P62" s="351"/>
      <c r="Q62" s="348">
        <f t="shared" si="19"/>
        <v>0</v>
      </c>
      <c r="R62" s="350"/>
      <c r="S62" s="348">
        <f t="shared" si="20"/>
        <v>0</v>
      </c>
      <c r="T62" s="350"/>
      <c r="U62" s="348">
        <f t="shared" si="21"/>
        <v>0</v>
      </c>
      <c r="V62" s="350"/>
      <c r="W62" s="348">
        <f t="shared" si="22"/>
        <v>0</v>
      </c>
      <c r="X62" s="349"/>
      <c r="Y62" s="348">
        <f t="shared" si="23"/>
        <v>0</v>
      </c>
      <c r="Z62" s="349"/>
      <c r="AA62" s="348">
        <f t="shared" si="24"/>
        <v>0</v>
      </c>
      <c r="AB62" s="349"/>
      <c r="AC62" s="348">
        <f t="shared" si="25"/>
        <v>0</v>
      </c>
      <c r="AD62" s="347">
        <f t="shared" si="26"/>
        <v>0</v>
      </c>
      <c r="AE62" s="630"/>
      <c r="AF62" s="631"/>
      <c r="AG62" s="191"/>
      <c r="AH62" s="191"/>
      <c r="AI62" s="191"/>
      <c r="AJ62" s="191"/>
      <c r="AK62" s="191"/>
      <c r="AL62" s="191"/>
      <c r="AM62" s="191"/>
      <c r="AN62" s="191"/>
    </row>
    <row r="63" spans="1:40" s="381" customFormat="1" ht="14.25" x14ac:dyDescent="0.25">
      <c r="A63" s="463"/>
      <c r="B63" s="398"/>
      <c r="C63" s="957"/>
      <c r="D63" s="958"/>
      <c r="E63" s="350"/>
      <c r="F63" s="629"/>
      <c r="G63" s="351"/>
      <c r="H63" s="348">
        <f t="shared" si="14"/>
        <v>0</v>
      </c>
      <c r="I63" s="350"/>
      <c r="J63" s="348">
        <f t="shared" si="15"/>
        <v>0</v>
      </c>
      <c r="K63" s="350"/>
      <c r="L63" s="348">
        <f t="shared" si="16"/>
        <v>0</v>
      </c>
      <c r="M63" s="350"/>
      <c r="N63" s="348">
        <f t="shared" si="17"/>
        <v>0</v>
      </c>
      <c r="O63" s="352">
        <f t="shared" si="18"/>
        <v>0</v>
      </c>
      <c r="P63" s="351"/>
      <c r="Q63" s="348">
        <f t="shared" si="19"/>
        <v>0</v>
      </c>
      <c r="R63" s="350"/>
      <c r="S63" s="348">
        <f t="shared" si="20"/>
        <v>0</v>
      </c>
      <c r="T63" s="350"/>
      <c r="U63" s="348">
        <f t="shared" si="21"/>
        <v>0</v>
      </c>
      <c r="V63" s="350"/>
      <c r="W63" s="348">
        <f t="shared" si="22"/>
        <v>0</v>
      </c>
      <c r="X63" s="349"/>
      <c r="Y63" s="348">
        <f t="shared" si="23"/>
        <v>0</v>
      </c>
      <c r="Z63" s="349"/>
      <c r="AA63" s="348">
        <f t="shared" si="24"/>
        <v>0</v>
      </c>
      <c r="AB63" s="349"/>
      <c r="AC63" s="348">
        <f t="shared" si="25"/>
        <v>0</v>
      </c>
      <c r="AD63" s="347">
        <f t="shared" si="26"/>
        <v>0</v>
      </c>
      <c r="AE63" s="630"/>
      <c r="AF63" s="631"/>
      <c r="AG63" s="191"/>
      <c r="AH63" s="191"/>
      <c r="AI63" s="191"/>
      <c r="AJ63" s="191"/>
      <c r="AK63" s="191"/>
      <c r="AL63" s="191"/>
      <c r="AM63" s="191"/>
      <c r="AN63" s="191"/>
    </row>
    <row r="64" spans="1:40" s="381" customFormat="1" ht="14.25" x14ac:dyDescent="0.25">
      <c r="A64" s="463"/>
      <c r="B64" s="398"/>
      <c r="C64" s="957"/>
      <c r="D64" s="958"/>
      <c r="E64" s="350"/>
      <c r="F64" s="629"/>
      <c r="G64" s="351"/>
      <c r="H64" s="348">
        <f t="shared" si="14"/>
        <v>0</v>
      </c>
      <c r="I64" s="350"/>
      <c r="J64" s="348">
        <f t="shared" si="15"/>
        <v>0</v>
      </c>
      <c r="K64" s="350"/>
      <c r="L64" s="348">
        <f t="shared" si="16"/>
        <v>0</v>
      </c>
      <c r="M64" s="350"/>
      <c r="N64" s="348">
        <f t="shared" si="17"/>
        <v>0</v>
      </c>
      <c r="O64" s="352">
        <f t="shared" si="18"/>
        <v>0</v>
      </c>
      <c r="P64" s="351"/>
      <c r="Q64" s="348">
        <f t="shared" si="19"/>
        <v>0</v>
      </c>
      <c r="R64" s="350"/>
      <c r="S64" s="348">
        <f t="shared" si="20"/>
        <v>0</v>
      </c>
      <c r="T64" s="350"/>
      <c r="U64" s="348">
        <f t="shared" si="21"/>
        <v>0</v>
      </c>
      <c r="V64" s="350"/>
      <c r="W64" s="348">
        <f t="shared" si="22"/>
        <v>0</v>
      </c>
      <c r="X64" s="349"/>
      <c r="Y64" s="348">
        <f t="shared" si="23"/>
        <v>0</v>
      </c>
      <c r="Z64" s="349"/>
      <c r="AA64" s="348">
        <f t="shared" si="24"/>
        <v>0</v>
      </c>
      <c r="AB64" s="349"/>
      <c r="AC64" s="348">
        <f t="shared" si="25"/>
        <v>0</v>
      </c>
      <c r="AD64" s="347">
        <f t="shared" si="26"/>
        <v>0</v>
      </c>
      <c r="AE64" s="630"/>
      <c r="AF64" s="631"/>
      <c r="AG64" s="191"/>
      <c r="AH64" s="191"/>
      <c r="AI64" s="191"/>
      <c r="AJ64" s="191"/>
      <c r="AK64" s="191"/>
      <c r="AL64" s="191"/>
      <c r="AM64" s="191"/>
      <c r="AN64" s="191"/>
    </row>
    <row r="65" spans="1:40" s="381" customFormat="1" ht="14.25" x14ac:dyDescent="0.25">
      <c r="A65" s="463"/>
      <c r="B65" s="398"/>
      <c r="C65" s="957"/>
      <c r="D65" s="958"/>
      <c r="E65" s="350"/>
      <c r="F65" s="629"/>
      <c r="G65" s="351"/>
      <c r="H65" s="348">
        <f t="shared" si="14"/>
        <v>0</v>
      </c>
      <c r="I65" s="350"/>
      <c r="J65" s="348">
        <f t="shared" si="15"/>
        <v>0</v>
      </c>
      <c r="K65" s="350"/>
      <c r="L65" s="348">
        <f t="shared" si="16"/>
        <v>0</v>
      </c>
      <c r="M65" s="350"/>
      <c r="N65" s="348">
        <f t="shared" si="17"/>
        <v>0</v>
      </c>
      <c r="O65" s="352">
        <f t="shared" si="18"/>
        <v>0</v>
      </c>
      <c r="P65" s="351"/>
      <c r="Q65" s="348">
        <f t="shared" si="19"/>
        <v>0</v>
      </c>
      <c r="R65" s="350"/>
      <c r="S65" s="348">
        <f t="shared" si="20"/>
        <v>0</v>
      </c>
      <c r="T65" s="350"/>
      <c r="U65" s="348">
        <f t="shared" si="21"/>
        <v>0</v>
      </c>
      <c r="V65" s="350"/>
      <c r="W65" s="348">
        <f t="shared" si="22"/>
        <v>0</v>
      </c>
      <c r="X65" s="349"/>
      <c r="Y65" s="348">
        <f t="shared" si="23"/>
        <v>0</v>
      </c>
      <c r="Z65" s="349"/>
      <c r="AA65" s="348">
        <f t="shared" si="24"/>
        <v>0</v>
      </c>
      <c r="AB65" s="349"/>
      <c r="AC65" s="348">
        <f t="shared" si="25"/>
        <v>0</v>
      </c>
      <c r="AD65" s="347">
        <f t="shared" si="26"/>
        <v>0</v>
      </c>
      <c r="AE65" s="630"/>
      <c r="AF65" s="631"/>
      <c r="AG65" s="191"/>
      <c r="AH65" s="191"/>
      <c r="AI65" s="191"/>
      <c r="AJ65" s="191"/>
      <c r="AK65" s="191"/>
      <c r="AL65" s="191"/>
      <c r="AM65" s="191"/>
      <c r="AN65" s="191"/>
    </row>
    <row r="66" spans="1:40" s="381" customFormat="1" ht="14.25" x14ac:dyDescent="0.25">
      <c r="A66" s="463"/>
      <c r="B66" s="398"/>
      <c r="C66" s="957"/>
      <c r="D66" s="958"/>
      <c r="E66" s="350"/>
      <c r="F66" s="629"/>
      <c r="G66" s="351"/>
      <c r="H66" s="348">
        <f t="shared" si="14"/>
        <v>0</v>
      </c>
      <c r="I66" s="350"/>
      <c r="J66" s="348">
        <f t="shared" si="15"/>
        <v>0</v>
      </c>
      <c r="K66" s="350"/>
      <c r="L66" s="348">
        <f t="shared" si="16"/>
        <v>0</v>
      </c>
      <c r="M66" s="350"/>
      <c r="N66" s="348">
        <f t="shared" si="17"/>
        <v>0</v>
      </c>
      <c r="O66" s="352">
        <f t="shared" si="18"/>
        <v>0</v>
      </c>
      <c r="P66" s="351"/>
      <c r="Q66" s="348">
        <f t="shared" si="19"/>
        <v>0</v>
      </c>
      <c r="R66" s="350"/>
      <c r="S66" s="348">
        <f t="shared" si="20"/>
        <v>0</v>
      </c>
      <c r="T66" s="350"/>
      <c r="U66" s="348">
        <f t="shared" si="21"/>
        <v>0</v>
      </c>
      <c r="V66" s="350"/>
      <c r="W66" s="348">
        <f t="shared" si="22"/>
        <v>0</v>
      </c>
      <c r="X66" s="349"/>
      <c r="Y66" s="348">
        <f t="shared" si="23"/>
        <v>0</v>
      </c>
      <c r="Z66" s="349"/>
      <c r="AA66" s="348">
        <f t="shared" si="24"/>
        <v>0</v>
      </c>
      <c r="AB66" s="349"/>
      <c r="AC66" s="348">
        <f t="shared" si="25"/>
        <v>0</v>
      </c>
      <c r="AD66" s="347">
        <f t="shared" si="26"/>
        <v>0</v>
      </c>
      <c r="AE66" s="630"/>
      <c r="AF66" s="631"/>
      <c r="AG66" s="191"/>
      <c r="AH66" s="191"/>
      <c r="AI66" s="191"/>
      <c r="AJ66" s="191"/>
      <c r="AK66" s="191"/>
      <c r="AL66" s="191"/>
      <c r="AM66" s="191"/>
      <c r="AN66" s="191"/>
    </row>
    <row r="67" spans="1:40" s="381" customFormat="1" ht="15" thickBot="1" x14ac:dyDescent="0.3">
      <c r="A67" s="346" t="s">
        <v>144</v>
      </c>
      <c r="B67" s="632"/>
      <c r="C67" s="961"/>
      <c r="D67" s="962"/>
      <c r="E67" s="341"/>
      <c r="F67" s="633"/>
      <c r="G67" s="345"/>
      <c r="H67" s="339">
        <f>SUM(H59:H66)</f>
        <v>0</v>
      </c>
      <c r="I67" s="344"/>
      <c r="J67" s="339">
        <f>SUM(J59:J66)</f>
        <v>0</v>
      </c>
      <c r="K67" s="344"/>
      <c r="L67" s="339">
        <f>SUM(L59:L66)</f>
        <v>0</v>
      </c>
      <c r="M67" s="344"/>
      <c r="N67" s="339">
        <f>SUM(N59:N66)</f>
        <v>0</v>
      </c>
      <c r="O67" s="343">
        <f>SUM(O59:O66)</f>
        <v>0</v>
      </c>
      <c r="P67" s="342"/>
      <c r="Q67" s="339">
        <f>SUM(Q59:Q66)</f>
        <v>0</v>
      </c>
      <c r="R67" s="341"/>
      <c r="S67" s="339">
        <f>SUM(S59:S66)</f>
        <v>0</v>
      </c>
      <c r="T67" s="341"/>
      <c r="U67" s="339">
        <f>SUM(U59:U66)</f>
        <v>0</v>
      </c>
      <c r="V67" s="341"/>
      <c r="W67" s="339">
        <f>SUM(W59:W66)</f>
        <v>0</v>
      </c>
      <c r="X67" s="340"/>
      <c r="Y67" s="339">
        <f>SUM(Y59:Y66)</f>
        <v>0</v>
      </c>
      <c r="Z67" s="340"/>
      <c r="AA67" s="339">
        <f>SUM(AA59:AA66)</f>
        <v>0</v>
      </c>
      <c r="AB67" s="340"/>
      <c r="AC67" s="339">
        <f>SUM(AC59:AC66)</f>
        <v>0</v>
      </c>
      <c r="AD67" s="338">
        <f>SUM(AD59:AD66)</f>
        <v>0</v>
      </c>
      <c r="AE67" s="634"/>
      <c r="AF67" s="631"/>
      <c r="AG67" s="191"/>
      <c r="AH67" s="191"/>
      <c r="AI67" s="191"/>
      <c r="AJ67" s="191"/>
      <c r="AK67" s="191"/>
      <c r="AL67" s="191"/>
      <c r="AM67" s="191"/>
      <c r="AN67" s="191"/>
    </row>
    <row r="68" spans="1:40" s="620" customFormat="1" ht="13.5" thickBot="1" x14ac:dyDescent="0.3">
      <c r="A68" s="116"/>
      <c r="B68" s="116"/>
      <c r="C68" s="116"/>
      <c r="D68" s="116"/>
      <c r="E68" s="116"/>
      <c r="F68" s="116"/>
      <c r="G68" s="116"/>
      <c r="H68" s="116"/>
      <c r="I68" s="116"/>
      <c r="J68" s="116"/>
      <c r="K68" s="116"/>
      <c r="L68" s="116"/>
      <c r="M68" s="116"/>
      <c r="N68" s="116"/>
      <c r="O68" s="116"/>
      <c r="P68" s="116"/>
      <c r="Q68" s="116"/>
      <c r="R68" s="116"/>
      <c r="S68" s="116"/>
      <c r="T68" s="275"/>
      <c r="U68" s="275"/>
      <c r="V68" s="275"/>
      <c r="W68" s="275"/>
      <c r="X68" s="275"/>
      <c r="Y68" s="275"/>
      <c r="Z68" s="275"/>
      <c r="AA68" s="275"/>
      <c r="AB68" s="275"/>
      <c r="AC68" s="275"/>
      <c r="AD68" s="275"/>
    </row>
    <row r="69" spans="1:40" s="381" customFormat="1" x14ac:dyDescent="0.2">
      <c r="A69" s="963" t="s">
        <v>184</v>
      </c>
      <c r="B69" s="964"/>
      <c r="C69" s="965"/>
      <c r="D69" s="635"/>
      <c r="E69" s="636"/>
      <c r="F69" s="636"/>
      <c r="G69" s="637"/>
      <c r="H69" s="1026" t="s">
        <v>142</v>
      </c>
      <c r="I69" s="1001"/>
      <c r="J69" s="1001"/>
      <c r="K69" s="1001"/>
      <c r="L69" s="1002"/>
      <c r="M69" s="559"/>
      <c r="N69" s="83"/>
      <c r="O69" s="83"/>
      <c r="P69" s="83"/>
      <c r="Q69" s="83"/>
      <c r="R69" s="1040"/>
      <c r="S69" s="1040"/>
      <c r="T69" s="1040"/>
      <c r="U69" s="1040"/>
      <c r="V69" s="1040"/>
      <c r="W69" s="1040"/>
      <c r="X69" s="1040"/>
      <c r="Y69" s="1040"/>
      <c r="Z69" s="1040"/>
      <c r="AA69" s="1040"/>
      <c r="AB69" s="1040"/>
      <c r="AC69" s="1040"/>
      <c r="AD69" s="1040"/>
      <c r="AE69" s="1049"/>
      <c r="AF69" s="191"/>
      <c r="AG69" s="191"/>
      <c r="AH69" s="191"/>
      <c r="AI69" s="191"/>
      <c r="AJ69" s="191"/>
      <c r="AK69" s="191"/>
      <c r="AL69" s="191"/>
      <c r="AM69" s="191"/>
      <c r="AN69" s="191"/>
    </row>
    <row r="70" spans="1:40" s="381" customFormat="1" ht="67.5" customHeight="1" x14ac:dyDescent="0.25">
      <c r="A70" s="43" t="s">
        <v>183</v>
      </c>
      <c r="B70" s="966" t="s">
        <v>182</v>
      </c>
      <c r="C70" s="967"/>
      <c r="D70" s="82" t="s">
        <v>181</v>
      </c>
      <c r="E70" s="23" t="s">
        <v>69</v>
      </c>
      <c r="F70" s="337" t="s">
        <v>180</v>
      </c>
      <c r="G70" s="336" t="s">
        <v>180</v>
      </c>
      <c r="H70" s="335" t="str">
        <f>H22</f>
        <v>JJJJ</v>
      </c>
      <c r="I70" s="334" t="str">
        <f>J22</f>
        <v>JJJJ</v>
      </c>
      <c r="J70" s="23" t="str">
        <f>L22</f>
        <v>JJJJ</v>
      </c>
      <c r="K70" s="333" t="str">
        <f>N22</f>
        <v>JJJJ</v>
      </c>
      <c r="L70" s="332" t="s">
        <v>57</v>
      </c>
      <c r="M70" s="331"/>
      <c r="N70" s="83"/>
      <c r="O70" s="574"/>
      <c r="P70" s="83"/>
      <c r="Q70" s="83"/>
      <c r="R70" s="330"/>
      <c r="S70" s="330"/>
      <c r="T70" s="330"/>
      <c r="U70" s="330"/>
      <c r="V70" s="330"/>
      <c r="W70" s="330"/>
      <c r="X70" s="330"/>
      <c r="Y70" s="330"/>
      <c r="Z70" s="330"/>
      <c r="AA70" s="330"/>
      <c r="AB70" s="330"/>
      <c r="AC70" s="330"/>
      <c r="AD70" s="1040"/>
      <c r="AE70" s="1049"/>
      <c r="AF70" s="191"/>
      <c r="AG70" s="191"/>
      <c r="AH70" s="191"/>
      <c r="AI70" s="191"/>
      <c r="AJ70" s="191"/>
      <c r="AK70" s="191"/>
      <c r="AL70" s="191"/>
      <c r="AM70" s="191"/>
      <c r="AN70" s="191"/>
    </row>
    <row r="71" spans="1:40" s="381" customFormat="1" ht="23.25" customHeight="1" x14ac:dyDescent="0.25">
      <c r="A71" s="575" t="s">
        <v>179</v>
      </c>
      <c r="B71" s="1036"/>
      <c r="C71" s="1037"/>
      <c r="D71" s="638"/>
      <c r="E71" s="639"/>
      <c r="F71" s="640"/>
      <c r="G71" s="641"/>
      <c r="H71" s="642"/>
      <c r="I71" s="639"/>
      <c r="J71" s="639"/>
      <c r="K71" s="639"/>
      <c r="L71" s="328">
        <f t="shared" ref="L71:L83" si="27">SUM(H71:K71)</f>
        <v>0</v>
      </c>
      <c r="M71" s="14"/>
      <c r="N71" s="1032"/>
      <c r="O71" s="1033"/>
      <c r="P71" s="37"/>
      <c r="Q71" s="37"/>
      <c r="R71" s="41"/>
      <c r="S71" s="41"/>
      <c r="T71" s="41"/>
      <c r="U71" s="41"/>
      <c r="V71" s="41"/>
      <c r="W71" s="41"/>
      <c r="X71" s="41"/>
      <c r="Y71" s="41"/>
      <c r="Z71" s="41"/>
      <c r="AA71" s="41"/>
      <c r="AB71" s="41"/>
      <c r="AC71" s="41"/>
      <c r="AD71" s="41"/>
      <c r="AE71" s="643"/>
      <c r="AF71" s="191"/>
      <c r="AG71" s="191"/>
      <c r="AH71" s="191"/>
      <c r="AI71" s="191"/>
      <c r="AJ71" s="191"/>
      <c r="AK71" s="191"/>
      <c r="AL71" s="191"/>
      <c r="AM71" s="191"/>
      <c r="AN71" s="191"/>
    </row>
    <row r="72" spans="1:40" s="381" customFormat="1" ht="38.25" x14ac:dyDescent="0.25">
      <c r="A72" s="575" t="s">
        <v>178</v>
      </c>
      <c r="B72" s="1028"/>
      <c r="C72" s="1029"/>
      <c r="D72" s="638"/>
      <c r="E72" s="639"/>
      <c r="F72" s="644"/>
      <c r="G72" s="645"/>
      <c r="H72" s="642"/>
      <c r="I72" s="639"/>
      <c r="J72" s="639"/>
      <c r="K72" s="639"/>
      <c r="L72" s="328">
        <f t="shared" si="27"/>
        <v>0</v>
      </c>
      <c r="M72" s="14"/>
      <c r="N72" s="1032"/>
      <c r="O72" s="1033"/>
      <c r="P72" s="37"/>
      <c r="Q72" s="37"/>
      <c r="R72" s="41"/>
      <c r="S72" s="41"/>
      <c r="T72" s="41"/>
      <c r="U72" s="41"/>
      <c r="V72" s="41"/>
      <c r="W72" s="41"/>
      <c r="X72" s="41"/>
      <c r="Y72" s="41"/>
      <c r="Z72" s="41"/>
      <c r="AA72" s="41"/>
      <c r="AB72" s="41"/>
      <c r="AC72" s="41"/>
      <c r="AD72" s="41"/>
      <c r="AE72" s="643"/>
      <c r="AF72" s="191"/>
      <c r="AG72" s="191"/>
      <c r="AH72" s="191"/>
      <c r="AI72" s="191"/>
      <c r="AJ72" s="191"/>
      <c r="AK72" s="191"/>
      <c r="AL72" s="191"/>
      <c r="AM72" s="191"/>
      <c r="AN72" s="191"/>
    </row>
    <row r="73" spans="1:40" s="381" customFormat="1" ht="25.5" x14ac:dyDescent="0.25">
      <c r="A73" s="575" t="s">
        <v>177</v>
      </c>
      <c r="B73" s="1028"/>
      <c r="C73" s="1029"/>
      <c r="D73" s="638"/>
      <c r="E73" s="639"/>
      <c r="F73" s="644"/>
      <c r="G73" s="645"/>
      <c r="H73" s="642"/>
      <c r="I73" s="639"/>
      <c r="J73" s="639"/>
      <c r="K73" s="639"/>
      <c r="L73" s="328">
        <f t="shared" si="27"/>
        <v>0</v>
      </c>
      <c r="M73" s="14"/>
      <c r="N73" s="1032"/>
      <c r="O73" s="1033"/>
      <c r="P73" s="37"/>
      <c r="Q73" s="37"/>
      <c r="R73" s="41"/>
      <c r="S73" s="41"/>
      <c r="T73" s="41"/>
      <c r="U73" s="41"/>
      <c r="V73" s="41"/>
      <c r="W73" s="41"/>
      <c r="X73" s="41"/>
      <c r="Y73" s="41"/>
      <c r="Z73" s="41"/>
      <c r="AA73" s="41"/>
      <c r="AB73" s="41"/>
      <c r="AC73" s="41"/>
      <c r="AD73" s="41"/>
      <c r="AE73" s="643"/>
      <c r="AF73" s="191"/>
      <c r="AG73" s="191"/>
      <c r="AH73" s="191"/>
      <c r="AI73" s="191"/>
      <c r="AJ73" s="191"/>
      <c r="AK73" s="191"/>
      <c r="AL73" s="191"/>
      <c r="AM73" s="191"/>
      <c r="AN73" s="191"/>
    </row>
    <row r="74" spans="1:40" s="381" customFormat="1" ht="25.5" x14ac:dyDescent="0.25">
      <c r="A74" s="575" t="s">
        <v>176</v>
      </c>
      <c r="B74" s="1028"/>
      <c r="C74" s="1029"/>
      <c r="D74" s="638"/>
      <c r="E74" s="639"/>
      <c r="F74" s="644"/>
      <c r="G74" s="645"/>
      <c r="H74" s="642"/>
      <c r="I74" s="639"/>
      <c r="J74" s="639"/>
      <c r="K74" s="639"/>
      <c r="L74" s="328">
        <f t="shared" si="27"/>
        <v>0</v>
      </c>
      <c r="M74" s="14"/>
      <c r="N74" s="1032"/>
      <c r="O74" s="1033"/>
      <c r="P74" s="37"/>
      <c r="Q74" s="37"/>
      <c r="R74" s="41"/>
      <c r="S74" s="41"/>
      <c r="T74" s="41"/>
      <c r="U74" s="41"/>
      <c r="V74" s="41"/>
      <c r="W74" s="41"/>
      <c r="X74" s="41"/>
      <c r="Y74" s="41"/>
      <c r="Z74" s="41"/>
      <c r="AA74" s="41"/>
      <c r="AB74" s="41"/>
      <c r="AC74" s="41"/>
      <c r="AD74" s="41"/>
      <c r="AE74" s="643"/>
      <c r="AF74" s="191"/>
      <c r="AG74" s="191"/>
      <c r="AH74" s="191"/>
      <c r="AI74" s="191"/>
      <c r="AJ74" s="191"/>
      <c r="AK74" s="191"/>
      <c r="AL74" s="191"/>
      <c r="AM74" s="191"/>
      <c r="AN74" s="191"/>
    </row>
    <row r="75" spans="1:40" s="381" customFormat="1" ht="14.25" x14ac:dyDescent="0.25">
      <c r="A75" s="575" t="s">
        <v>175</v>
      </c>
      <c r="B75" s="1028"/>
      <c r="C75" s="1029"/>
      <c r="D75" s="638"/>
      <c r="E75" s="639"/>
      <c r="F75" s="644"/>
      <c r="G75" s="645"/>
      <c r="H75" s="642"/>
      <c r="I75" s="639"/>
      <c r="J75" s="639"/>
      <c r="K75" s="639"/>
      <c r="L75" s="328">
        <f t="shared" si="27"/>
        <v>0</v>
      </c>
      <c r="M75" s="14"/>
      <c r="N75" s="1032"/>
      <c r="O75" s="1033"/>
      <c r="P75" s="37"/>
      <c r="Q75" s="37"/>
      <c r="R75" s="41"/>
      <c r="S75" s="41"/>
      <c r="T75" s="41"/>
      <c r="U75" s="41"/>
      <c r="V75" s="41"/>
      <c r="W75" s="41"/>
      <c r="X75" s="41"/>
      <c r="Y75" s="41"/>
      <c r="Z75" s="41"/>
      <c r="AA75" s="41"/>
      <c r="AB75" s="41"/>
      <c r="AC75" s="41"/>
      <c r="AD75" s="41"/>
      <c r="AE75" s="643"/>
      <c r="AF75" s="191"/>
      <c r="AG75" s="191"/>
      <c r="AH75" s="191"/>
      <c r="AI75" s="191"/>
      <c r="AJ75" s="191"/>
      <c r="AK75" s="191"/>
      <c r="AL75" s="191"/>
      <c r="AM75" s="191"/>
      <c r="AN75" s="191"/>
    </row>
    <row r="76" spans="1:40" s="381" customFormat="1" ht="38.25" x14ac:dyDescent="0.25">
      <c r="A76" s="575" t="s">
        <v>174</v>
      </c>
      <c r="B76" s="1028"/>
      <c r="C76" s="1029"/>
      <c r="D76" s="638"/>
      <c r="E76" s="639"/>
      <c r="F76" s="644"/>
      <c r="G76" s="645"/>
      <c r="H76" s="642"/>
      <c r="I76" s="639"/>
      <c r="J76" s="639"/>
      <c r="K76" s="639"/>
      <c r="L76" s="328">
        <f t="shared" si="27"/>
        <v>0</v>
      </c>
      <c r="M76" s="14"/>
      <c r="N76" s="1032"/>
      <c r="O76" s="1033"/>
      <c r="P76" s="37"/>
      <c r="Q76" s="37"/>
      <c r="R76" s="41"/>
      <c r="S76" s="41"/>
      <c r="T76" s="41"/>
      <c r="U76" s="41"/>
      <c r="V76" s="41"/>
      <c r="W76" s="41"/>
      <c r="X76" s="41"/>
      <c r="Y76" s="41"/>
      <c r="Z76" s="41"/>
      <c r="AA76" s="41"/>
      <c r="AB76" s="41"/>
      <c r="AC76" s="41"/>
      <c r="AD76" s="41"/>
      <c r="AE76" s="643"/>
      <c r="AF76" s="191"/>
      <c r="AG76" s="191"/>
      <c r="AH76" s="191"/>
      <c r="AI76" s="191"/>
      <c r="AJ76" s="191"/>
      <c r="AK76" s="191"/>
      <c r="AL76" s="191"/>
      <c r="AM76" s="191"/>
      <c r="AN76" s="191"/>
    </row>
    <row r="77" spans="1:40" s="381" customFormat="1" ht="14.25" x14ac:dyDescent="0.25">
      <c r="A77" s="575" t="s">
        <v>173</v>
      </c>
      <c r="B77" s="1028"/>
      <c r="C77" s="1029"/>
      <c r="D77" s="638"/>
      <c r="E77" s="639"/>
      <c r="F77" s="644"/>
      <c r="G77" s="645"/>
      <c r="H77" s="642"/>
      <c r="I77" s="639"/>
      <c r="J77" s="639"/>
      <c r="K77" s="639"/>
      <c r="L77" s="328">
        <f t="shared" si="27"/>
        <v>0</v>
      </c>
      <c r="M77" s="14"/>
      <c r="N77" s="1032"/>
      <c r="O77" s="1033"/>
      <c r="P77" s="37"/>
      <c r="Q77" s="37"/>
      <c r="R77" s="41"/>
      <c r="S77" s="41"/>
      <c r="T77" s="41"/>
      <c r="U77" s="41"/>
      <c r="V77" s="41"/>
      <c r="W77" s="41"/>
      <c r="X77" s="41"/>
      <c r="Y77" s="41"/>
      <c r="Z77" s="41"/>
      <c r="AA77" s="41"/>
      <c r="AB77" s="41"/>
      <c r="AC77" s="41"/>
      <c r="AD77" s="41"/>
      <c r="AE77" s="643"/>
      <c r="AF77" s="191"/>
      <c r="AG77" s="191"/>
      <c r="AH77" s="191"/>
      <c r="AI77" s="191"/>
      <c r="AJ77" s="191"/>
      <c r="AK77" s="191"/>
      <c r="AL77" s="191"/>
      <c r="AM77" s="191"/>
      <c r="AN77" s="191"/>
    </row>
    <row r="78" spans="1:40" s="381" customFormat="1" ht="14.25" x14ac:dyDescent="0.25">
      <c r="A78" s="575" t="s">
        <v>172</v>
      </c>
      <c r="B78" s="1028"/>
      <c r="C78" s="1029"/>
      <c r="D78" s="638"/>
      <c r="E78" s="639"/>
      <c r="F78" s="644"/>
      <c r="G78" s="645"/>
      <c r="H78" s="642"/>
      <c r="I78" s="639"/>
      <c r="J78" s="639"/>
      <c r="K78" s="639"/>
      <c r="L78" s="328">
        <f t="shared" si="27"/>
        <v>0</v>
      </c>
      <c r="M78" s="14"/>
      <c r="N78" s="1032"/>
      <c r="O78" s="1033"/>
      <c r="P78" s="37"/>
      <c r="Q78" s="37"/>
      <c r="R78" s="41"/>
      <c r="S78" s="41"/>
      <c r="T78" s="41"/>
      <c r="U78" s="41"/>
      <c r="V78" s="41"/>
      <c r="W78" s="41"/>
      <c r="X78" s="41"/>
      <c r="Y78" s="41"/>
      <c r="Z78" s="41"/>
      <c r="AA78" s="41"/>
      <c r="AB78" s="41"/>
      <c r="AC78" s="41"/>
      <c r="AD78" s="41"/>
      <c r="AE78" s="643"/>
      <c r="AF78" s="191"/>
      <c r="AG78" s="191"/>
      <c r="AH78" s="191"/>
      <c r="AI78" s="191"/>
      <c r="AJ78" s="191"/>
      <c r="AK78" s="191"/>
      <c r="AL78" s="191"/>
      <c r="AM78" s="191"/>
      <c r="AN78" s="191"/>
    </row>
    <row r="79" spans="1:40" s="381" customFormat="1" ht="14.25" x14ac:dyDescent="0.25">
      <c r="A79" s="575" t="s">
        <v>171</v>
      </c>
      <c r="B79" s="1028"/>
      <c r="C79" s="1029"/>
      <c r="D79" s="638"/>
      <c r="E79" s="639"/>
      <c r="F79" s="644"/>
      <c r="G79" s="645"/>
      <c r="H79" s="642"/>
      <c r="I79" s="639"/>
      <c r="J79" s="639"/>
      <c r="K79" s="639"/>
      <c r="L79" s="328">
        <f t="shared" si="27"/>
        <v>0</v>
      </c>
      <c r="M79" s="14"/>
      <c r="N79" s="1032"/>
      <c r="O79" s="1033"/>
      <c r="P79" s="37"/>
      <c r="Q79" s="37"/>
      <c r="R79" s="41"/>
      <c r="S79" s="41"/>
      <c r="T79" s="41"/>
      <c r="U79" s="41"/>
      <c r="V79" s="41"/>
      <c r="W79" s="41"/>
      <c r="X79" s="41"/>
      <c r="Y79" s="41"/>
      <c r="Z79" s="41"/>
      <c r="AA79" s="41"/>
      <c r="AB79" s="41"/>
      <c r="AC79" s="41"/>
      <c r="AD79" s="41"/>
      <c r="AE79" s="643"/>
      <c r="AF79" s="191"/>
      <c r="AG79" s="191"/>
      <c r="AH79" s="191"/>
      <c r="AI79" s="191"/>
      <c r="AJ79" s="191"/>
      <c r="AK79" s="191"/>
      <c r="AL79" s="191"/>
      <c r="AM79" s="191"/>
      <c r="AN79" s="191"/>
    </row>
    <row r="80" spans="1:40" s="381" customFormat="1" ht="38.25" x14ac:dyDescent="0.25">
      <c r="A80" s="575" t="s">
        <v>170</v>
      </c>
      <c r="B80" s="1028"/>
      <c r="C80" s="1029"/>
      <c r="D80" s="638"/>
      <c r="E80" s="639"/>
      <c r="F80" s="644"/>
      <c r="G80" s="645"/>
      <c r="H80" s="642"/>
      <c r="I80" s="639"/>
      <c r="J80" s="639"/>
      <c r="K80" s="639"/>
      <c r="L80" s="328">
        <f t="shared" si="27"/>
        <v>0</v>
      </c>
      <c r="M80" s="14"/>
      <c r="N80" s="1032"/>
      <c r="O80" s="1033"/>
      <c r="P80" s="329"/>
      <c r="Q80" s="37"/>
      <c r="R80" s="41"/>
      <c r="S80" s="41"/>
      <c r="T80" s="41"/>
      <c r="U80" s="41"/>
      <c r="V80" s="41"/>
      <c r="W80" s="41"/>
      <c r="X80" s="41"/>
      <c r="Y80" s="41"/>
      <c r="Z80" s="41"/>
      <c r="AA80" s="41"/>
      <c r="AB80" s="41"/>
      <c r="AC80" s="41"/>
      <c r="AD80" s="41"/>
      <c r="AE80" s="643"/>
      <c r="AF80" s="191"/>
      <c r="AG80" s="191"/>
      <c r="AH80" s="191"/>
      <c r="AI80" s="191"/>
      <c r="AJ80" s="191"/>
      <c r="AK80" s="191"/>
      <c r="AL80" s="191"/>
      <c r="AM80" s="191"/>
      <c r="AN80" s="191"/>
    </row>
    <row r="81" spans="1:40" s="381" customFormat="1" ht="64.5" thickBot="1" x14ac:dyDescent="0.3">
      <c r="A81" s="575" t="s">
        <v>169</v>
      </c>
      <c r="B81" s="1028"/>
      <c r="C81" s="1029"/>
      <c r="D81" s="638"/>
      <c r="E81" s="639"/>
      <c r="F81" s="644"/>
      <c r="G81" s="645"/>
      <c r="H81" s="642"/>
      <c r="I81" s="639"/>
      <c r="J81" s="639"/>
      <c r="K81" s="639"/>
      <c r="L81" s="328">
        <f t="shared" si="27"/>
        <v>0</v>
      </c>
      <c r="M81" s="14"/>
      <c r="N81" s="1032"/>
      <c r="O81" s="1033"/>
      <c r="P81" s="37"/>
      <c r="Q81" s="37"/>
      <c r="R81" s="41"/>
      <c r="S81" s="41"/>
      <c r="T81" s="41"/>
      <c r="U81" s="41"/>
      <c r="V81" s="41"/>
      <c r="W81" s="41"/>
      <c r="X81" s="41"/>
      <c r="Y81" s="41"/>
      <c r="Z81" s="41"/>
      <c r="AA81" s="41"/>
      <c r="AB81" s="41"/>
      <c r="AC81" s="41"/>
      <c r="AD81" s="41"/>
      <c r="AE81" s="643"/>
      <c r="AF81" s="191"/>
      <c r="AG81" s="191"/>
      <c r="AH81" s="191"/>
      <c r="AI81" s="191"/>
      <c r="AJ81" s="191"/>
      <c r="AK81" s="191"/>
      <c r="AL81" s="191"/>
      <c r="AM81" s="191"/>
      <c r="AN81" s="191"/>
    </row>
    <row r="82" spans="1:40" s="381" customFormat="1" ht="25.5" x14ac:dyDescent="0.25">
      <c r="A82" s="575" t="s">
        <v>168</v>
      </c>
      <c r="B82" s="1028"/>
      <c r="C82" s="1029"/>
      <c r="D82" s="638"/>
      <c r="E82" s="639"/>
      <c r="F82" s="644"/>
      <c r="G82" s="645"/>
      <c r="H82" s="642"/>
      <c r="I82" s="639"/>
      <c r="J82" s="639"/>
      <c r="K82" s="639"/>
      <c r="L82" s="328">
        <f t="shared" si="27"/>
        <v>0</v>
      </c>
      <c r="M82" s="327" t="s">
        <v>140</v>
      </c>
      <c r="N82" s="326" t="s">
        <v>139</v>
      </c>
      <c r="O82" s="326" t="s">
        <v>45</v>
      </c>
      <c r="P82" s="326" t="s">
        <v>44</v>
      </c>
      <c r="Q82" s="326" t="s">
        <v>43</v>
      </c>
      <c r="R82" s="326" t="s">
        <v>42</v>
      </c>
      <c r="S82" s="326" t="s">
        <v>41</v>
      </c>
      <c r="T82" s="248" t="s">
        <v>144</v>
      </c>
      <c r="U82" s="83"/>
      <c r="V82" s="41"/>
      <c r="W82" s="41"/>
      <c r="X82" s="41"/>
      <c r="Y82" s="41"/>
      <c r="Z82" s="41"/>
      <c r="AA82" s="41"/>
      <c r="AB82" s="41"/>
      <c r="AC82" s="41"/>
      <c r="AD82" s="41"/>
      <c r="AE82" s="643"/>
      <c r="AF82" s="191"/>
      <c r="AG82" s="191"/>
      <c r="AH82" s="191"/>
      <c r="AI82" s="191"/>
      <c r="AJ82" s="191"/>
      <c r="AK82" s="191"/>
      <c r="AL82" s="191"/>
      <c r="AM82" s="191"/>
      <c r="AN82" s="191"/>
    </row>
    <row r="83" spans="1:40" s="623" customFormat="1" ht="13.5" thickBot="1" x14ac:dyDescent="0.3">
      <c r="A83" s="298" t="s">
        <v>144</v>
      </c>
      <c r="B83" s="1027"/>
      <c r="C83" s="982"/>
      <c r="D83" s="646"/>
      <c r="E83" s="647"/>
      <c r="F83" s="648"/>
      <c r="G83" s="649"/>
      <c r="H83" s="325">
        <f>SUM(H71:H82)</f>
        <v>0</v>
      </c>
      <c r="I83" s="325">
        <f>SUM(I71:I82)</f>
        <v>0</v>
      </c>
      <c r="J83" s="325">
        <f>SUM(J71:J82)</f>
        <v>0</v>
      </c>
      <c r="K83" s="325">
        <f>SUM(K71:K82)</f>
        <v>0</v>
      </c>
      <c r="L83" s="324">
        <f t="shared" si="27"/>
        <v>0</v>
      </c>
      <c r="M83" s="735"/>
      <c r="N83" s="735"/>
      <c r="O83" s="735"/>
      <c r="P83" s="735"/>
      <c r="Q83" s="735"/>
      <c r="R83" s="735"/>
      <c r="S83" s="735"/>
      <c r="T83" s="733">
        <f>SUM(M83:S83)</f>
        <v>0</v>
      </c>
      <c r="U83" s="102"/>
      <c r="V83" s="83"/>
      <c r="W83" s="83"/>
      <c r="X83" s="83"/>
      <c r="Y83" s="83"/>
      <c r="Z83" s="83"/>
      <c r="AA83" s="83"/>
      <c r="AB83" s="83"/>
      <c r="AC83" s="83"/>
      <c r="AD83" s="83"/>
      <c r="AE83" s="83"/>
      <c r="AF83" s="83"/>
      <c r="AG83" s="83"/>
      <c r="AH83" s="620"/>
      <c r="AI83" s="620"/>
      <c r="AJ83" s="620"/>
      <c r="AK83" s="620"/>
      <c r="AL83" s="620"/>
      <c r="AM83" s="620"/>
      <c r="AN83" s="620"/>
    </row>
    <row r="84" spans="1:40" s="381" customFormat="1" x14ac:dyDescent="0.25">
      <c r="A84" s="321"/>
      <c r="B84" s="1034"/>
      <c r="C84" s="1035"/>
      <c r="D84" s="320"/>
      <c r="E84" s="319"/>
      <c r="F84" s="318"/>
      <c r="G84" s="317"/>
      <c r="H84" s="316"/>
      <c r="I84" s="316"/>
      <c r="J84" s="316"/>
      <c r="K84" s="316"/>
      <c r="L84" s="316"/>
      <c r="M84" s="316"/>
      <c r="N84" s="316"/>
      <c r="O84" s="316"/>
      <c r="P84" s="316"/>
      <c r="Q84" s="316"/>
      <c r="R84" s="316"/>
      <c r="S84" s="316"/>
      <c r="T84" s="316"/>
      <c r="U84" s="315"/>
      <c r="V84" s="305"/>
      <c r="W84" s="37"/>
      <c r="X84" s="37"/>
      <c r="Y84" s="37"/>
      <c r="Z84" s="37"/>
      <c r="AA84" s="37"/>
      <c r="AB84" s="37"/>
      <c r="AC84" s="37"/>
      <c r="AD84" s="37"/>
      <c r="AE84" s="191"/>
      <c r="AF84" s="191"/>
      <c r="AG84" s="191"/>
      <c r="AH84" s="191"/>
      <c r="AI84" s="191"/>
      <c r="AJ84" s="191"/>
      <c r="AK84" s="191"/>
      <c r="AL84" s="191"/>
      <c r="AM84" s="191"/>
      <c r="AN84" s="191"/>
    </row>
    <row r="85" spans="1:40" s="381" customFormat="1" x14ac:dyDescent="0.25">
      <c r="A85" s="100"/>
      <c r="B85" s="1030"/>
      <c r="C85" s="1031"/>
      <c r="D85" s="314"/>
      <c r="E85" s="312"/>
      <c r="F85" s="313"/>
      <c r="G85" s="312"/>
      <c r="H85" s="310"/>
      <c r="I85" s="311"/>
      <c r="J85" s="310"/>
      <c r="K85" s="311"/>
      <c r="L85" s="310"/>
      <c r="M85" s="308"/>
      <c r="N85" s="309"/>
      <c r="O85" s="308"/>
      <c r="P85" s="308"/>
      <c r="Q85" s="308"/>
      <c r="R85" s="308"/>
      <c r="S85" s="308"/>
      <c r="T85" s="307"/>
      <c r="U85" s="306"/>
      <c r="V85" s="305"/>
      <c r="W85" s="37"/>
      <c r="X85" s="37"/>
      <c r="Y85" s="37"/>
      <c r="Z85" s="37"/>
      <c r="AA85" s="37"/>
      <c r="AB85" s="37"/>
      <c r="AC85" s="37"/>
      <c r="AD85" s="37"/>
      <c r="AE85" s="191"/>
      <c r="AF85" s="191"/>
      <c r="AG85" s="191"/>
      <c r="AH85" s="191"/>
      <c r="AI85" s="191"/>
      <c r="AJ85" s="191"/>
      <c r="AK85" s="191"/>
      <c r="AL85" s="191"/>
      <c r="AM85" s="191"/>
      <c r="AN85" s="191"/>
    </row>
    <row r="86" spans="1:40" s="620" customFormat="1" ht="13.5" thickBot="1" x14ac:dyDescent="0.3">
      <c r="A86" s="38"/>
      <c r="B86" s="38"/>
      <c r="C86" s="38"/>
      <c r="D86" s="38"/>
      <c r="E86" s="38"/>
      <c r="F86" s="38"/>
      <c r="G86" s="38"/>
      <c r="H86" s="38"/>
      <c r="I86" s="38"/>
      <c r="J86" s="38"/>
      <c r="K86" s="38"/>
      <c r="L86" s="650"/>
      <c r="M86" s="651"/>
      <c r="N86" s="38"/>
      <c r="O86" s="38"/>
      <c r="P86" s="38"/>
      <c r="Q86" s="38"/>
      <c r="R86" s="38"/>
      <c r="S86" s="38"/>
      <c r="T86" s="38"/>
      <c r="U86" s="38"/>
      <c r="V86" s="38"/>
      <c r="W86" s="38"/>
      <c r="X86" s="38"/>
      <c r="Y86" s="38"/>
      <c r="Z86" s="38"/>
      <c r="AA86" s="38"/>
      <c r="AB86" s="38"/>
      <c r="AC86" s="38"/>
      <c r="AD86" s="38"/>
    </row>
    <row r="87" spans="1:40" s="623" customFormat="1" x14ac:dyDescent="0.25">
      <c r="A87" s="970" t="s">
        <v>132</v>
      </c>
      <c r="B87" s="1039"/>
      <c r="C87" s="1026" t="s">
        <v>165</v>
      </c>
      <c r="D87" s="1001"/>
      <c r="E87" s="1001"/>
      <c r="F87" s="1002"/>
      <c r="G87" s="1026" t="s">
        <v>142</v>
      </c>
      <c r="H87" s="1001"/>
      <c r="I87" s="1001"/>
      <c r="J87" s="1001"/>
      <c r="K87" s="1001"/>
      <c r="L87" s="1001"/>
      <c r="M87" s="1001"/>
      <c r="N87" s="1001"/>
      <c r="O87" s="1001"/>
      <c r="P87" s="974" t="s">
        <v>47</v>
      </c>
      <c r="Q87" s="968"/>
      <c r="R87" s="968" t="s">
        <v>58</v>
      </c>
      <c r="S87" s="968"/>
      <c r="T87" s="968" t="s">
        <v>45</v>
      </c>
      <c r="U87" s="968"/>
      <c r="V87" s="968" t="s">
        <v>44</v>
      </c>
      <c r="W87" s="968"/>
      <c r="X87" s="968" t="s">
        <v>43</v>
      </c>
      <c r="Y87" s="968"/>
      <c r="Z87" s="968" t="s">
        <v>42</v>
      </c>
      <c r="AA87" s="968"/>
      <c r="AB87" s="968" t="s">
        <v>41</v>
      </c>
      <c r="AC87" s="968"/>
      <c r="AD87" s="1043" t="s">
        <v>164</v>
      </c>
      <c r="AE87" s="1041" t="s">
        <v>163</v>
      </c>
      <c r="AF87" s="620"/>
      <c r="AG87" s="620"/>
      <c r="AH87" s="620"/>
      <c r="AI87" s="620"/>
      <c r="AJ87" s="38"/>
      <c r="AK87" s="38"/>
      <c r="AL87" s="620"/>
      <c r="AM87" s="620"/>
      <c r="AN87" s="620"/>
    </row>
    <row r="88" spans="1:40" s="623" customFormat="1" ht="38.25" x14ac:dyDescent="0.25">
      <c r="A88" s="13" t="s">
        <v>162</v>
      </c>
      <c r="B88" s="304" t="s">
        <v>167</v>
      </c>
      <c r="C88" s="1056" t="s">
        <v>159</v>
      </c>
      <c r="D88" s="956"/>
      <c r="E88" s="23" t="s">
        <v>158</v>
      </c>
      <c r="F88" s="115" t="s">
        <v>157</v>
      </c>
      <c r="G88" s="24" t="s">
        <v>156</v>
      </c>
      <c r="H88" s="23" t="str">
        <f>H22</f>
        <v>JJJJ</v>
      </c>
      <c r="I88" s="23" t="s">
        <v>156</v>
      </c>
      <c r="J88" s="23" t="str">
        <f>J22</f>
        <v>JJJJ</v>
      </c>
      <c r="K88" s="23" t="s">
        <v>156</v>
      </c>
      <c r="L88" s="23" t="str">
        <f>L22</f>
        <v>JJJJ</v>
      </c>
      <c r="M88" s="23" t="s">
        <v>156</v>
      </c>
      <c r="N88" s="23" t="str">
        <f>N22</f>
        <v>JJJJ</v>
      </c>
      <c r="O88" s="34" t="s">
        <v>144</v>
      </c>
      <c r="P88" s="277" t="s">
        <v>152</v>
      </c>
      <c r="Q88" s="276" t="s">
        <v>57</v>
      </c>
      <c r="R88" s="276" t="s">
        <v>152</v>
      </c>
      <c r="S88" s="276" t="s">
        <v>57</v>
      </c>
      <c r="T88" s="276" t="s">
        <v>152</v>
      </c>
      <c r="U88" s="276" t="s">
        <v>57</v>
      </c>
      <c r="V88" s="588" t="s">
        <v>152</v>
      </c>
      <c r="W88" s="276" t="s">
        <v>57</v>
      </c>
      <c r="X88" s="588" t="s">
        <v>152</v>
      </c>
      <c r="Y88" s="276" t="s">
        <v>57</v>
      </c>
      <c r="Z88" s="588" t="s">
        <v>152</v>
      </c>
      <c r="AA88" s="276" t="s">
        <v>57</v>
      </c>
      <c r="AB88" s="588" t="s">
        <v>152</v>
      </c>
      <c r="AC88" s="276" t="s">
        <v>57</v>
      </c>
      <c r="AD88" s="1044"/>
      <c r="AE88" s="1042"/>
      <c r="AF88" s="620"/>
      <c r="AG88" s="620"/>
      <c r="AH88" s="620"/>
      <c r="AI88" s="620"/>
      <c r="AJ88" s="38"/>
      <c r="AK88" s="38"/>
      <c r="AL88" s="620"/>
      <c r="AM88" s="620"/>
      <c r="AN88" s="620"/>
    </row>
    <row r="89" spans="1:40" s="381" customFormat="1" x14ac:dyDescent="0.25">
      <c r="A89" s="212"/>
      <c r="B89" s="652"/>
      <c r="C89" s="957"/>
      <c r="D89" s="1038"/>
      <c r="E89" s="653"/>
      <c r="F89" s="751"/>
      <c r="G89" s="655"/>
      <c r="H89" s="656">
        <f t="shared" ref="H89:H102" si="28">$F89*G89</f>
        <v>0</v>
      </c>
      <c r="I89" s="657"/>
      <c r="J89" s="656">
        <f t="shared" ref="J89:J102" si="29">$F89*I89</f>
        <v>0</v>
      </c>
      <c r="K89" s="657"/>
      <c r="L89" s="656">
        <f t="shared" ref="L89:L102" si="30">$F89*K89</f>
        <v>0</v>
      </c>
      <c r="M89" s="657"/>
      <c r="N89" s="656">
        <f t="shared" ref="N89:N102" si="31">$F89*M89</f>
        <v>0</v>
      </c>
      <c r="O89" s="303">
        <f t="shared" ref="O89:O102" si="32">H89+J89+L89+N89</f>
        <v>0</v>
      </c>
      <c r="P89" s="302"/>
      <c r="Q89" s="299">
        <f t="shared" ref="Q89:Q102" si="33">$O89*P89</f>
        <v>0</v>
      </c>
      <c r="R89" s="300"/>
      <c r="S89" s="299">
        <f t="shared" ref="S89:S102" si="34">$O89*R89</f>
        <v>0</v>
      </c>
      <c r="T89" s="300"/>
      <c r="U89" s="299">
        <f t="shared" ref="U89:U102" si="35">$O89*T89</f>
        <v>0</v>
      </c>
      <c r="V89" s="300"/>
      <c r="W89" s="299">
        <f t="shared" ref="W89:W102" si="36">$O89*V89</f>
        <v>0</v>
      </c>
      <c r="X89" s="300"/>
      <c r="Y89" s="299">
        <f t="shared" ref="Y89:Y102" si="37">$O89*X89</f>
        <v>0</v>
      </c>
      <c r="Z89" s="300"/>
      <c r="AA89" s="299">
        <f t="shared" ref="AA89:AA102" si="38">$O89*Z89</f>
        <v>0</v>
      </c>
      <c r="AB89" s="300"/>
      <c r="AC89" s="299">
        <f t="shared" ref="AC89:AC102" si="39">$O89*AB89</f>
        <v>0</v>
      </c>
      <c r="AD89" s="299">
        <f t="shared" ref="AD89:AD102" si="40">AC89+AA89+Y89+W89+U89+S89+Q89</f>
        <v>0</v>
      </c>
      <c r="AE89" s="658"/>
      <c r="AF89" s="191"/>
      <c r="AG89" s="191"/>
      <c r="AH89" s="191"/>
      <c r="AI89" s="191"/>
      <c r="AJ89" s="191"/>
      <c r="AK89" s="191"/>
      <c r="AL89" s="191"/>
      <c r="AM89" s="191"/>
      <c r="AN89" s="191"/>
    </row>
    <row r="90" spans="1:40" s="381" customFormat="1" x14ac:dyDescent="0.25">
      <c r="A90" s="212"/>
      <c r="B90" s="652"/>
      <c r="C90" s="957"/>
      <c r="D90" s="1038"/>
      <c r="E90" s="653"/>
      <c r="F90" s="751"/>
      <c r="G90" s="655"/>
      <c r="H90" s="656">
        <f t="shared" si="28"/>
        <v>0</v>
      </c>
      <c r="I90" s="657"/>
      <c r="J90" s="656">
        <f t="shared" si="29"/>
        <v>0</v>
      </c>
      <c r="K90" s="657"/>
      <c r="L90" s="656">
        <f t="shared" si="30"/>
        <v>0</v>
      </c>
      <c r="M90" s="657"/>
      <c r="N90" s="656">
        <f t="shared" si="31"/>
        <v>0</v>
      </c>
      <c r="O90" s="303">
        <f t="shared" si="32"/>
        <v>0</v>
      </c>
      <c r="P90" s="302"/>
      <c r="Q90" s="299">
        <f t="shared" si="33"/>
        <v>0</v>
      </c>
      <c r="R90" s="300"/>
      <c r="S90" s="299">
        <f t="shared" si="34"/>
        <v>0</v>
      </c>
      <c r="T90" s="300"/>
      <c r="U90" s="299">
        <f t="shared" si="35"/>
        <v>0</v>
      </c>
      <c r="V90" s="301"/>
      <c r="W90" s="299">
        <f t="shared" si="36"/>
        <v>0</v>
      </c>
      <c r="X90" s="300"/>
      <c r="Y90" s="299">
        <f t="shared" si="37"/>
        <v>0</v>
      </c>
      <c r="Z90" s="300"/>
      <c r="AA90" s="299">
        <f t="shared" si="38"/>
        <v>0</v>
      </c>
      <c r="AB90" s="300"/>
      <c r="AC90" s="299">
        <f t="shared" si="39"/>
        <v>0</v>
      </c>
      <c r="AD90" s="299">
        <f t="shared" si="40"/>
        <v>0</v>
      </c>
      <c r="AE90" s="658"/>
      <c r="AF90" s="191"/>
      <c r="AG90" s="191"/>
      <c r="AH90" s="191"/>
      <c r="AI90" s="191"/>
      <c r="AJ90" s="191"/>
      <c r="AK90" s="191"/>
      <c r="AL90" s="191"/>
      <c r="AM90" s="191"/>
      <c r="AN90" s="191"/>
    </row>
    <row r="91" spans="1:40" s="381" customFormat="1" x14ac:dyDescent="0.25">
      <c r="A91" s="212"/>
      <c r="B91" s="652"/>
      <c r="C91" s="957"/>
      <c r="D91" s="1038"/>
      <c r="E91" s="653"/>
      <c r="F91" s="751"/>
      <c r="G91" s="655"/>
      <c r="H91" s="656">
        <f t="shared" si="28"/>
        <v>0</v>
      </c>
      <c r="I91" s="657"/>
      <c r="J91" s="656">
        <f t="shared" si="29"/>
        <v>0</v>
      </c>
      <c r="K91" s="657"/>
      <c r="L91" s="656">
        <f t="shared" si="30"/>
        <v>0</v>
      </c>
      <c r="M91" s="657"/>
      <c r="N91" s="656">
        <f t="shared" si="31"/>
        <v>0</v>
      </c>
      <c r="O91" s="303">
        <f t="shared" si="32"/>
        <v>0</v>
      </c>
      <c r="P91" s="302"/>
      <c r="Q91" s="299">
        <f t="shared" si="33"/>
        <v>0</v>
      </c>
      <c r="R91" s="300"/>
      <c r="S91" s="299">
        <f t="shared" si="34"/>
        <v>0</v>
      </c>
      <c r="T91" s="300"/>
      <c r="U91" s="299">
        <f t="shared" si="35"/>
        <v>0</v>
      </c>
      <c r="V91" s="301"/>
      <c r="W91" s="299">
        <f t="shared" si="36"/>
        <v>0</v>
      </c>
      <c r="X91" s="300"/>
      <c r="Y91" s="299">
        <f t="shared" si="37"/>
        <v>0</v>
      </c>
      <c r="Z91" s="300"/>
      <c r="AA91" s="299">
        <f t="shared" si="38"/>
        <v>0</v>
      </c>
      <c r="AB91" s="300"/>
      <c r="AC91" s="299">
        <f t="shared" si="39"/>
        <v>0</v>
      </c>
      <c r="AD91" s="299">
        <f t="shared" si="40"/>
        <v>0</v>
      </c>
      <c r="AE91" s="658"/>
      <c r="AF91" s="191"/>
      <c r="AG91" s="191"/>
      <c r="AH91" s="191"/>
      <c r="AI91" s="191"/>
      <c r="AJ91" s="191"/>
      <c r="AK91" s="191"/>
      <c r="AL91" s="191"/>
      <c r="AM91" s="191"/>
      <c r="AN91" s="191"/>
    </row>
    <row r="92" spans="1:40" s="381" customFormat="1" x14ac:dyDescent="0.25">
      <c r="A92" s="212"/>
      <c r="B92" s="652"/>
      <c r="C92" s="957"/>
      <c r="D92" s="1038"/>
      <c r="E92" s="653"/>
      <c r="F92" s="751"/>
      <c r="G92" s="655"/>
      <c r="H92" s="656">
        <f t="shared" si="28"/>
        <v>0</v>
      </c>
      <c r="I92" s="657"/>
      <c r="J92" s="656">
        <f t="shared" si="29"/>
        <v>0</v>
      </c>
      <c r="K92" s="657"/>
      <c r="L92" s="656">
        <f t="shared" si="30"/>
        <v>0</v>
      </c>
      <c r="M92" s="657"/>
      <c r="N92" s="656">
        <f t="shared" si="31"/>
        <v>0</v>
      </c>
      <c r="O92" s="303">
        <f t="shared" si="32"/>
        <v>0</v>
      </c>
      <c r="P92" s="302"/>
      <c r="Q92" s="299">
        <f t="shared" si="33"/>
        <v>0</v>
      </c>
      <c r="R92" s="300"/>
      <c r="S92" s="299">
        <f t="shared" si="34"/>
        <v>0</v>
      </c>
      <c r="T92" s="300"/>
      <c r="U92" s="299">
        <f t="shared" si="35"/>
        <v>0</v>
      </c>
      <c r="V92" s="301"/>
      <c r="W92" s="299">
        <f t="shared" si="36"/>
        <v>0</v>
      </c>
      <c r="X92" s="300"/>
      <c r="Y92" s="299">
        <f t="shared" si="37"/>
        <v>0</v>
      </c>
      <c r="Z92" s="300"/>
      <c r="AA92" s="299">
        <f t="shared" si="38"/>
        <v>0</v>
      </c>
      <c r="AB92" s="300"/>
      <c r="AC92" s="299">
        <f t="shared" si="39"/>
        <v>0</v>
      </c>
      <c r="AD92" s="299">
        <f t="shared" si="40"/>
        <v>0</v>
      </c>
      <c r="AE92" s="658"/>
      <c r="AF92" s="191"/>
      <c r="AG92" s="191"/>
      <c r="AH92" s="191"/>
      <c r="AI92" s="191"/>
      <c r="AJ92" s="191"/>
      <c r="AK92" s="191"/>
      <c r="AL92" s="191"/>
      <c r="AM92" s="191"/>
      <c r="AN92" s="191"/>
    </row>
    <row r="93" spans="1:40" s="381" customFormat="1" x14ac:dyDescent="0.25">
      <c r="A93" s="212"/>
      <c r="B93" s="652"/>
      <c r="C93" s="957"/>
      <c r="D93" s="1038"/>
      <c r="E93" s="653"/>
      <c r="F93" s="751"/>
      <c r="G93" s="655"/>
      <c r="H93" s="656">
        <f t="shared" si="28"/>
        <v>0</v>
      </c>
      <c r="I93" s="657"/>
      <c r="J93" s="656">
        <f t="shared" si="29"/>
        <v>0</v>
      </c>
      <c r="K93" s="657"/>
      <c r="L93" s="656">
        <f t="shared" si="30"/>
        <v>0</v>
      </c>
      <c r="M93" s="657"/>
      <c r="N93" s="656">
        <f t="shared" si="31"/>
        <v>0</v>
      </c>
      <c r="O93" s="303">
        <f t="shared" si="32"/>
        <v>0</v>
      </c>
      <c r="P93" s="302"/>
      <c r="Q93" s="299">
        <f t="shared" si="33"/>
        <v>0</v>
      </c>
      <c r="R93" s="300"/>
      <c r="S93" s="299">
        <f t="shared" si="34"/>
        <v>0</v>
      </c>
      <c r="T93" s="300"/>
      <c r="U93" s="299">
        <f t="shared" si="35"/>
        <v>0</v>
      </c>
      <c r="V93" s="301"/>
      <c r="W93" s="299">
        <f t="shared" si="36"/>
        <v>0</v>
      </c>
      <c r="X93" s="300"/>
      <c r="Y93" s="299">
        <f t="shared" si="37"/>
        <v>0</v>
      </c>
      <c r="Z93" s="300"/>
      <c r="AA93" s="299">
        <f t="shared" si="38"/>
        <v>0</v>
      </c>
      <c r="AB93" s="300"/>
      <c r="AC93" s="299">
        <f t="shared" si="39"/>
        <v>0</v>
      </c>
      <c r="AD93" s="299">
        <f t="shared" si="40"/>
        <v>0</v>
      </c>
      <c r="AE93" s="658"/>
      <c r="AF93" s="191"/>
      <c r="AG93" s="191"/>
      <c r="AH93" s="191"/>
      <c r="AI93" s="191"/>
      <c r="AJ93" s="191"/>
      <c r="AK93" s="191"/>
      <c r="AL93" s="191"/>
      <c r="AM93" s="191"/>
      <c r="AN93" s="191"/>
    </row>
    <row r="94" spans="1:40" s="381" customFormat="1" x14ac:dyDescent="0.25">
      <c r="A94" s="212"/>
      <c r="B94" s="652"/>
      <c r="C94" s="957"/>
      <c r="D94" s="1038"/>
      <c r="E94" s="653"/>
      <c r="F94" s="751"/>
      <c r="G94" s="655"/>
      <c r="H94" s="656">
        <f t="shared" si="28"/>
        <v>0</v>
      </c>
      <c r="I94" s="657"/>
      <c r="J94" s="656">
        <f t="shared" si="29"/>
        <v>0</v>
      </c>
      <c r="K94" s="657"/>
      <c r="L94" s="656">
        <f t="shared" si="30"/>
        <v>0</v>
      </c>
      <c r="M94" s="657"/>
      <c r="N94" s="656">
        <f t="shared" si="31"/>
        <v>0</v>
      </c>
      <c r="O94" s="303">
        <f t="shared" si="32"/>
        <v>0</v>
      </c>
      <c r="P94" s="302"/>
      <c r="Q94" s="299">
        <f t="shared" si="33"/>
        <v>0</v>
      </c>
      <c r="R94" s="300"/>
      <c r="S94" s="299">
        <f t="shared" si="34"/>
        <v>0</v>
      </c>
      <c r="T94" s="300"/>
      <c r="U94" s="299">
        <f t="shared" si="35"/>
        <v>0</v>
      </c>
      <c r="V94" s="301"/>
      <c r="W94" s="299">
        <f t="shared" si="36"/>
        <v>0</v>
      </c>
      <c r="X94" s="300"/>
      <c r="Y94" s="299">
        <f t="shared" si="37"/>
        <v>0</v>
      </c>
      <c r="Z94" s="300"/>
      <c r="AA94" s="299">
        <f t="shared" si="38"/>
        <v>0</v>
      </c>
      <c r="AB94" s="300"/>
      <c r="AC94" s="299">
        <f t="shared" si="39"/>
        <v>0</v>
      </c>
      <c r="AD94" s="299">
        <f t="shared" si="40"/>
        <v>0</v>
      </c>
      <c r="AE94" s="658"/>
      <c r="AF94" s="191"/>
      <c r="AG94" s="191"/>
      <c r="AH94" s="191"/>
      <c r="AI94" s="191"/>
      <c r="AJ94" s="191"/>
      <c r="AK94" s="191"/>
      <c r="AL94" s="191"/>
      <c r="AM94" s="191"/>
      <c r="AN94" s="191"/>
    </row>
    <row r="95" spans="1:40" s="381" customFormat="1" x14ac:dyDescent="0.25">
      <c r="A95" s="212"/>
      <c r="B95" s="652"/>
      <c r="C95" s="957"/>
      <c r="D95" s="1038"/>
      <c r="E95" s="653"/>
      <c r="F95" s="751"/>
      <c r="G95" s="655"/>
      <c r="H95" s="656">
        <f t="shared" si="28"/>
        <v>0</v>
      </c>
      <c r="I95" s="657"/>
      <c r="J95" s="656">
        <f t="shared" si="29"/>
        <v>0</v>
      </c>
      <c r="K95" s="657"/>
      <c r="L95" s="656">
        <f t="shared" si="30"/>
        <v>0</v>
      </c>
      <c r="M95" s="657"/>
      <c r="N95" s="656">
        <f t="shared" si="31"/>
        <v>0</v>
      </c>
      <c r="O95" s="303">
        <f t="shared" si="32"/>
        <v>0</v>
      </c>
      <c r="P95" s="302"/>
      <c r="Q95" s="299">
        <f t="shared" si="33"/>
        <v>0</v>
      </c>
      <c r="R95" s="300"/>
      <c r="S95" s="299">
        <f t="shared" si="34"/>
        <v>0</v>
      </c>
      <c r="T95" s="300"/>
      <c r="U95" s="299">
        <f t="shared" si="35"/>
        <v>0</v>
      </c>
      <c r="V95" s="301"/>
      <c r="W95" s="299">
        <f t="shared" si="36"/>
        <v>0</v>
      </c>
      <c r="X95" s="300"/>
      <c r="Y95" s="299">
        <f t="shared" si="37"/>
        <v>0</v>
      </c>
      <c r="Z95" s="300"/>
      <c r="AA95" s="299">
        <f t="shared" si="38"/>
        <v>0</v>
      </c>
      <c r="AB95" s="300"/>
      <c r="AC95" s="299">
        <f t="shared" si="39"/>
        <v>0</v>
      </c>
      <c r="AD95" s="299">
        <f t="shared" si="40"/>
        <v>0</v>
      </c>
      <c r="AE95" s="658"/>
      <c r="AF95" s="191"/>
      <c r="AG95" s="191"/>
      <c r="AH95" s="191"/>
      <c r="AI95" s="191"/>
      <c r="AJ95" s="191"/>
      <c r="AK95" s="191"/>
      <c r="AL95" s="191"/>
      <c r="AM95" s="191"/>
      <c r="AN95" s="191"/>
    </row>
    <row r="96" spans="1:40" s="381" customFormat="1" x14ac:dyDescent="0.25">
      <c r="A96" s="212"/>
      <c r="B96" s="652"/>
      <c r="C96" s="957"/>
      <c r="D96" s="1038"/>
      <c r="E96" s="653"/>
      <c r="F96" s="751"/>
      <c r="G96" s="655"/>
      <c r="H96" s="656">
        <f t="shared" si="28"/>
        <v>0</v>
      </c>
      <c r="I96" s="657"/>
      <c r="J96" s="656">
        <f t="shared" si="29"/>
        <v>0</v>
      </c>
      <c r="K96" s="657"/>
      <c r="L96" s="656">
        <f t="shared" si="30"/>
        <v>0</v>
      </c>
      <c r="M96" s="657"/>
      <c r="N96" s="656">
        <f t="shared" si="31"/>
        <v>0</v>
      </c>
      <c r="O96" s="303">
        <f t="shared" si="32"/>
        <v>0</v>
      </c>
      <c r="P96" s="302"/>
      <c r="Q96" s="299">
        <f t="shared" si="33"/>
        <v>0</v>
      </c>
      <c r="R96" s="300"/>
      <c r="S96" s="299">
        <f t="shared" si="34"/>
        <v>0</v>
      </c>
      <c r="T96" s="300"/>
      <c r="U96" s="299">
        <f t="shared" si="35"/>
        <v>0</v>
      </c>
      <c r="V96" s="301"/>
      <c r="W96" s="299">
        <f t="shared" si="36"/>
        <v>0</v>
      </c>
      <c r="X96" s="300"/>
      <c r="Y96" s="299">
        <f t="shared" si="37"/>
        <v>0</v>
      </c>
      <c r="Z96" s="300"/>
      <c r="AA96" s="299">
        <f t="shared" si="38"/>
        <v>0</v>
      </c>
      <c r="AB96" s="300"/>
      <c r="AC96" s="299">
        <f t="shared" si="39"/>
        <v>0</v>
      </c>
      <c r="AD96" s="299">
        <f t="shared" si="40"/>
        <v>0</v>
      </c>
      <c r="AE96" s="658"/>
      <c r="AF96" s="191"/>
      <c r="AG96" s="191"/>
      <c r="AH96" s="191"/>
      <c r="AI96" s="191"/>
      <c r="AJ96" s="191"/>
      <c r="AK96" s="191"/>
      <c r="AL96" s="191"/>
      <c r="AM96" s="191"/>
      <c r="AN96" s="191"/>
    </row>
    <row r="97" spans="1:40" s="381" customFormat="1" x14ac:dyDescent="0.25">
      <c r="A97" s="212"/>
      <c r="B97" s="652"/>
      <c r="C97" s="957"/>
      <c r="D97" s="1038"/>
      <c r="E97" s="653"/>
      <c r="F97" s="751"/>
      <c r="G97" s="655"/>
      <c r="H97" s="656">
        <f t="shared" si="28"/>
        <v>0</v>
      </c>
      <c r="I97" s="657"/>
      <c r="J97" s="656">
        <f t="shared" si="29"/>
        <v>0</v>
      </c>
      <c r="K97" s="657"/>
      <c r="L97" s="656">
        <f t="shared" si="30"/>
        <v>0</v>
      </c>
      <c r="M97" s="657"/>
      <c r="N97" s="656">
        <f t="shared" si="31"/>
        <v>0</v>
      </c>
      <c r="O97" s="303">
        <f t="shared" si="32"/>
        <v>0</v>
      </c>
      <c r="P97" s="302"/>
      <c r="Q97" s="299">
        <f t="shared" si="33"/>
        <v>0</v>
      </c>
      <c r="R97" s="300"/>
      <c r="S97" s="299">
        <f t="shared" si="34"/>
        <v>0</v>
      </c>
      <c r="T97" s="300"/>
      <c r="U97" s="299">
        <f t="shared" si="35"/>
        <v>0</v>
      </c>
      <c r="V97" s="301"/>
      <c r="W97" s="299">
        <f t="shared" si="36"/>
        <v>0</v>
      </c>
      <c r="X97" s="300"/>
      <c r="Y97" s="299">
        <f t="shared" si="37"/>
        <v>0</v>
      </c>
      <c r="Z97" s="300"/>
      <c r="AA97" s="299">
        <f t="shared" si="38"/>
        <v>0</v>
      </c>
      <c r="AB97" s="300"/>
      <c r="AC97" s="299">
        <f t="shared" si="39"/>
        <v>0</v>
      </c>
      <c r="AD97" s="299">
        <f t="shared" si="40"/>
        <v>0</v>
      </c>
      <c r="AE97" s="658"/>
      <c r="AF97" s="191"/>
      <c r="AG97" s="191"/>
      <c r="AH97" s="191"/>
      <c r="AI97" s="191"/>
      <c r="AJ97" s="191"/>
      <c r="AK97" s="191"/>
      <c r="AL97" s="191"/>
      <c r="AM97" s="191"/>
      <c r="AN97" s="191"/>
    </row>
    <row r="98" spans="1:40" s="381" customFormat="1" x14ac:dyDescent="0.25">
      <c r="A98" s="212"/>
      <c r="B98" s="652"/>
      <c r="C98" s="957"/>
      <c r="D98" s="1038"/>
      <c r="E98" s="653"/>
      <c r="F98" s="751"/>
      <c r="G98" s="655"/>
      <c r="H98" s="656">
        <f t="shared" si="28"/>
        <v>0</v>
      </c>
      <c r="I98" s="657"/>
      <c r="J98" s="656">
        <f t="shared" si="29"/>
        <v>0</v>
      </c>
      <c r="K98" s="657"/>
      <c r="L98" s="656">
        <f t="shared" si="30"/>
        <v>0</v>
      </c>
      <c r="M98" s="657"/>
      <c r="N98" s="656">
        <f t="shared" si="31"/>
        <v>0</v>
      </c>
      <c r="O98" s="303">
        <f t="shared" si="32"/>
        <v>0</v>
      </c>
      <c r="P98" s="302"/>
      <c r="Q98" s="299">
        <f t="shared" si="33"/>
        <v>0</v>
      </c>
      <c r="R98" s="300"/>
      <c r="S98" s="299">
        <f t="shared" si="34"/>
        <v>0</v>
      </c>
      <c r="T98" s="300"/>
      <c r="U98" s="299">
        <f t="shared" si="35"/>
        <v>0</v>
      </c>
      <c r="V98" s="301"/>
      <c r="W98" s="299">
        <f t="shared" si="36"/>
        <v>0</v>
      </c>
      <c r="X98" s="300"/>
      <c r="Y98" s="299">
        <f t="shared" si="37"/>
        <v>0</v>
      </c>
      <c r="Z98" s="300"/>
      <c r="AA98" s="299">
        <f t="shared" si="38"/>
        <v>0</v>
      </c>
      <c r="AB98" s="300"/>
      <c r="AC98" s="299">
        <f t="shared" si="39"/>
        <v>0</v>
      </c>
      <c r="AD98" s="299">
        <f t="shared" si="40"/>
        <v>0</v>
      </c>
      <c r="AE98" s="658"/>
      <c r="AF98" s="191"/>
      <c r="AG98" s="191"/>
      <c r="AH98" s="191"/>
      <c r="AI98" s="191"/>
      <c r="AJ98" s="191"/>
      <c r="AK98" s="191"/>
      <c r="AL98" s="191"/>
      <c r="AM98" s="191"/>
      <c r="AN98" s="191"/>
    </row>
    <row r="99" spans="1:40" s="381" customFormat="1" x14ac:dyDescent="0.25">
      <c r="A99" s="212"/>
      <c r="B99" s="652"/>
      <c r="C99" s="957"/>
      <c r="D99" s="1038"/>
      <c r="E99" s="653"/>
      <c r="F99" s="751"/>
      <c r="G99" s="655"/>
      <c r="H99" s="656">
        <f t="shared" si="28"/>
        <v>0</v>
      </c>
      <c r="I99" s="657"/>
      <c r="J99" s="656">
        <f t="shared" si="29"/>
        <v>0</v>
      </c>
      <c r="K99" s="657"/>
      <c r="L99" s="656">
        <f t="shared" si="30"/>
        <v>0</v>
      </c>
      <c r="M99" s="657"/>
      <c r="N99" s="656">
        <f t="shared" si="31"/>
        <v>0</v>
      </c>
      <c r="O99" s="303">
        <f t="shared" si="32"/>
        <v>0</v>
      </c>
      <c r="P99" s="302"/>
      <c r="Q99" s="299">
        <f t="shared" si="33"/>
        <v>0</v>
      </c>
      <c r="R99" s="300"/>
      <c r="S99" s="299">
        <f t="shared" si="34"/>
        <v>0</v>
      </c>
      <c r="T99" s="300"/>
      <c r="U99" s="299">
        <f t="shared" si="35"/>
        <v>0</v>
      </c>
      <c r="V99" s="301"/>
      <c r="W99" s="299">
        <f t="shared" si="36"/>
        <v>0</v>
      </c>
      <c r="X99" s="300"/>
      <c r="Y99" s="299">
        <f t="shared" si="37"/>
        <v>0</v>
      </c>
      <c r="Z99" s="300"/>
      <c r="AA99" s="299">
        <f t="shared" si="38"/>
        <v>0</v>
      </c>
      <c r="AB99" s="300"/>
      <c r="AC99" s="299">
        <f t="shared" si="39"/>
        <v>0</v>
      </c>
      <c r="AD99" s="299">
        <f t="shared" si="40"/>
        <v>0</v>
      </c>
      <c r="AE99" s="658"/>
      <c r="AF99" s="191"/>
      <c r="AG99" s="191"/>
      <c r="AH99" s="191"/>
      <c r="AI99" s="191"/>
      <c r="AJ99" s="191"/>
      <c r="AK99" s="191"/>
      <c r="AL99" s="191"/>
      <c r="AM99" s="191"/>
      <c r="AN99" s="191"/>
    </row>
    <row r="100" spans="1:40" s="381" customFormat="1" x14ac:dyDescent="0.25">
      <c r="A100" s="212"/>
      <c r="B100" s="652"/>
      <c r="C100" s="957"/>
      <c r="D100" s="1038"/>
      <c r="E100" s="653"/>
      <c r="F100" s="751"/>
      <c r="G100" s="655"/>
      <c r="H100" s="656">
        <f t="shared" si="28"/>
        <v>0</v>
      </c>
      <c r="I100" s="657"/>
      <c r="J100" s="656">
        <f t="shared" si="29"/>
        <v>0</v>
      </c>
      <c r="K100" s="657"/>
      <c r="L100" s="656">
        <f t="shared" si="30"/>
        <v>0</v>
      </c>
      <c r="M100" s="657"/>
      <c r="N100" s="656">
        <f t="shared" si="31"/>
        <v>0</v>
      </c>
      <c r="O100" s="303">
        <f t="shared" si="32"/>
        <v>0</v>
      </c>
      <c r="P100" s="302"/>
      <c r="Q100" s="299">
        <f t="shared" si="33"/>
        <v>0</v>
      </c>
      <c r="R100" s="300"/>
      <c r="S100" s="299">
        <f t="shared" si="34"/>
        <v>0</v>
      </c>
      <c r="T100" s="300"/>
      <c r="U100" s="299">
        <f t="shared" si="35"/>
        <v>0</v>
      </c>
      <c r="V100" s="301"/>
      <c r="W100" s="299">
        <f t="shared" si="36"/>
        <v>0</v>
      </c>
      <c r="X100" s="300"/>
      <c r="Y100" s="299">
        <f t="shared" si="37"/>
        <v>0</v>
      </c>
      <c r="Z100" s="300"/>
      <c r="AA100" s="299">
        <f t="shared" si="38"/>
        <v>0</v>
      </c>
      <c r="AB100" s="300"/>
      <c r="AC100" s="299">
        <f t="shared" si="39"/>
        <v>0</v>
      </c>
      <c r="AD100" s="299">
        <f t="shared" si="40"/>
        <v>0</v>
      </c>
      <c r="AE100" s="658"/>
      <c r="AF100" s="191"/>
      <c r="AG100" s="191"/>
      <c r="AH100" s="191"/>
      <c r="AI100" s="191"/>
      <c r="AJ100" s="191"/>
      <c r="AK100" s="191"/>
      <c r="AL100" s="191"/>
      <c r="AM100" s="191"/>
      <c r="AN100" s="191"/>
    </row>
    <row r="101" spans="1:40" s="381" customFormat="1" x14ac:dyDescent="0.25">
      <c r="A101" s="212"/>
      <c r="B101" s="652"/>
      <c r="C101" s="957"/>
      <c r="D101" s="1038"/>
      <c r="E101" s="653"/>
      <c r="F101" s="751"/>
      <c r="G101" s="655"/>
      <c r="H101" s="656">
        <f t="shared" si="28"/>
        <v>0</v>
      </c>
      <c r="I101" s="657"/>
      <c r="J101" s="656">
        <f t="shared" si="29"/>
        <v>0</v>
      </c>
      <c r="K101" s="657"/>
      <c r="L101" s="656">
        <f t="shared" si="30"/>
        <v>0</v>
      </c>
      <c r="M101" s="657"/>
      <c r="N101" s="656">
        <f t="shared" si="31"/>
        <v>0</v>
      </c>
      <c r="O101" s="303">
        <f t="shared" si="32"/>
        <v>0</v>
      </c>
      <c r="P101" s="302"/>
      <c r="Q101" s="299">
        <f t="shared" si="33"/>
        <v>0</v>
      </c>
      <c r="R101" s="300"/>
      <c r="S101" s="299">
        <f t="shared" si="34"/>
        <v>0</v>
      </c>
      <c r="T101" s="300"/>
      <c r="U101" s="299">
        <f t="shared" si="35"/>
        <v>0</v>
      </c>
      <c r="V101" s="301"/>
      <c r="W101" s="299">
        <f t="shared" si="36"/>
        <v>0</v>
      </c>
      <c r="X101" s="300"/>
      <c r="Y101" s="299">
        <f t="shared" si="37"/>
        <v>0</v>
      </c>
      <c r="Z101" s="300"/>
      <c r="AA101" s="299">
        <f t="shared" si="38"/>
        <v>0</v>
      </c>
      <c r="AB101" s="300"/>
      <c r="AC101" s="299">
        <f t="shared" si="39"/>
        <v>0</v>
      </c>
      <c r="AD101" s="299">
        <f t="shared" si="40"/>
        <v>0</v>
      </c>
      <c r="AE101" s="658"/>
      <c r="AF101" s="191"/>
      <c r="AG101" s="191"/>
      <c r="AH101" s="191"/>
      <c r="AI101" s="191"/>
      <c r="AJ101" s="191"/>
      <c r="AK101" s="191"/>
      <c r="AL101" s="191"/>
      <c r="AM101" s="191"/>
      <c r="AN101" s="191"/>
    </row>
    <row r="102" spans="1:40" s="381" customFormat="1" x14ac:dyDescent="0.25">
      <c r="A102" s="212"/>
      <c r="B102" s="652"/>
      <c r="C102" s="957"/>
      <c r="D102" s="1038"/>
      <c r="E102" s="653"/>
      <c r="F102" s="751"/>
      <c r="G102" s="655"/>
      <c r="H102" s="656">
        <f t="shared" si="28"/>
        <v>0</v>
      </c>
      <c r="I102" s="657"/>
      <c r="J102" s="656">
        <f t="shared" si="29"/>
        <v>0</v>
      </c>
      <c r="K102" s="657"/>
      <c r="L102" s="656">
        <f t="shared" si="30"/>
        <v>0</v>
      </c>
      <c r="M102" s="657"/>
      <c r="N102" s="656">
        <f t="shared" si="31"/>
        <v>0</v>
      </c>
      <c r="O102" s="303">
        <f t="shared" si="32"/>
        <v>0</v>
      </c>
      <c r="P102" s="302"/>
      <c r="Q102" s="299">
        <f t="shared" si="33"/>
        <v>0</v>
      </c>
      <c r="R102" s="300"/>
      <c r="S102" s="299">
        <f t="shared" si="34"/>
        <v>0</v>
      </c>
      <c r="T102" s="300"/>
      <c r="U102" s="299">
        <f t="shared" si="35"/>
        <v>0</v>
      </c>
      <c r="V102" s="301"/>
      <c r="W102" s="299">
        <f t="shared" si="36"/>
        <v>0</v>
      </c>
      <c r="X102" s="300"/>
      <c r="Y102" s="299">
        <f t="shared" si="37"/>
        <v>0</v>
      </c>
      <c r="Z102" s="300"/>
      <c r="AA102" s="299">
        <f t="shared" si="38"/>
        <v>0</v>
      </c>
      <c r="AB102" s="300"/>
      <c r="AC102" s="299">
        <f t="shared" si="39"/>
        <v>0</v>
      </c>
      <c r="AD102" s="299">
        <f t="shared" si="40"/>
        <v>0</v>
      </c>
      <c r="AE102" s="658"/>
      <c r="AF102" s="191"/>
      <c r="AG102" s="191"/>
      <c r="AH102" s="191"/>
      <c r="AI102" s="191"/>
      <c r="AJ102" s="191"/>
      <c r="AK102" s="191"/>
      <c r="AL102" s="191"/>
      <c r="AM102" s="191"/>
      <c r="AN102" s="191"/>
    </row>
    <row r="103" spans="1:40" s="381" customFormat="1" ht="13.5" thickBot="1" x14ac:dyDescent="0.3">
      <c r="A103" s="298" t="s">
        <v>144</v>
      </c>
      <c r="B103" s="659"/>
      <c r="C103" s="1054"/>
      <c r="D103" s="1055"/>
      <c r="E103" s="660"/>
      <c r="F103" s="661"/>
      <c r="G103" s="297"/>
      <c r="H103" s="293">
        <f>SUM(H89:H102)</f>
        <v>0</v>
      </c>
      <c r="I103" s="293"/>
      <c r="J103" s="293">
        <f>SUM(J89:J102)</f>
        <v>0</v>
      </c>
      <c r="K103" s="293"/>
      <c r="L103" s="293">
        <f>SUM(L89:L102)</f>
        <v>0</v>
      </c>
      <c r="M103" s="293"/>
      <c r="N103" s="293">
        <f>SUM(N89:N102)</f>
        <v>0</v>
      </c>
      <c r="O103" s="296">
        <f>SUM(O89:O102)</f>
        <v>0</v>
      </c>
      <c r="P103" s="295"/>
      <c r="Q103" s="287">
        <f>SUM(Q89:Q102)</f>
        <v>0</v>
      </c>
      <c r="R103" s="76"/>
      <c r="S103" s="287">
        <f>SUM(S89:S102)</f>
        <v>0</v>
      </c>
      <c r="T103" s="76"/>
      <c r="U103" s="294">
        <f>SUM(U89:U102)</f>
        <v>0</v>
      </c>
      <c r="V103" s="76"/>
      <c r="W103" s="287">
        <f>SUM(W89:W102)</f>
        <v>0</v>
      </c>
      <c r="X103" s="76"/>
      <c r="Y103" s="287">
        <f>SUM(Y89:Y102)</f>
        <v>0</v>
      </c>
      <c r="Z103" s="76"/>
      <c r="AA103" s="287">
        <f>SUM(AA89:AA102)</f>
        <v>0</v>
      </c>
      <c r="AB103" s="76"/>
      <c r="AC103" s="287">
        <f>SUM(AC89:AC102)</f>
        <v>0</v>
      </c>
      <c r="AD103" s="287">
        <f>SUM(AD89:AD102)</f>
        <v>0</v>
      </c>
      <c r="AE103" s="662"/>
      <c r="AF103" s="191"/>
      <c r="AG103" s="191"/>
      <c r="AH103" s="191"/>
      <c r="AI103" s="191"/>
      <c r="AJ103" s="191"/>
      <c r="AK103" s="191"/>
      <c r="AL103" s="191"/>
      <c r="AM103" s="191"/>
      <c r="AN103" s="191"/>
    </row>
    <row r="104" spans="1:40" s="620" customFormat="1" ht="13.5" thickBot="1" x14ac:dyDescent="0.3">
      <c r="A104" s="275"/>
      <c r="B104" s="275"/>
      <c r="C104" s="275"/>
      <c r="D104" s="275"/>
      <c r="E104" s="275"/>
      <c r="F104" s="275"/>
      <c r="G104" s="275"/>
      <c r="H104" s="275"/>
      <c r="I104" s="275"/>
      <c r="J104" s="275"/>
      <c r="K104" s="275"/>
      <c r="L104" s="293"/>
      <c r="M104" s="293"/>
      <c r="N104" s="275"/>
      <c r="O104" s="275"/>
      <c r="P104" s="275"/>
      <c r="Q104" s="275"/>
      <c r="R104" s="275"/>
      <c r="S104" s="275"/>
      <c r="T104" s="275"/>
      <c r="U104" s="275"/>
      <c r="V104" s="275"/>
      <c r="W104" s="275"/>
      <c r="X104" s="275"/>
      <c r="Y104" s="275"/>
      <c r="Z104" s="275"/>
      <c r="AA104" s="275"/>
      <c r="AB104" s="275"/>
      <c r="AC104" s="275"/>
      <c r="AD104" s="275"/>
    </row>
    <row r="105" spans="1:40" s="623" customFormat="1" x14ac:dyDescent="0.25">
      <c r="A105" s="1064" t="s">
        <v>131</v>
      </c>
      <c r="B105" s="1065"/>
      <c r="C105" s="975" t="s">
        <v>165</v>
      </c>
      <c r="D105" s="976"/>
      <c r="E105" s="976"/>
      <c r="F105" s="977"/>
      <c r="G105" s="1026" t="s">
        <v>142</v>
      </c>
      <c r="H105" s="1001"/>
      <c r="I105" s="1001"/>
      <c r="J105" s="1001"/>
      <c r="K105" s="1001"/>
      <c r="L105" s="1001"/>
      <c r="M105" s="1001"/>
      <c r="N105" s="1001"/>
      <c r="O105" s="1001"/>
      <c r="P105" s="974" t="s">
        <v>47</v>
      </c>
      <c r="Q105" s="968"/>
      <c r="R105" s="968" t="s">
        <v>58</v>
      </c>
      <c r="S105" s="968"/>
      <c r="T105" s="968" t="s">
        <v>45</v>
      </c>
      <c r="U105" s="968"/>
      <c r="V105" s="968" t="s">
        <v>44</v>
      </c>
      <c r="W105" s="968"/>
      <c r="X105" s="968" t="s">
        <v>43</v>
      </c>
      <c r="Y105" s="968"/>
      <c r="Z105" s="968" t="s">
        <v>42</v>
      </c>
      <c r="AA105" s="968"/>
      <c r="AB105" s="968" t="s">
        <v>41</v>
      </c>
      <c r="AC105" s="968"/>
      <c r="AD105" s="1047" t="s">
        <v>164</v>
      </c>
      <c r="AE105" s="1041" t="s">
        <v>163</v>
      </c>
      <c r="AF105" s="620"/>
      <c r="AG105" s="620"/>
      <c r="AH105" s="620"/>
      <c r="AI105" s="620"/>
      <c r="AJ105" s="38"/>
      <c r="AK105" s="38"/>
      <c r="AL105" s="620"/>
      <c r="AM105" s="620"/>
      <c r="AN105" s="620"/>
    </row>
    <row r="106" spans="1:40" s="274" customFormat="1" ht="38.25" x14ac:dyDescent="0.2">
      <c r="A106" s="280" t="s">
        <v>162</v>
      </c>
      <c r="B106" s="281" t="s">
        <v>166</v>
      </c>
      <c r="C106" s="990" t="s">
        <v>159</v>
      </c>
      <c r="D106" s="1052"/>
      <c r="E106" s="23" t="s">
        <v>158</v>
      </c>
      <c r="F106" s="22" t="s">
        <v>157</v>
      </c>
      <c r="G106" s="24" t="s">
        <v>156</v>
      </c>
      <c r="H106" s="23" t="str">
        <f>H22</f>
        <v>JJJJ</v>
      </c>
      <c r="I106" s="23" t="s">
        <v>156</v>
      </c>
      <c r="J106" s="23" t="str">
        <f>J22</f>
        <v>JJJJ</v>
      </c>
      <c r="K106" s="23" t="s">
        <v>156</v>
      </c>
      <c r="L106" s="23" t="str">
        <f>L22</f>
        <v>JJJJ</v>
      </c>
      <c r="M106" s="23" t="s">
        <v>156</v>
      </c>
      <c r="N106" s="755" t="str">
        <f>N22</f>
        <v>JJJJ</v>
      </c>
      <c r="O106" s="34" t="s">
        <v>155</v>
      </c>
      <c r="P106" s="276" t="s">
        <v>152</v>
      </c>
      <c r="Q106" s="276" t="s">
        <v>57</v>
      </c>
      <c r="R106" s="276" t="s">
        <v>152</v>
      </c>
      <c r="S106" s="276" t="s">
        <v>57</v>
      </c>
      <c r="T106" s="276" t="s">
        <v>152</v>
      </c>
      <c r="U106" s="276" t="s">
        <v>57</v>
      </c>
      <c r="V106" s="276" t="s">
        <v>152</v>
      </c>
      <c r="W106" s="276" t="s">
        <v>57</v>
      </c>
      <c r="X106" s="276" t="s">
        <v>152</v>
      </c>
      <c r="Y106" s="276" t="s">
        <v>57</v>
      </c>
      <c r="Z106" s="276" t="s">
        <v>152</v>
      </c>
      <c r="AA106" s="276" t="s">
        <v>57</v>
      </c>
      <c r="AB106" s="276" t="s">
        <v>152</v>
      </c>
      <c r="AC106" s="276" t="s">
        <v>57</v>
      </c>
      <c r="AD106" s="1048"/>
      <c r="AE106" s="1042"/>
      <c r="AF106" s="275"/>
      <c r="AG106" s="275"/>
      <c r="AH106" s="275"/>
      <c r="AI106" s="275"/>
      <c r="AJ106" s="663"/>
      <c r="AK106" s="663"/>
      <c r="AL106" s="275"/>
      <c r="AM106" s="275"/>
      <c r="AN106" s="275"/>
    </row>
    <row r="107" spans="1:40" s="623" customFormat="1" x14ac:dyDescent="0.25">
      <c r="A107" s="212"/>
      <c r="B107" s="664"/>
      <c r="C107" s="1053"/>
      <c r="D107" s="1037"/>
      <c r="E107" s="301"/>
      <c r="F107" s="665"/>
      <c r="G107" s="590"/>
      <c r="H107" s="299">
        <f t="shared" ref="H107:H116" si="41">$F107*G107</f>
        <v>0</v>
      </c>
      <c r="I107" s="301"/>
      <c r="J107" s="299">
        <f t="shared" ref="J107:J116" si="42">$F107*I107</f>
        <v>0</v>
      </c>
      <c r="K107" s="301"/>
      <c r="L107" s="299">
        <f t="shared" ref="L107:L116" si="43">$F107*K107</f>
        <v>0</v>
      </c>
      <c r="M107" s="301"/>
      <c r="N107" s="299">
        <f t="shared" ref="N107:N116" si="44">$F107*M107</f>
        <v>0</v>
      </c>
      <c r="O107" s="666">
        <f t="shared" ref="O107:O116" si="45">H107+J107+L107+N107</f>
        <v>0</v>
      </c>
      <c r="P107" s="269"/>
      <c r="Q107" s="289">
        <f t="shared" ref="Q107:Q116" si="46">$O107*P107</f>
        <v>0</v>
      </c>
      <c r="R107" s="292"/>
      <c r="S107" s="290">
        <f t="shared" ref="S107:S116" si="47">$O107*R107</f>
        <v>0</v>
      </c>
      <c r="T107" s="267"/>
      <c r="U107" s="289">
        <f t="shared" ref="U107:U116" si="48">$O107*T107</f>
        <v>0</v>
      </c>
      <c r="V107" s="267"/>
      <c r="W107" s="289">
        <f t="shared" ref="W107:W116" si="49">$O107*V107</f>
        <v>0</v>
      </c>
      <c r="X107" s="267"/>
      <c r="Y107" s="289">
        <f t="shared" ref="Y107:Y116" si="50">$O107*X107</f>
        <v>0</v>
      </c>
      <c r="Z107" s="267"/>
      <c r="AA107" s="289">
        <f t="shared" ref="AA107:AA116" si="51">$O107*Z107</f>
        <v>0</v>
      </c>
      <c r="AB107" s="267"/>
      <c r="AC107" s="289">
        <f>$O107*AB107</f>
        <v>0</v>
      </c>
      <c r="AD107" s="289">
        <f t="shared" ref="AD107:AD116" si="52">AC107+AA107+Y107+W107+U107+S107+Q107</f>
        <v>0</v>
      </c>
      <c r="AE107" s="658"/>
      <c r="AF107" s="620"/>
      <c r="AG107" s="620"/>
      <c r="AH107" s="620"/>
      <c r="AI107" s="620"/>
      <c r="AJ107" s="38"/>
      <c r="AK107" s="38"/>
      <c r="AL107" s="620"/>
      <c r="AM107" s="620"/>
      <c r="AN107" s="620"/>
    </row>
    <row r="108" spans="1:40" s="623" customFormat="1" x14ac:dyDescent="0.25">
      <c r="A108" s="212"/>
      <c r="B108" s="874"/>
      <c r="C108" s="1053"/>
      <c r="D108" s="1037"/>
      <c r="E108" s="301"/>
      <c r="F108" s="667"/>
      <c r="G108" s="590"/>
      <c r="H108" s="299">
        <f t="shared" si="41"/>
        <v>0</v>
      </c>
      <c r="I108" s="301"/>
      <c r="J108" s="299">
        <f t="shared" si="42"/>
        <v>0</v>
      </c>
      <c r="K108" s="301"/>
      <c r="L108" s="299">
        <f t="shared" si="43"/>
        <v>0</v>
      </c>
      <c r="M108" s="301"/>
      <c r="N108" s="299">
        <f t="shared" si="44"/>
        <v>0</v>
      </c>
      <c r="O108" s="666">
        <f t="shared" si="45"/>
        <v>0</v>
      </c>
      <c r="P108" s="269"/>
      <c r="Q108" s="289">
        <f t="shared" si="46"/>
        <v>0</v>
      </c>
      <c r="R108" s="292"/>
      <c r="S108" s="290">
        <f t="shared" si="47"/>
        <v>0</v>
      </c>
      <c r="T108" s="267"/>
      <c r="U108" s="289">
        <f t="shared" si="48"/>
        <v>0</v>
      </c>
      <c r="V108" s="267"/>
      <c r="W108" s="289">
        <f t="shared" si="49"/>
        <v>0</v>
      </c>
      <c r="X108" s="267"/>
      <c r="Y108" s="289">
        <f t="shared" si="50"/>
        <v>0</v>
      </c>
      <c r="Z108" s="267"/>
      <c r="AA108" s="289">
        <f t="shared" si="51"/>
        <v>0</v>
      </c>
      <c r="AB108" s="267"/>
      <c r="AC108" s="289">
        <f t="shared" ref="AC108:AC116" si="53">$O108*AB108</f>
        <v>0</v>
      </c>
      <c r="AD108" s="289">
        <f t="shared" si="52"/>
        <v>0</v>
      </c>
      <c r="AE108" s="658"/>
      <c r="AF108" s="620"/>
      <c r="AG108" s="620"/>
      <c r="AH108" s="620"/>
      <c r="AI108" s="620"/>
      <c r="AJ108" s="38"/>
      <c r="AK108" s="38"/>
      <c r="AL108" s="620"/>
      <c r="AM108" s="620"/>
      <c r="AN108" s="620"/>
    </row>
    <row r="109" spans="1:40" s="623" customFormat="1" x14ac:dyDescent="0.25">
      <c r="A109" s="212"/>
      <c r="B109" s="874"/>
      <c r="C109" s="1053"/>
      <c r="D109" s="1037"/>
      <c r="E109" s="301"/>
      <c r="F109" s="667"/>
      <c r="G109" s="590"/>
      <c r="H109" s="299">
        <f t="shared" si="41"/>
        <v>0</v>
      </c>
      <c r="I109" s="301"/>
      <c r="J109" s="299">
        <f t="shared" si="42"/>
        <v>0</v>
      </c>
      <c r="K109" s="301"/>
      <c r="L109" s="299">
        <f t="shared" si="43"/>
        <v>0</v>
      </c>
      <c r="M109" s="301"/>
      <c r="N109" s="299">
        <f t="shared" si="44"/>
        <v>0</v>
      </c>
      <c r="O109" s="666">
        <f t="shared" si="45"/>
        <v>0</v>
      </c>
      <c r="P109" s="269"/>
      <c r="Q109" s="289">
        <f t="shared" si="46"/>
        <v>0</v>
      </c>
      <c r="R109" s="292"/>
      <c r="S109" s="290">
        <f t="shared" si="47"/>
        <v>0</v>
      </c>
      <c r="T109" s="267"/>
      <c r="U109" s="289">
        <f t="shared" si="48"/>
        <v>0</v>
      </c>
      <c r="V109" s="267"/>
      <c r="W109" s="289">
        <f t="shared" si="49"/>
        <v>0</v>
      </c>
      <c r="X109" s="267"/>
      <c r="Y109" s="289">
        <f t="shared" si="50"/>
        <v>0</v>
      </c>
      <c r="Z109" s="267"/>
      <c r="AA109" s="289">
        <f t="shared" si="51"/>
        <v>0</v>
      </c>
      <c r="AB109" s="267"/>
      <c r="AC109" s="289">
        <f t="shared" si="53"/>
        <v>0</v>
      </c>
      <c r="AD109" s="289">
        <f t="shared" si="52"/>
        <v>0</v>
      </c>
      <c r="AE109" s="658"/>
      <c r="AF109" s="620"/>
      <c r="AG109" s="620"/>
      <c r="AH109" s="620"/>
      <c r="AI109" s="620"/>
      <c r="AJ109" s="38"/>
      <c r="AK109" s="38"/>
      <c r="AL109" s="620"/>
      <c r="AM109" s="620"/>
      <c r="AN109" s="620"/>
    </row>
    <row r="110" spans="1:40" s="623" customFormat="1" x14ac:dyDescent="0.25">
      <c r="A110" s="212"/>
      <c r="B110" s="874"/>
      <c r="C110" s="1053"/>
      <c r="D110" s="1037"/>
      <c r="E110" s="301"/>
      <c r="F110" s="667"/>
      <c r="G110" s="590"/>
      <c r="H110" s="299">
        <f t="shared" si="41"/>
        <v>0</v>
      </c>
      <c r="I110" s="301"/>
      <c r="J110" s="299">
        <f t="shared" si="42"/>
        <v>0</v>
      </c>
      <c r="K110" s="301"/>
      <c r="L110" s="299">
        <f t="shared" si="43"/>
        <v>0</v>
      </c>
      <c r="M110" s="301"/>
      <c r="N110" s="299">
        <f t="shared" si="44"/>
        <v>0</v>
      </c>
      <c r="O110" s="666">
        <f t="shared" si="45"/>
        <v>0</v>
      </c>
      <c r="P110" s="269"/>
      <c r="Q110" s="289">
        <f t="shared" si="46"/>
        <v>0</v>
      </c>
      <c r="R110" s="292"/>
      <c r="S110" s="290">
        <f t="shared" si="47"/>
        <v>0</v>
      </c>
      <c r="T110" s="267"/>
      <c r="U110" s="289">
        <f t="shared" si="48"/>
        <v>0</v>
      </c>
      <c r="V110" s="267"/>
      <c r="W110" s="289">
        <f t="shared" si="49"/>
        <v>0</v>
      </c>
      <c r="X110" s="267"/>
      <c r="Y110" s="289">
        <f t="shared" si="50"/>
        <v>0</v>
      </c>
      <c r="Z110" s="267"/>
      <c r="AA110" s="289">
        <f t="shared" si="51"/>
        <v>0</v>
      </c>
      <c r="AB110" s="267"/>
      <c r="AC110" s="289">
        <f t="shared" si="53"/>
        <v>0</v>
      </c>
      <c r="AD110" s="289">
        <f t="shared" si="52"/>
        <v>0</v>
      </c>
      <c r="AE110" s="658"/>
      <c r="AF110" s="620"/>
      <c r="AG110" s="620"/>
      <c r="AH110" s="620"/>
      <c r="AI110" s="620"/>
      <c r="AJ110" s="38"/>
      <c r="AK110" s="38"/>
      <c r="AL110" s="620"/>
      <c r="AM110" s="620"/>
      <c r="AN110" s="620"/>
    </row>
    <row r="111" spans="1:40" s="623" customFormat="1" x14ac:dyDescent="0.25">
      <c r="A111" s="212"/>
      <c r="B111" s="874"/>
      <c r="C111" s="1053"/>
      <c r="D111" s="1037"/>
      <c r="E111" s="301"/>
      <c r="F111" s="667"/>
      <c r="G111" s="590"/>
      <c r="H111" s="299">
        <f t="shared" si="41"/>
        <v>0</v>
      </c>
      <c r="I111" s="301"/>
      <c r="J111" s="299">
        <f t="shared" si="42"/>
        <v>0</v>
      </c>
      <c r="K111" s="301"/>
      <c r="L111" s="299">
        <f t="shared" si="43"/>
        <v>0</v>
      </c>
      <c r="M111" s="301"/>
      <c r="N111" s="299">
        <f t="shared" si="44"/>
        <v>0</v>
      </c>
      <c r="O111" s="666">
        <f t="shared" si="45"/>
        <v>0</v>
      </c>
      <c r="P111" s="269"/>
      <c r="Q111" s="289">
        <f t="shared" si="46"/>
        <v>0</v>
      </c>
      <c r="R111" s="292"/>
      <c r="S111" s="290">
        <f t="shared" si="47"/>
        <v>0</v>
      </c>
      <c r="T111" s="267"/>
      <c r="U111" s="289">
        <f t="shared" si="48"/>
        <v>0</v>
      </c>
      <c r="V111" s="267"/>
      <c r="W111" s="289">
        <f t="shared" si="49"/>
        <v>0</v>
      </c>
      <c r="X111" s="267"/>
      <c r="Y111" s="289">
        <f t="shared" si="50"/>
        <v>0</v>
      </c>
      <c r="Z111" s="267"/>
      <c r="AA111" s="289">
        <f t="shared" si="51"/>
        <v>0</v>
      </c>
      <c r="AB111" s="267"/>
      <c r="AC111" s="289">
        <f t="shared" si="53"/>
        <v>0</v>
      </c>
      <c r="AD111" s="289">
        <f t="shared" si="52"/>
        <v>0</v>
      </c>
      <c r="AE111" s="658"/>
      <c r="AF111" s="620"/>
      <c r="AG111" s="620"/>
      <c r="AH111" s="620"/>
      <c r="AI111" s="620"/>
      <c r="AJ111" s="38"/>
      <c r="AK111" s="38"/>
      <c r="AL111" s="620"/>
      <c r="AM111" s="620"/>
      <c r="AN111" s="620"/>
    </row>
    <row r="112" spans="1:40" s="623" customFormat="1" x14ac:dyDescent="0.25">
      <c r="A112" s="212"/>
      <c r="B112" s="874"/>
      <c r="C112" s="1053"/>
      <c r="D112" s="1037"/>
      <c r="E112" s="301"/>
      <c r="F112" s="667"/>
      <c r="G112" s="590"/>
      <c r="H112" s="299">
        <f t="shared" si="41"/>
        <v>0</v>
      </c>
      <c r="I112" s="301"/>
      <c r="J112" s="299">
        <f t="shared" si="42"/>
        <v>0</v>
      </c>
      <c r="K112" s="301"/>
      <c r="L112" s="299">
        <f t="shared" si="43"/>
        <v>0</v>
      </c>
      <c r="M112" s="301"/>
      <c r="N112" s="299">
        <f t="shared" si="44"/>
        <v>0</v>
      </c>
      <c r="O112" s="666">
        <f t="shared" si="45"/>
        <v>0</v>
      </c>
      <c r="P112" s="269"/>
      <c r="Q112" s="289">
        <f t="shared" si="46"/>
        <v>0</v>
      </c>
      <c r="R112" s="291"/>
      <c r="S112" s="290">
        <f t="shared" si="47"/>
        <v>0</v>
      </c>
      <c r="T112" s="267"/>
      <c r="U112" s="289">
        <f t="shared" si="48"/>
        <v>0</v>
      </c>
      <c r="V112" s="267"/>
      <c r="W112" s="289">
        <f t="shared" si="49"/>
        <v>0</v>
      </c>
      <c r="X112" s="267"/>
      <c r="Y112" s="289">
        <f t="shared" si="50"/>
        <v>0</v>
      </c>
      <c r="Z112" s="267"/>
      <c r="AA112" s="289">
        <f t="shared" si="51"/>
        <v>0</v>
      </c>
      <c r="AB112" s="267"/>
      <c r="AC112" s="289">
        <f t="shared" si="53"/>
        <v>0</v>
      </c>
      <c r="AD112" s="289">
        <f t="shared" si="52"/>
        <v>0</v>
      </c>
      <c r="AE112" s="658"/>
      <c r="AF112" s="620"/>
      <c r="AG112" s="620"/>
      <c r="AH112" s="620"/>
      <c r="AI112" s="620"/>
      <c r="AJ112" s="38"/>
      <c r="AK112" s="38"/>
      <c r="AL112" s="620"/>
      <c r="AM112" s="620"/>
      <c r="AN112" s="620"/>
    </row>
    <row r="113" spans="1:40" s="623" customFormat="1" x14ac:dyDescent="0.25">
      <c r="A113" s="212"/>
      <c r="B113" s="874"/>
      <c r="C113" s="1053"/>
      <c r="D113" s="1037"/>
      <c r="E113" s="301"/>
      <c r="F113" s="667"/>
      <c r="G113" s="590"/>
      <c r="H113" s="299">
        <f t="shared" si="41"/>
        <v>0</v>
      </c>
      <c r="I113" s="301"/>
      <c r="J113" s="299">
        <f t="shared" si="42"/>
        <v>0</v>
      </c>
      <c r="K113" s="301"/>
      <c r="L113" s="299">
        <f t="shared" si="43"/>
        <v>0</v>
      </c>
      <c r="M113" s="301"/>
      <c r="N113" s="299">
        <f t="shared" si="44"/>
        <v>0</v>
      </c>
      <c r="O113" s="666">
        <f t="shared" si="45"/>
        <v>0</v>
      </c>
      <c r="P113" s="269"/>
      <c r="Q113" s="289">
        <f t="shared" si="46"/>
        <v>0</v>
      </c>
      <c r="R113" s="291"/>
      <c r="S113" s="290">
        <f t="shared" si="47"/>
        <v>0</v>
      </c>
      <c r="T113" s="267"/>
      <c r="U113" s="289">
        <f t="shared" si="48"/>
        <v>0</v>
      </c>
      <c r="V113" s="267"/>
      <c r="W113" s="289">
        <f t="shared" si="49"/>
        <v>0</v>
      </c>
      <c r="X113" s="267"/>
      <c r="Y113" s="289">
        <f t="shared" si="50"/>
        <v>0</v>
      </c>
      <c r="Z113" s="267"/>
      <c r="AA113" s="289">
        <f t="shared" si="51"/>
        <v>0</v>
      </c>
      <c r="AB113" s="267"/>
      <c r="AC113" s="289">
        <f t="shared" si="53"/>
        <v>0</v>
      </c>
      <c r="AD113" s="289">
        <f t="shared" si="52"/>
        <v>0</v>
      </c>
      <c r="AE113" s="658"/>
      <c r="AF113" s="620"/>
      <c r="AG113" s="620"/>
      <c r="AH113" s="620"/>
      <c r="AI113" s="620"/>
      <c r="AJ113" s="38"/>
      <c r="AK113" s="38"/>
      <c r="AL113" s="620"/>
      <c r="AM113" s="620"/>
      <c r="AN113" s="620"/>
    </row>
    <row r="114" spans="1:40" s="623" customFormat="1" x14ac:dyDescent="0.25">
      <c r="A114" s="212"/>
      <c r="B114" s="874"/>
      <c r="C114" s="1053"/>
      <c r="D114" s="1037"/>
      <c r="E114" s="301"/>
      <c r="F114" s="667"/>
      <c r="G114" s="590"/>
      <c r="H114" s="299">
        <f t="shared" si="41"/>
        <v>0</v>
      </c>
      <c r="I114" s="301"/>
      <c r="J114" s="299">
        <f t="shared" si="42"/>
        <v>0</v>
      </c>
      <c r="K114" s="301"/>
      <c r="L114" s="299">
        <f t="shared" si="43"/>
        <v>0</v>
      </c>
      <c r="M114" s="301"/>
      <c r="N114" s="299">
        <f t="shared" si="44"/>
        <v>0</v>
      </c>
      <c r="O114" s="666">
        <f t="shared" si="45"/>
        <v>0</v>
      </c>
      <c r="P114" s="269"/>
      <c r="Q114" s="289">
        <f t="shared" si="46"/>
        <v>0</v>
      </c>
      <c r="R114" s="291"/>
      <c r="S114" s="290">
        <f t="shared" si="47"/>
        <v>0</v>
      </c>
      <c r="T114" s="267"/>
      <c r="U114" s="289">
        <f t="shared" si="48"/>
        <v>0</v>
      </c>
      <c r="V114" s="267"/>
      <c r="W114" s="289">
        <f t="shared" si="49"/>
        <v>0</v>
      </c>
      <c r="X114" s="267"/>
      <c r="Y114" s="289">
        <f t="shared" si="50"/>
        <v>0</v>
      </c>
      <c r="Z114" s="267"/>
      <c r="AA114" s="289">
        <f t="shared" si="51"/>
        <v>0</v>
      </c>
      <c r="AB114" s="267"/>
      <c r="AC114" s="289">
        <f t="shared" si="53"/>
        <v>0</v>
      </c>
      <c r="AD114" s="289">
        <f t="shared" si="52"/>
        <v>0</v>
      </c>
      <c r="AE114" s="658"/>
      <c r="AF114" s="620"/>
      <c r="AG114" s="620"/>
      <c r="AH114" s="620"/>
      <c r="AI114" s="620"/>
      <c r="AJ114" s="38"/>
      <c r="AK114" s="38"/>
      <c r="AL114" s="620"/>
      <c r="AM114" s="620"/>
      <c r="AN114" s="620"/>
    </row>
    <row r="115" spans="1:40" s="623" customFormat="1" x14ac:dyDescent="0.25">
      <c r="A115" s="212"/>
      <c r="B115" s="874"/>
      <c r="C115" s="1053"/>
      <c r="D115" s="1037"/>
      <c r="E115" s="301"/>
      <c r="F115" s="667"/>
      <c r="G115" s="590"/>
      <c r="H115" s="299">
        <f t="shared" si="41"/>
        <v>0</v>
      </c>
      <c r="I115" s="301"/>
      <c r="J115" s="299">
        <f t="shared" si="42"/>
        <v>0</v>
      </c>
      <c r="K115" s="301"/>
      <c r="L115" s="299">
        <f t="shared" si="43"/>
        <v>0</v>
      </c>
      <c r="M115" s="301"/>
      <c r="N115" s="299">
        <f t="shared" si="44"/>
        <v>0</v>
      </c>
      <c r="O115" s="666">
        <f t="shared" si="45"/>
        <v>0</v>
      </c>
      <c r="P115" s="269"/>
      <c r="Q115" s="289">
        <f t="shared" si="46"/>
        <v>0</v>
      </c>
      <c r="R115" s="291"/>
      <c r="S115" s="290">
        <f t="shared" si="47"/>
        <v>0</v>
      </c>
      <c r="T115" s="267"/>
      <c r="U115" s="289">
        <f t="shared" si="48"/>
        <v>0</v>
      </c>
      <c r="V115" s="267"/>
      <c r="W115" s="289">
        <f t="shared" si="49"/>
        <v>0</v>
      </c>
      <c r="X115" s="267"/>
      <c r="Y115" s="289">
        <f t="shared" si="50"/>
        <v>0</v>
      </c>
      <c r="Z115" s="267"/>
      <c r="AA115" s="289">
        <f t="shared" si="51"/>
        <v>0</v>
      </c>
      <c r="AB115" s="267"/>
      <c r="AC115" s="289">
        <f t="shared" si="53"/>
        <v>0</v>
      </c>
      <c r="AD115" s="289">
        <f t="shared" si="52"/>
        <v>0</v>
      </c>
      <c r="AE115" s="658"/>
      <c r="AF115" s="620"/>
      <c r="AG115" s="620"/>
      <c r="AH115" s="620"/>
      <c r="AI115" s="620"/>
      <c r="AJ115" s="38"/>
      <c r="AK115" s="38"/>
      <c r="AL115" s="620"/>
      <c r="AM115" s="620"/>
      <c r="AN115" s="620"/>
    </row>
    <row r="116" spans="1:40" s="623" customFormat="1" x14ac:dyDescent="0.25">
      <c r="A116" s="212"/>
      <c r="B116" s="874"/>
      <c r="C116" s="1053"/>
      <c r="D116" s="1037"/>
      <c r="E116" s="301"/>
      <c r="F116" s="667"/>
      <c r="G116" s="590"/>
      <c r="H116" s="299">
        <f t="shared" si="41"/>
        <v>0</v>
      </c>
      <c r="I116" s="301"/>
      <c r="J116" s="299">
        <f t="shared" si="42"/>
        <v>0</v>
      </c>
      <c r="K116" s="301"/>
      <c r="L116" s="299">
        <f t="shared" si="43"/>
        <v>0</v>
      </c>
      <c r="M116" s="301"/>
      <c r="N116" s="299">
        <f t="shared" si="44"/>
        <v>0</v>
      </c>
      <c r="O116" s="666">
        <f t="shared" si="45"/>
        <v>0</v>
      </c>
      <c r="P116" s="269"/>
      <c r="Q116" s="289">
        <f t="shared" si="46"/>
        <v>0</v>
      </c>
      <c r="R116" s="291"/>
      <c r="S116" s="290">
        <f t="shared" si="47"/>
        <v>0</v>
      </c>
      <c r="T116" s="267"/>
      <c r="U116" s="289">
        <f t="shared" si="48"/>
        <v>0</v>
      </c>
      <c r="V116" s="267"/>
      <c r="W116" s="289">
        <f t="shared" si="49"/>
        <v>0</v>
      </c>
      <c r="X116" s="267"/>
      <c r="Y116" s="289">
        <f t="shared" si="50"/>
        <v>0</v>
      </c>
      <c r="Z116" s="267"/>
      <c r="AA116" s="289">
        <f t="shared" si="51"/>
        <v>0</v>
      </c>
      <c r="AB116" s="267"/>
      <c r="AC116" s="289">
        <f t="shared" si="53"/>
        <v>0</v>
      </c>
      <c r="AD116" s="289">
        <f t="shared" si="52"/>
        <v>0</v>
      </c>
      <c r="AE116" s="658"/>
      <c r="AF116" s="620"/>
      <c r="AG116" s="620"/>
      <c r="AH116" s="620"/>
      <c r="AI116" s="620"/>
      <c r="AJ116" s="38"/>
      <c r="AK116" s="38"/>
      <c r="AL116" s="620"/>
      <c r="AM116" s="620"/>
      <c r="AN116" s="620"/>
    </row>
    <row r="117" spans="1:40" s="623" customFormat="1" ht="13.5" thickBot="1" x14ac:dyDescent="0.3">
      <c r="A117" s="288" t="s">
        <v>144</v>
      </c>
      <c r="B117" s="668"/>
      <c r="C117" s="1062"/>
      <c r="D117" s="1063"/>
      <c r="E117" s="76"/>
      <c r="F117" s="669"/>
      <c r="G117" s="295"/>
      <c r="H117" s="287">
        <f>SUM(H107:H116)</f>
        <v>0</v>
      </c>
      <c r="I117" s="76"/>
      <c r="J117" s="287">
        <f>SUM(J107:J116)</f>
        <v>0</v>
      </c>
      <c r="K117" s="76"/>
      <c r="L117" s="287">
        <f>SUM(L107:L116)</f>
        <v>0</v>
      </c>
      <c r="M117" s="76"/>
      <c r="N117" s="287">
        <f>SUM(N107:N116)</f>
        <v>0</v>
      </c>
      <c r="O117" s="286">
        <f>SUM(O107:O116)</f>
        <v>0</v>
      </c>
      <c r="P117" s="285"/>
      <c r="Q117" s="282">
        <f>SUM(Q107:Q116)</f>
        <v>0</v>
      </c>
      <c r="R117" s="283"/>
      <c r="S117" s="284">
        <f>SUM(S107:S116)</f>
        <v>0</v>
      </c>
      <c r="T117" s="283"/>
      <c r="U117" s="282">
        <f>SUM(U107:U116)</f>
        <v>0</v>
      </c>
      <c r="V117" s="283"/>
      <c r="W117" s="282">
        <f>SUM(W107:W116)</f>
        <v>0</v>
      </c>
      <c r="X117" s="283"/>
      <c r="Y117" s="282">
        <f>SUM(Y107:Y116)</f>
        <v>0</v>
      </c>
      <c r="Z117" s="283"/>
      <c r="AA117" s="282">
        <f>SUM(AA107:AA116)</f>
        <v>0</v>
      </c>
      <c r="AB117" s="283"/>
      <c r="AC117" s="282">
        <f>SUM(AC107:AC116)</f>
        <v>0</v>
      </c>
      <c r="AD117" s="282">
        <f>SUM(AD107:AD116)</f>
        <v>0</v>
      </c>
      <c r="AE117" s="662"/>
      <c r="AF117" s="620"/>
      <c r="AG117" s="620"/>
      <c r="AH117" s="620"/>
      <c r="AI117" s="620"/>
      <c r="AJ117" s="38"/>
      <c r="AK117" s="38"/>
      <c r="AL117" s="620"/>
      <c r="AM117" s="620"/>
      <c r="AN117" s="620"/>
    </row>
    <row r="118" spans="1:40" s="623" customFormat="1" ht="13.5" thickBot="1" x14ac:dyDescent="0.3">
      <c r="A118" s="38"/>
      <c r="B118" s="38"/>
      <c r="C118" s="38"/>
      <c r="D118" s="38"/>
      <c r="E118" s="38"/>
      <c r="F118" s="38"/>
      <c r="G118" s="38"/>
      <c r="H118" s="38"/>
      <c r="I118" s="38"/>
      <c r="J118" s="38"/>
      <c r="K118" s="38"/>
      <c r="L118" s="294"/>
      <c r="M118" s="76"/>
      <c r="N118" s="38"/>
      <c r="O118" s="38"/>
      <c r="P118" s="38"/>
      <c r="Q118" s="38"/>
      <c r="R118" s="38"/>
      <c r="S118" s="38"/>
      <c r="T118" s="38"/>
      <c r="U118" s="38"/>
      <c r="V118" s="38"/>
      <c r="W118" s="38"/>
      <c r="X118" s="38"/>
      <c r="Y118" s="38"/>
      <c r="Z118" s="38"/>
      <c r="AA118" s="38"/>
      <c r="AB118" s="38"/>
      <c r="AC118" s="38"/>
      <c r="AD118" s="38"/>
      <c r="AF118" s="620"/>
      <c r="AG118" s="620"/>
      <c r="AH118" s="620"/>
      <c r="AI118" s="620"/>
      <c r="AJ118" s="620"/>
      <c r="AK118" s="620"/>
      <c r="AL118" s="620"/>
      <c r="AM118" s="620"/>
      <c r="AN118" s="620"/>
    </row>
    <row r="119" spans="1:40" s="623" customFormat="1" x14ac:dyDescent="0.25">
      <c r="A119" s="1064" t="s">
        <v>130</v>
      </c>
      <c r="B119" s="1065"/>
      <c r="C119" s="975" t="s">
        <v>165</v>
      </c>
      <c r="D119" s="976"/>
      <c r="E119" s="976"/>
      <c r="F119" s="977"/>
      <c r="G119" s="1026" t="s">
        <v>142</v>
      </c>
      <c r="H119" s="1001"/>
      <c r="I119" s="1001"/>
      <c r="J119" s="1001"/>
      <c r="K119" s="1001"/>
      <c r="L119" s="1001"/>
      <c r="M119" s="1001"/>
      <c r="N119" s="1001"/>
      <c r="O119" s="1001"/>
      <c r="P119" s="974" t="s">
        <v>47</v>
      </c>
      <c r="Q119" s="968"/>
      <c r="R119" s="968" t="s">
        <v>58</v>
      </c>
      <c r="S119" s="968"/>
      <c r="T119" s="968" t="s">
        <v>45</v>
      </c>
      <c r="U119" s="968"/>
      <c r="V119" s="968" t="s">
        <v>44</v>
      </c>
      <c r="W119" s="968"/>
      <c r="X119" s="968" t="s">
        <v>43</v>
      </c>
      <c r="Y119" s="968"/>
      <c r="Z119" s="968" t="s">
        <v>42</v>
      </c>
      <c r="AA119" s="968"/>
      <c r="AB119" s="968" t="s">
        <v>41</v>
      </c>
      <c r="AC119" s="968"/>
      <c r="AD119" s="1043" t="s">
        <v>164</v>
      </c>
      <c r="AE119" s="1041" t="s">
        <v>163</v>
      </c>
      <c r="AF119" s="620"/>
      <c r="AG119" s="620"/>
      <c r="AH119" s="620"/>
      <c r="AI119" s="620"/>
      <c r="AJ119" s="38"/>
      <c r="AK119" s="38"/>
      <c r="AL119" s="620"/>
      <c r="AM119" s="620"/>
      <c r="AN119" s="620"/>
    </row>
    <row r="120" spans="1:40" s="274" customFormat="1" ht="38.25" x14ac:dyDescent="0.2">
      <c r="A120" s="280" t="s">
        <v>162</v>
      </c>
      <c r="B120" s="281" t="s">
        <v>161</v>
      </c>
      <c r="C120" s="280" t="s">
        <v>160</v>
      </c>
      <c r="D120" s="23" t="s">
        <v>159</v>
      </c>
      <c r="E120" s="23" t="s">
        <v>158</v>
      </c>
      <c r="F120" s="22" t="s">
        <v>157</v>
      </c>
      <c r="G120" s="13" t="s">
        <v>156</v>
      </c>
      <c r="H120" s="23" t="str">
        <f>H22</f>
        <v>JJJJ</v>
      </c>
      <c r="I120" s="279" t="s">
        <v>156</v>
      </c>
      <c r="J120" s="23" t="str">
        <f>J22</f>
        <v>JJJJ</v>
      </c>
      <c r="K120" s="279" t="s">
        <v>156</v>
      </c>
      <c r="L120" s="23" t="str">
        <f>L22</f>
        <v>JJJJ</v>
      </c>
      <c r="M120" s="279" t="s">
        <v>156</v>
      </c>
      <c r="N120" s="278" t="str">
        <f>N22</f>
        <v>JJJJ</v>
      </c>
      <c r="O120" s="34" t="s">
        <v>155</v>
      </c>
      <c r="P120" s="277" t="s">
        <v>154</v>
      </c>
      <c r="Q120" s="276" t="s">
        <v>57</v>
      </c>
      <c r="R120" s="276" t="s">
        <v>153</v>
      </c>
      <c r="S120" s="276" t="s">
        <v>57</v>
      </c>
      <c r="T120" s="276" t="s">
        <v>153</v>
      </c>
      <c r="U120" s="276" t="s">
        <v>57</v>
      </c>
      <c r="V120" s="276" t="s">
        <v>152</v>
      </c>
      <c r="W120" s="276" t="s">
        <v>57</v>
      </c>
      <c r="X120" s="276" t="s">
        <v>152</v>
      </c>
      <c r="Y120" s="276" t="s">
        <v>57</v>
      </c>
      <c r="Z120" s="276" t="s">
        <v>152</v>
      </c>
      <c r="AA120" s="276" t="s">
        <v>57</v>
      </c>
      <c r="AB120" s="276" t="s">
        <v>152</v>
      </c>
      <c r="AC120" s="276" t="s">
        <v>57</v>
      </c>
      <c r="AD120" s="1046"/>
      <c r="AE120" s="1042"/>
      <c r="AF120" s="275"/>
      <c r="AG120" s="275"/>
      <c r="AH120" s="275"/>
      <c r="AI120" s="275"/>
      <c r="AJ120" s="663"/>
      <c r="AK120" s="663"/>
      <c r="AL120" s="275"/>
      <c r="AM120" s="275"/>
      <c r="AN120" s="275"/>
    </row>
    <row r="121" spans="1:40" s="643" customFormat="1" x14ac:dyDescent="0.2">
      <c r="A121" s="212"/>
      <c r="B121" s="273"/>
      <c r="C121" s="271"/>
      <c r="D121" s="270"/>
      <c r="E121" s="270"/>
      <c r="F121" s="670"/>
      <c r="G121" s="590"/>
      <c r="H121" s="671">
        <f t="shared" ref="H121:H127" si="54">$F121*G121</f>
        <v>0</v>
      </c>
      <c r="I121" s="301"/>
      <c r="J121" s="671">
        <f t="shared" ref="J121:J127" si="55">$F121*I121</f>
        <v>0</v>
      </c>
      <c r="K121" s="301"/>
      <c r="L121" s="671">
        <f t="shared" ref="L121:L127" si="56">$F121*K121</f>
        <v>0</v>
      </c>
      <c r="M121" s="301"/>
      <c r="N121" s="671">
        <f t="shared" ref="N121:N127" si="57">$F121*M121</f>
        <v>0</v>
      </c>
      <c r="O121" s="672">
        <f t="shared" ref="O121:O127" si="58">N121+L121+J121+H121</f>
        <v>0</v>
      </c>
      <c r="P121" s="269"/>
      <c r="Q121" s="266">
        <f t="shared" ref="Q121:Q127" si="59">$O121*P121</f>
        <v>0</v>
      </c>
      <c r="R121" s="267"/>
      <c r="S121" s="266">
        <f t="shared" ref="S121:S127" si="60">$O121*R121</f>
        <v>0</v>
      </c>
      <c r="T121" s="267"/>
      <c r="U121" s="268">
        <f t="shared" ref="U121:U127" si="61">$O121*T121</f>
        <v>0</v>
      </c>
      <c r="V121" s="267"/>
      <c r="W121" s="266">
        <f t="shared" ref="W121:W127" si="62">$O121*V121</f>
        <v>0</v>
      </c>
      <c r="X121" s="267"/>
      <c r="Y121" s="266">
        <f t="shared" ref="Y121:Y127" si="63">$O121*X121</f>
        <v>0</v>
      </c>
      <c r="Z121" s="267"/>
      <c r="AA121" s="266">
        <f t="shared" ref="AA121:AA127" si="64">$O121*Z121</f>
        <v>0</v>
      </c>
      <c r="AB121" s="267"/>
      <c r="AC121" s="266">
        <f t="shared" ref="AC121:AC127" si="65">$O121*AB121</f>
        <v>0</v>
      </c>
      <c r="AD121" s="266">
        <f t="shared" ref="AD121:AD127" si="66">AC121+AA121+Y121+W121+U121+S121+Q121</f>
        <v>0</v>
      </c>
      <c r="AE121" s="658"/>
      <c r="AJ121" s="663"/>
      <c r="AK121" s="663"/>
    </row>
    <row r="122" spans="1:40" s="643" customFormat="1" x14ac:dyDescent="0.2">
      <c r="A122" s="212"/>
      <c r="B122" s="272"/>
      <c r="C122" s="271"/>
      <c r="D122" s="270"/>
      <c r="E122" s="270"/>
      <c r="F122" s="670"/>
      <c r="G122" s="590"/>
      <c r="H122" s="671">
        <f t="shared" si="54"/>
        <v>0</v>
      </c>
      <c r="I122" s="301"/>
      <c r="J122" s="671">
        <f t="shared" si="55"/>
        <v>0</v>
      </c>
      <c r="K122" s="301"/>
      <c r="L122" s="671">
        <f t="shared" si="56"/>
        <v>0</v>
      </c>
      <c r="M122" s="301"/>
      <c r="N122" s="671">
        <f t="shared" si="57"/>
        <v>0</v>
      </c>
      <c r="O122" s="672">
        <f t="shared" si="58"/>
        <v>0</v>
      </c>
      <c r="P122" s="269"/>
      <c r="Q122" s="266">
        <f t="shared" si="59"/>
        <v>0</v>
      </c>
      <c r="R122" s="267"/>
      <c r="S122" s="266">
        <f t="shared" si="60"/>
        <v>0</v>
      </c>
      <c r="T122" s="267"/>
      <c r="U122" s="268">
        <f t="shared" si="61"/>
        <v>0</v>
      </c>
      <c r="V122" s="267"/>
      <c r="W122" s="266">
        <f t="shared" si="62"/>
        <v>0</v>
      </c>
      <c r="X122" s="267"/>
      <c r="Y122" s="266">
        <f t="shared" si="63"/>
        <v>0</v>
      </c>
      <c r="Z122" s="267"/>
      <c r="AA122" s="266">
        <f t="shared" si="64"/>
        <v>0</v>
      </c>
      <c r="AB122" s="267"/>
      <c r="AC122" s="266">
        <f t="shared" si="65"/>
        <v>0</v>
      </c>
      <c r="AD122" s="266">
        <f t="shared" si="66"/>
        <v>0</v>
      </c>
      <c r="AE122" s="658"/>
      <c r="AJ122" s="663"/>
      <c r="AK122" s="663"/>
    </row>
    <row r="123" spans="1:40" s="643" customFormat="1" x14ac:dyDescent="0.2">
      <c r="A123" s="212"/>
      <c r="B123" s="272"/>
      <c r="C123" s="271"/>
      <c r="D123" s="270"/>
      <c r="E123" s="270"/>
      <c r="F123" s="670"/>
      <c r="G123" s="590"/>
      <c r="H123" s="671">
        <f t="shared" si="54"/>
        <v>0</v>
      </c>
      <c r="I123" s="301"/>
      <c r="J123" s="671">
        <f t="shared" si="55"/>
        <v>0</v>
      </c>
      <c r="K123" s="301"/>
      <c r="L123" s="671">
        <f t="shared" si="56"/>
        <v>0</v>
      </c>
      <c r="M123" s="301"/>
      <c r="N123" s="671">
        <f t="shared" si="57"/>
        <v>0</v>
      </c>
      <c r="O123" s="672">
        <f t="shared" si="58"/>
        <v>0</v>
      </c>
      <c r="P123" s="269"/>
      <c r="Q123" s="266">
        <f t="shared" si="59"/>
        <v>0</v>
      </c>
      <c r="R123" s="267"/>
      <c r="S123" s="266">
        <f t="shared" si="60"/>
        <v>0</v>
      </c>
      <c r="T123" s="267"/>
      <c r="U123" s="268">
        <f t="shared" si="61"/>
        <v>0</v>
      </c>
      <c r="V123" s="267"/>
      <c r="W123" s="266">
        <f t="shared" si="62"/>
        <v>0</v>
      </c>
      <c r="X123" s="267"/>
      <c r="Y123" s="266">
        <f t="shared" si="63"/>
        <v>0</v>
      </c>
      <c r="Z123" s="267"/>
      <c r="AA123" s="266">
        <f t="shared" si="64"/>
        <v>0</v>
      </c>
      <c r="AB123" s="267"/>
      <c r="AC123" s="266">
        <f t="shared" si="65"/>
        <v>0</v>
      </c>
      <c r="AD123" s="266">
        <f t="shared" si="66"/>
        <v>0</v>
      </c>
      <c r="AE123" s="658"/>
      <c r="AJ123" s="663"/>
      <c r="AK123" s="663"/>
    </row>
    <row r="124" spans="1:40" s="643" customFormat="1" x14ac:dyDescent="0.2">
      <c r="A124" s="212"/>
      <c r="B124" s="272"/>
      <c r="C124" s="271"/>
      <c r="D124" s="270"/>
      <c r="E124" s="270"/>
      <c r="F124" s="670"/>
      <c r="G124" s="590"/>
      <c r="H124" s="671">
        <f t="shared" si="54"/>
        <v>0</v>
      </c>
      <c r="I124" s="301"/>
      <c r="J124" s="671">
        <f t="shared" si="55"/>
        <v>0</v>
      </c>
      <c r="K124" s="301"/>
      <c r="L124" s="671">
        <f t="shared" si="56"/>
        <v>0</v>
      </c>
      <c r="M124" s="301"/>
      <c r="N124" s="671">
        <f t="shared" si="57"/>
        <v>0</v>
      </c>
      <c r="O124" s="672">
        <f t="shared" si="58"/>
        <v>0</v>
      </c>
      <c r="P124" s="269"/>
      <c r="Q124" s="266">
        <f t="shared" si="59"/>
        <v>0</v>
      </c>
      <c r="R124" s="267"/>
      <c r="S124" s="266">
        <f t="shared" si="60"/>
        <v>0</v>
      </c>
      <c r="T124" s="267"/>
      <c r="U124" s="268">
        <f t="shared" si="61"/>
        <v>0</v>
      </c>
      <c r="V124" s="267"/>
      <c r="W124" s="266">
        <f t="shared" si="62"/>
        <v>0</v>
      </c>
      <c r="X124" s="267"/>
      <c r="Y124" s="266">
        <f t="shared" si="63"/>
        <v>0</v>
      </c>
      <c r="Z124" s="267"/>
      <c r="AA124" s="266">
        <f t="shared" si="64"/>
        <v>0</v>
      </c>
      <c r="AB124" s="267"/>
      <c r="AC124" s="266">
        <f t="shared" si="65"/>
        <v>0</v>
      </c>
      <c r="AD124" s="266">
        <f t="shared" si="66"/>
        <v>0</v>
      </c>
      <c r="AE124" s="658"/>
      <c r="AJ124" s="663"/>
      <c r="AK124" s="663"/>
    </row>
    <row r="125" spans="1:40" s="643" customFormat="1" x14ac:dyDescent="0.2">
      <c r="A125" s="212"/>
      <c r="B125" s="272"/>
      <c r="C125" s="271"/>
      <c r="D125" s="270"/>
      <c r="E125" s="270"/>
      <c r="F125" s="670"/>
      <c r="G125" s="590"/>
      <c r="H125" s="671">
        <f t="shared" si="54"/>
        <v>0</v>
      </c>
      <c r="I125" s="301"/>
      <c r="J125" s="671">
        <f t="shared" si="55"/>
        <v>0</v>
      </c>
      <c r="K125" s="301"/>
      <c r="L125" s="671">
        <f t="shared" si="56"/>
        <v>0</v>
      </c>
      <c r="M125" s="301"/>
      <c r="N125" s="671">
        <f t="shared" si="57"/>
        <v>0</v>
      </c>
      <c r="O125" s="672">
        <f t="shared" si="58"/>
        <v>0</v>
      </c>
      <c r="P125" s="269"/>
      <c r="Q125" s="266">
        <f t="shared" si="59"/>
        <v>0</v>
      </c>
      <c r="R125" s="267"/>
      <c r="S125" s="266">
        <f t="shared" si="60"/>
        <v>0</v>
      </c>
      <c r="T125" s="267"/>
      <c r="U125" s="268">
        <f t="shared" si="61"/>
        <v>0</v>
      </c>
      <c r="V125" s="267"/>
      <c r="W125" s="266">
        <f t="shared" si="62"/>
        <v>0</v>
      </c>
      <c r="X125" s="267"/>
      <c r="Y125" s="266">
        <f t="shared" si="63"/>
        <v>0</v>
      </c>
      <c r="Z125" s="267"/>
      <c r="AA125" s="266">
        <f t="shared" si="64"/>
        <v>0</v>
      </c>
      <c r="AB125" s="267"/>
      <c r="AC125" s="266">
        <f t="shared" si="65"/>
        <v>0</v>
      </c>
      <c r="AD125" s="266">
        <f t="shared" si="66"/>
        <v>0</v>
      </c>
      <c r="AE125" s="658"/>
      <c r="AJ125" s="663"/>
      <c r="AK125" s="663"/>
    </row>
    <row r="126" spans="1:40" s="643" customFormat="1" x14ac:dyDescent="0.2">
      <c r="A126" s="212"/>
      <c r="B126" s="272"/>
      <c r="C126" s="271"/>
      <c r="D126" s="270"/>
      <c r="E126" s="270"/>
      <c r="F126" s="670"/>
      <c r="G126" s="590"/>
      <c r="H126" s="671">
        <f t="shared" si="54"/>
        <v>0</v>
      </c>
      <c r="I126" s="301"/>
      <c r="J126" s="671">
        <f t="shared" si="55"/>
        <v>0</v>
      </c>
      <c r="K126" s="301"/>
      <c r="L126" s="671">
        <f t="shared" si="56"/>
        <v>0</v>
      </c>
      <c r="M126" s="301"/>
      <c r="N126" s="671">
        <f t="shared" si="57"/>
        <v>0</v>
      </c>
      <c r="O126" s="672">
        <f t="shared" si="58"/>
        <v>0</v>
      </c>
      <c r="P126" s="269"/>
      <c r="Q126" s="266">
        <f t="shared" si="59"/>
        <v>0</v>
      </c>
      <c r="R126" s="267"/>
      <c r="S126" s="266">
        <f t="shared" si="60"/>
        <v>0</v>
      </c>
      <c r="T126" s="267"/>
      <c r="U126" s="268">
        <f t="shared" si="61"/>
        <v>0</v>
      </c>
      <c r="V126" s="267"/>
      <c r="W126" s="266">
        <f t="shared" si="62"/>
        <v>0</v>
      </c>
      <c r="X126" s="267"/>
      <c r="Y126" s="266">
        <f t="shared" si="63"/>
        <v>0</v>
      </c>
      <c r="Z126" s="267"/>
      <c r="AA126" s="266">
        <f t="shared" si="64"/>
        <v>0</v>
      </c>
      <c r="AB126" s="267"/>
      <c r="AC126" s="266">
        <f t="shared" si="65"/>
        <v>0</v>
      </c>
      <c r="AD126" s="266">
        <f t="shared" si="66"/>
        <v>0</v>
      </c>
      <c r="AE126" s="658"/>
      <c r="AJ126" s="663"/>
      <c r="AK126" s="663"/>
    </row>
    <row r="127" spans="1:40" s="643" customFormat="1" x14ac:dyDescent="0.2">
      <c r="A127" s="212"/>
      <c r="B127" s="272"/>
      <c r="C127" s="271"/>
      <c r="D127" s="270"/>
      <c r="E127" s="270"/>
      <c r="F127" s="670"/>
      <c r="G127" s="590"/>
      <c r="H127" s="671">
        <f t="shared" si="54"/>
        <v>0</v>
      </c>
      <c r="I127" s="301"/>
      <c r="J127" s="671">
        <f t="shared" si="55"/>
        <v>0</v>
      </c>
      <c r="K127" s="301"/>
      <c r="L127" s="671">
        <f t="shared" si="56"/>
        <v>0</v>
      </c>
      <c r="M127" s="301"/>
      <c r="N127" s="671">
        <f t="shared" si="57"/>
        <v>0</v>
      </c>
      <c r="O127" s="672">
        <f t="shared" si="58"/>
        <v>0</v>
      </c>
      <c r="P127" s="269"/>
      <c r="Q127" s="266">
        <f t="shared" si="59"/>
        <v>0</v>
      </c>
      <c r="R127" s="267"/>
      <c r="S127" s="266">
        <f t="shared" si="60"/>
        <v>0</v>
      </c>
      <c r="T127" s="267"/>
      <c r="U127" s="268">
        <f t="shared" si="61"/>
        <v>0</v>
      </c>
      <c r="V127" s="267"/>
      <c r="W127" s="266">
        <f t="shared" si="62"/>
        <v>0</v>
      </c>
      <c r="X127" s="267"/>
      <c r="Y127" s="266">
        <f t="shared" si="63"/>
        <v>0</v>
      </c>
      <c r="Z127" s="267"/>
      <c r="AA127" s="266">
        <f t="shared" si="64"/>
        <v>0</v>
      </c>
      <c r="AB127" s="267"/>
      <c r="AC127" s="266">
        <f t="shared" si="65"/>
        <v>0</v>
      </c>
      <c r="AD127" s="266">
        <f t="shared" si="66"/>
        <v>0</v>
      </c>
      <c r="AE127" s="658"/>
      <c r="AJ127" s="663"/>
      <c r="AK127" s="663"/>
    </row>
    <row r="128" spans="1:40" s="249" customFormat="1" ht="13.5" thickBot="1" x14ac:dyDescent="0.25">
      <c r="A128" s="261" t="s">
        <v>144</v>
      </c>
      <c r="B128" s="265"/>
      <c r="C128" s="264"/>
      <c r="D128" s="263"/>
      <c r="E128" s="263"/>
      <c r="F128" s="262"/>
      <c r="G128" s="261"/>
      <c r="H128" s="259">
        <f>SUM(H121:H127)</f>
        <v>0</v>
      </c>
      <c r="I128" s="260"/>
      <c r="J128" s="259">
        <f>SUM(J121:J127)</f>
        <v>0</v>
      </c>
      <c r="K128" s="260"/>
      <c r="L128" s="259">
        <f>SUM(L121:L127)</f>
        <v>0</v>
      </c>
      <c r="M128" s="260"/>
      <c r="N128" s="259">
        <f>SUM(N121:N127)</f>
        <v>0</v>
      </c>
      <c r="O128" s="258">
        <f>SUM(O121:O127)</f>
        <v>0</v>
      </c>
      <c r="P128" s="257"/>
      <c r="Q128" s="254">
        <f>SUM(Q121:Q127)</f>
        <v>0</v>
      </c>
      <c r="R128" s="255"/>
      <c r="S128" s="254">
        <f>SUM(S121:S127)</f>
        <v>0</v>
      </c>
      <c r="T128" s="255"/>
      <c r="U128" s="256">
        <f>SUM(U121:U127)</f>
        <v>0</v>
      </c>
      <c r="V128" s="255"/>
      <c r="W128" s="254">
        <f>SUM(W121:W127)</f>
        <v>0</v>
      </c>
      <c r="X128" s="255"/>
      <c r="Y128" s="254">
        <f>SUM(Y121:Y127)</f>
        <v>0</v>
      </c>
      <c r="Z128" s="255"/>
      <c r="AA128" s="254">
        <f>SUM(AA121:AA127)</f>
        <v>0</v>
      </c>
      <c r="AB128" s="255"/>
      <c r="AC128" s="254">
        <f>SUM(AC121:AC127)</f>
        <v>0</v>
      </c>
      <c r="AD128" s="254">
        <f>SUM(AD121:AD127)</f>
        <v>0</v>
      </c>
      <c r="AE128" s="253"/>
      <c r="AJ128" s="663"/>
      <c r="AK128" s="663"/>
    </row>
    <row r="129" spans="1:40" s="673" customFormat="1" x14ac:dyDescent="0.25">
      <c r="A129" s="250"/>
      <c r="B129" s="250"/>
      <c r="C129" s="250"/>
      <c r="D129" s="250"/>
      <c r="E129" s="250"/>
      <c r="F129" s="250"/>
      <c r="G129" s="250"/>
      <c r="H129" s="250"/>
      <c r="I129" s="250"/>
      <c r="J129" s="250"/>
      <c r="K129" s="250"/>
      <c r="L129" s="756"/>
      <c r="M129" s="249"/>
      <c r="N129" s="249"/>
      <c r="O129" s="250"/>
      <c r="P129" s="249"/>
      <c r="Q129" s="249"/>
      <c r="R129" s="249"/>
      <c r="S129" s="249"/>
      <c r="T129" s="249"/>
      <c r="U129" s="249"/>
      <c r="V129" s="249"/>
      <c r="W129" s="249"/>
      <c r="X129" s="249"/>
      <c r="Y129" s="249"/>
      <c r="Z129" s="249"/>
      <c r="AA129" s="249"/>
      <c r="AB129" s="249"/>
      <c r="AC129" s="249"/>
      <c r="AD129" s="249"/>
      <c r="AF129" s="643"/>
      <c r="AG129" s="643"/>
      <c r="AH129" s="643"/>
      <c r="AI129" s="643"/>
      <c r="AJ129" s="643"/>
      <c r="AK129" s="643"/>
      <c r="AL129" s="643"/>
      <c r="AM129" s="643"/>
      <c r="AN129" s="643"/>
    </row>
    <row r="130" spans="1:40" s="673" customFormat="1" ht="13.5" thickBot="1" x14ac:dyDescent="0.3">
      <c r="A130" s="45"/>
      <c r="B130" s="45"/>
      <c r="C130" s="45"/>
      <c r="D130" s="45"/>
      <c r="E130" s="45"/>
      <c r="F130" s="45"/>
      <c r="G130" s="45"/>
      <c r="H130" s="45"/>
      <c r="I130" s="45"/>
      <c r="J130" s="45"/>
      <c r="K130" s="45"/>
      <c r="L130" s="249"/>
      <c r="M130" s="249"/>
      <c r="N130" s="45"/>
      <c r="O130" s="45"/>
      <c r="P130" s="45"/>
      <c r="Q130" s="45"/>
      <c r="R130" s="45"/>
      <c r="S130" s="45"/>
      <c r="T130" s="45"/>
      <c r="U130" s="45"/>
      <c r="V130" s="45"/>
      <c r="W130" s="45"/>
      <c r="X130" s="45"/>
      <c r="Y130" s="45"/>
      <c r="Z130" s="45"/>
      <c r="AA130" s="45"/>
      <c r="AB130" s="45"/>
      <c r="AC130" s="45"/>
      <c r="AD130" s="45"/>
      <c r="AF130" s="643"/>
      <c r="AG130" s="643"/>
      <c r="AH130" s="643"/>
      <c r="AI130" s="643"/>
    </row>
    <row r="131" spans="1:40" s="673" customFormat="1" x14ac:dyDescent="0.2">
      <c r="A131" s="963" t="s">
        <v>151</v>
      </c>
      <c r="B131" s="1060"/>
      <c r="C131" s="1060"/>
      <c r="D131" s="1060"/>
      <c r="E131" s="1060"/>
      <c r="F131" s="1060"/>
      <c r="G131" s="1060"/>
      <c r="H131" s="1060"/>
      <c r="I131" s="1060"/>
      <c r="J131" s="1061"/>
      <c r="K131" s="248" t="s">
        <v>150</v>
      </c>
      <c r="L131" s="45"/>
      <c r="M131" s="45"/>
      <c r="N131" s="45"/>
      <c r="O131" s="45"/>
      <c r="P131" s="1040"/>
      <c r="Q131" s="1040"/>
      <c r="R131" s="1040"/>
      <c r="S131" s="1040"/>
      <c r="T131" s="1040"/>
      <c r="U131" s="1040"/>
      <c r="V131" s="1040"/>
      <c r="W131" s="1040"/>
      <c r="X131" s="1040"/>
      <c r="Y131" s="1040"/>
      <c r="Z131" s="1040"/>
      <c r="AA131" s="1040"/>
      <c r="AB131" s="1040"/>
      <c r="AC131" s="1040"/>
      <c r="AD131" s="45"/>
      <c r="AE131" s="643"/>
      <c r="AF131" s="643"/>
      <c r="AG131" s="643"/>
      <c r="AH131" s="643"/>
      <c r="AI131" s="643"/>
    </row>
    <row r="132" spans="1:40" s="673" customFormat="1" x14ac:dyDescent="0.25">
      <c r="A132" s="247" t="s">
        <v>149</v>
      </c>
      <c r="B132" s="1078" t="s">
        <v>148</v>
      </c>
      <c r="C132" s="1079"/>
      <c r="D132" s="1079"/>
      <c r="E132" s="1079"/>
      <c r="F132" s="1079"/>
      <c r="G132" s="1079"/>
      <c r="H132" s="1079"/>
      <c r="I132" s="1079"/>
      <c r="J132" s="1080"/>
      <c r="K132" s="246"/>
      <c r="L132" s="45"/>
      <c r="M132" s="45"/>
      <c r="N132" s="643"/>
      <c r="O132" s="643"/>
      <c r="P132" s="41"/>
      <c r="Q132" s="41"/>
      <c r="R132" s="41"/>
      <c r="S132" s="41"/>
      <c r="T132" s="41"/>
      <c r="U132" s="41"/>
      <c r="V132" s="41"/>
      <c r="W132" s="41"/>
      <c r="X132" s="41"/>
      <c r="Y132" s="41"/>
      <c r="Z132" s="41"/>
      <c r="AA132" s="41"/>
      <c r="AB132" s="41"/>
      <c r="AC132" s="41"/>
      <c r="AD132" s="41"/>
      <c r="AE132" s="643"/>
      <c r="AF132" s="643"/>
      <c r="AG132" s="643"/>
      <c r="AH132" s="643"/>
      <c r="AI132" s="643"/>
    </row>
    <row r="133" spans="1:40" s="673" customFormat="1" ht="14.25" x14ac:dyDescent="0.2">
      <c r="A133" s="245"/>
      <c r="B133" s="1057"/>
      <c r="C133" s="1058"/>
      <c r="D133" s="1058"/>
      <c r="E133" s="1058"/>
      <c r="F133" s="1058"/>
      <c r="G133" s="1058"/>
      <c r="H133" s="1058"/>
      <c r="I133" s="1058"/>
      <c r="J133" s="1059"/>
      <c r="K133" s="674"/>
      <c r="L133" s="643"/>
      <c r="M133" s="643"/>
      <c r="N133" s="643"/>
      <c r="O133" s="643"/>
      <c r="P133" s="41"/>
      <c r="Q133" s="41"/>
      <c r="R133" s="41"/>
      <c r="S133" s="41"/>
      <c r="T133" s="41"/>
      <c r="U133" s="41"/>
      <c r="V133" s="41"/>
      <c r="W133" s="41"/>
      <c r="X133" s="41"/>
      <c r="Y133" s="41"/>
      <c r="Z133" s="41"/>
      <c r="AA133" s="41"/>
      <c r="AB133" s="41"/>
      <c r="AC133" s="41"/>
      <c r="AD133" s="41"/>
      <c r="AE133" s="643"/>
      <c r="AF133" s="643"/>
      <c r="AG133" s="643"/>
      <c r="AH133" s="643"/>
      <c r="AI133" s="643"/>
    </row>
    <row r="134" spans="1:40" s="673" customFormat="1" ht="14.25" x14ac:dyDescent="0.2">
      <c r="A134" s="245"/>
      <c r="B134" s="1057"/>
      <c r="C134" s="1058"/>
      <c r="D134" s="1058"/>
      <c r="E134" s="1058"/>
      <c r="F134" s="1058"/>
      <c r="G134" s="1058"/>
      <c r="H134" s="1058"/>
      <c r="I134" s="1058"/>
      <c r="J134" s="1059"/>
      <c r="K134" s="675"/>
      <c r="L134" s="643"/>
      <c r="M134" s="643"/>
      <c r="N134" s="643"/>
      <c r="O134" s="643"/>
      <c r="P134" s="41"/>
      <c r="Q134" s="41"/>
      <c r="R134" s="41"/>
      <c r="S134" s="41"/>
      <c r="T134" s="41"/>
      <c r="U134" s="41"/>
      <c r="V134" s="41"/>
      <c r="W134" s="41"/>
      <c r="X134" s="41"/>
      <c r="Y134" s="41"/>
      <c r="Z134" s="41"/>
      <c r="AA134" s="41"/>
      <c r="AB134" s="41"/>
      <c r="AC134" s="41"/>
      <c r="AD134" s="41"/>
      <c r="AE134" s="643"/>
      <c r="AF134" s="643"/>
      <c r="AG134" s="643"/>
      <c r="AH134" s="643"/>
      <c r="AI134" s="643"/>
    </row>
    <row r="135" spans="1:40" s="673" customFormat="1" ht="14.25" x14ac:dyDescent="0.2">
      <c r="A135" s="245"/>
      <c r="B135" s="1057"/>
      <c r="C135" s="1058"/>
      <c r="D135" s="1058"/>
      <c r="E135" s="1058"/>
      <c r="F135" s="1058"/>
      <c r="G135" s="1058"/>
      <c r="H135" s="1058"/>
      <c r="I135" s="1058"/>
      <c r="J135" s="1059"/>
      <c r="K135" s="675"/>
      <c r="L135" s="643"/>
      <c r="M135" s="643"/>
      <c r="N135" s="643"/>
      <c r="O135" s="643"/>
      <c r="P135" s="41"/>
      <c r="Q135" s="41"/>
      <c r="R135" s="41"/>
      <c r="S135" s="41"/>
      <c r="T135" s="41"/>
      <c r="U135" s="41"/>
      <c r="V135" s="41"/>
      <c r="W135" s="41"/>
      <c r="X135" s="41"/>
      <c r="Y135" s="41"/>
      <c r="Z135" s="41"/>
      <c r="AA135" s="41"/>
      <c r="AB135" s="41"/>
      <c r="AC135" s="41"/>
      <c r="AD135" s="41"/>
      <c r="AE135" s="643"/>
      <c r="AF135" s="643"/>
      <c r="AG135" s="643"/>
      <c r="AH135" s="643"/>
      <c r="AI135" s="643"/>
    </row>
    <row r="136" spans="1:40" s="673" customFormat="1" ht="14.25" x14ac:dyDescent="0.2">
      <c r="A136" s="245"/>
      <c r="B136" s="1057"/>
      <c r="C136" s="1058"/>
      <c r="D136" s="1058"/>
      <c r="E136" s="1058"/>
      <c r="F136" s="1058"/>
      <c r="G136" s="1058"/>
      <c r="H136" s="1058"/>
      <c r="I136" s="1058"/>
      <c r="J136" s="1059"/>
      <c r="K136" s="675"/>
      <c r="L136" s="643"/>
      <c r="M136" s="643"/>
      <c r="N136" s="643"/>
      <c r="O136" s="643"/>
      <c r="P136" s="232"/>
      <c r="Q136" s="232"/>
      <c r="R136" s="232"/>
      <c r="S136" s="232"/>
      <c r="T136" s="232"/>
      <c r="U136" s="232"/>
      <c r="V136" s="41"/>
      <c r="W136" s="41"/>
      <c r="X136" s="41"/>
      <c r="Y136" s="41"/>
      <c r="Z136" s="41"/>
      <c r="AA136" s="41"/>
      <c r="AB136" s="41"/>
      <c r="AC136" s="41"/>
      <c r="AD136" s="41"/>
      <c r="AE136" s="643"/>
      <c r="AF136" s="643"/>
      <c r="AG136" s="643"/>
      <c r="AH136" s="643"/>
      <c r="AI136" s="643"/>
    </row>
    <row r="137" spans="1:40" s="673" customFormat="1" ht="14.25" x14ac:dyDescent="0.2">
      <c r="A137" s="245"/>
      <c r="B137" s="1057"/>
      <c r="C137" s="1058"/>
      <c r="D137" s="1058"/>
      <c r="E137" s="1058"/>
      <c r="F137" s="1058"/>
      <c r="G137" s="1058"/>
      <c r="H137" s="1058"/>
      <c r="I137" s="1058"/>
      <c r="J137" s="1059"/>
      <c r="K137" s="675"/>
      <c r="L137" s="643"/>
      <c r="M137" s="643"/>
      <c r="N137" s="643"/>
      <c r="O137" s="643"/>
      <c r="P137" s="232"/>
      <c r="Q137" s="232"/>
      <c r="R137" s="232"/>
      <c r="S137" s="232"/>
      <c r="T137" s="232"/>
      <c r="U137" s="232"/>
      <c r="V137" s="41"/>
      <c r="W137" s="41"/>
      <c r="X137" s="41"/>
      <c r="Y137" s="41"/>
      <c r="Z137" s="41"/>
      <c r="AA137" s="41"/>
      <c r="AB137" s="41"/>
      <c r="AC137" s="41"/>
      <c r="AD137" s="41"/>
      <c r="AE137" s="643"/>
      <c r="AF137" s="643"/>
      <c r="AG137" s="643"/>
      <c r="AH137" s="643"/>
      <c r="AI137" s="643"/>
    </row>
    <row r="138" spans="1:40" s="673" customFormat="1" ht="14.25" x14ac:dyDescent="0.2">
      <c r="A138" s="245"/>
      <c r="B138" s="1057"/>
      <c r="C138" s="1058"/>
      <c r="D138" s="1058"/>
      <c r="E138" s="1058"/>
      <c r="F138" s="1058"/>
      <c r="G138" s="1058"/>
      <c r="H138" s="1058"/>
      <c r="I138" s="1058"/>
      <c r="J138" s="1059"/>
      <c r="K138" s="675"/>
      <c r="L138" s="643"/>
      <c r="M138" s="643"/>
      <c r="N138" s="643"/>
      <c r="O138" s="643"/>
      <c r="P138" s="232"/>
      <c r="Q138" s="232"/>
      <c r="R138" s="232"/>
      <c r="S138" s="232"/>
      <c r="T138" s="232"/>
      <c r="U138" s="232"/>
      <c r="V138" s="41"/>
      <c r="W138" s="41"/>
      <c r="X138" s="41"/>
      <c r="Y138" s="41"/>
      <c r="Z138" s="41"/>
      <c r="AA138" s="41"/>
      <c r="AB138" s="41"/>
      <c r="AC138" s="41"/>
      <c r="AD138" s="41"/>
      <c r="AE138" s="643"/>
      <c r="AF138" s="643"/>
      <c r="AG138" s="643"/>
      <c r="AH138" s="643"/>
      <c r="AI138" s="643"/>
    </row>
    <row r="139" spans="1:40" s="673" customFormat="1" ht="15" thickBot="1" x14ac:dyDescent="0.25">
      <c r="A139" s="244"/>
      <c r="B139" s="1087"/>
      <c r="C139" s="1088"/>
      <c r="D139" s="1088"/>
      <c r="E139" s="1088"/>
      <c r="F139" s="1088"/>
      <c r="G139" s="1088"/>
      <c r="H139" s="1088"/>
      <c r="I139" s="1088"/>
      <c r="J139" s="1089"/>
      <c r="K139" s="676"/>
      <c r="L139" s="643"/>
      <c r="M139" s="643"/>
      <c r="N139" s="643"/>
      <c r="O139" s="643"/>
      <c r="P139" s="232"/>
      <c r="Q139" s="232"/>
      <c r="R139" s="232"/>
      <c r="S139" s="232"/>
      <c r="T139" s="232"/>
      <c r="U139" s="232"/>
      <c r="V139" s="41"/>
      <c r="W139" s="41"/>
      <c r="X139" s="41"/>
      <c r="Y139" s="41"/>
      <c r="Z139" s="41"/>
      <c r="AA139" s="41"/>
      <c r="AB139" s="41"/>
      <c r="AC139" s="41"/>
      <c r="AD139" s="41"/>
      <c r="AE139" s="643"/>
      <c r="AF139" s="643"/>
      <c r="AG139" s="643"/>
      <c r="AH139" s="643"/>
      <c r="AI139" s="643"/>
    </row>
    <row r="140" spans="1:40" s="623" customFormat="1" ht="13.5" thickBot="1" x14ac:dyDescent="0.3">
      <c r="A140" s="38"/>
      <c r="B140" s="38"/>
      <c r="C140" s="572"/>
      <c r="D140" s="572"/>
      <c r="E140" s="572"/>
      <c r="F140" s="572"/>
      <c r="G140" s="572"/>
      <c r="H140" s="620"/>
      <c r="I140" s="620"/>
      <c r="J140" s="620"/>
      <c r="K140" s="620"/>
      <c r="L140" s="643"/>
      <c r="M140" s="643"/>
      <c r="N140" s="620"/>
      <c r="O140" s="620"/>
      <c r="P140" s="239"/>
      <c r="Q140" s="239"/>
      <c r="R140" s="239"/>
      <c r="S140" s="239"/>
      <c r="T140" s="239"/>
      <c r="U140" s="239"/>
      <c r="V140" s="37"/>
      <c r="W140" s="37"/>
      <c r="X140" s="37"/>
      <c r="Y140" s="37"/>
      <c r="Z140" s="37"/>
      <c r="AA140" s="37"/>
      <c r="AB140" s="37"/>
      <c r="AC140" s="37"/>
      <c r="AD140" s="37"/>
      <c r="AE140" s="620"/>
      <c r="AF140" s="620"/>
      <c r="AG140" s="620"/>
      <c r="AH140" s="620"/>
      <c r="AI140" s="620"/>
    </row>
    <row r="141" spans="1:40" s="623" customFormat="1" ht="13.5" thickBot="1" x14ac:dyDescent="0.3">
      <c r="A141" s="1069" t="s">
        <v>147</v>
      </c>
      <c r="B141" s="1070"/>
      <c r="C141" s="1050" t="s">
        <v>146</v>
      </c>
      <c r="D141" s="1001"/>
      <c r="E141" s="1001"/>
      <c r="F141" s="1001"/>
      <c r="G141" s="1068"/>
      <c r="H141" s="1081" t="s">
        <v>141</v>
      </c>
      <c r="I141" s="1082"/>
      <c r="J141" s="1082"/>
      <c r="K141" s="1082"/>
      <c r="L141" s="1082"/>
      <c r="M141" s="1082"/>
      <c r="N141" s="1082"/>
      <c r="O141" s="1083"/>
      <c r="P141" s="239"/>
      <c r="Q141" s="239"/>
      <c r="R141" s="239"/>
      <c r="S141" s="239"/>
      <c r="T141" s="239"/>
      <c r="U141" s="239"/>
      <c r="V141" s="37"/>
      <c r="W141" s="37"/>
      <c r="X141" s="37"/>
      <c r="Y141" s="37"/>
      <c r="Z141" s="37"/>
      <c r="AA141" s="37"/>
      <c r="AB141" s="37"/>
      <c r="AC141" s="37"/>
      <c r="AD141" s="37"/>
      <c r="AE141" s="620"/>
      <c r="AF141" s="620"/>
      <c r="AG141" s="620"/>
      <c r="AH141" s="620"/>
      <c r="AI141" s="620"/>
    </row>
    <row r="142" spans="1:40" s="623" customFormat="1" x14ac:dyDescent="0.25">
      <c r="A142" s="1086" t="s">
        <v>145</v>
      </c>
      <c r="B142" s="960"/>
      <c r="C142" s="243" t="str">
        <f>H22</f>
        <v>JJJJ</v>
      </c>
      <c r="D142" s="23" t="str">
        <f>J22</f>
        <v>JJJJ</v>
      </c>
      <c r="E142" s="23" t="str">
        <f>L22</f>
        <v>JJJJ</v>
      </c>
      <c r="F142" s="23" t="str">
        <f>N22</f>
        <v>JJJJ</v>
      </c>
      <c r="G142" s="23" t="s">
        <v>57</v>
      </c>
      <c r="H142" s="47" t="s">
        <v>140</v>
      </c>
      <c r="I142" s="47" t="s">
        <v>139</v>
      </c>
      <c r="J142" s="47" t="s">
        <v>45</v>
      </c>
      <c r="K142" s="47" t="s">
        <v>44</v>
      </c>
      <c r="L142" s="47" t="s">
        <v>43</v>
      </c>
      <c r="M142" s="47" t="s">
        <v>42</v>
      </c>
      <c r="N142" s="47" t="s">
        <v>41</v>
      </c>
      <c r="O142" s="242" t="s">
        <v>138</v>
      </c>
      <c r="P142" s="239"/>
      <c r="Q142" s="239"/>
      <c r="R142" s="239"/>
      <c r="S142" s="239"/>
      <c r="T142" s="239"/>
      <c r="U142" s="239"/>
      <c r="V142" s="37"/>
      <c r="W142" s="37"/>
      <c r="X142" s="37"/>
      <c r="Y142" s="37"/>
      <c r="Z142" s="37"/>
      <c r="AA142" s="37"/>
      <c r="AB142" s="37"/>
      <c r="AC142" s="37"/>
      <c r="AD142" s="37"/>
      <c r="AE142" s="620"/>
      <c r="AF142" s="620"/>
      <c r="AG142" s="620"/>
      <c r="AH142" s="620"/>
      <c r="AI142" s="620"/>
    </row>
    <row r="143" spans="1:40" s="623" customFormat="1" ht="14.25" x14ac:dyDescent="0.25">
      <c r="A143" s="1072"/>
      <c r="B143" s="958"/>
      <c r="C143" s="677"/>
      <c r="D143" s="677"/>
      <c r="E143" s="677"/>
      <c r="F143" s="677"/>
      <c r="G143" s="678">
        <f>SUM(C143:F143)</f>
        <v>0</v>
      </c>
      <c r="H143" s="677"/>
      <c r="I143" s="677"/>
      <c r="J143" s="677"/>
      <c r="K143" s="677"/>
      <c r="L143" s="677"/>
      <c r="M143" s="677"/>
      <c r="N143" s="677"/>
      <c r="O143" s="679">
        <f>SUM(C143:F143)</f>
        <v>0</v>
      </c>
      <c r="P143" s="239"/>
      <c r="Q143" s="239"/>
      <c r="R143" s="239"/>
      <c r="S143" s="239"/>
      <c r="T143" s="239"/>
      <c r="U143" s="239"/>
      <c r="V143" s="37"/>
      <c r="W143" s="37"/>
      <c r="X143" s="37"/>
      <c r="Y143" s="37"/>
      <c r="Z143" s="37"/>
      <c r="AA143" s="37"/>
      <c r="AB143" s="37"/>
      <c r="AC143" s="37"/>
      <c r="AD143" s="37"/>
      <c r="AE143" s="620"/>
      <c r="AF143" s="620"/>
      <c r="AG143" s="620"/>
      <c r="AH143" s="620"/>
      <c r="AI143" s="620"/>
    </row>
    <row r="144" spans="1:40" s="623" customFormat="1" ht="14.25" x14ac:dyDescent="0.25">
      <c r="A144" s="241"/>
      <c r="B144" s="240"/>
      <c r="C144" s="677"/>
      <c r="D144" s="677"/>
      <c r="E144" s="677"/>
      <c r="F144" s="677"/>
      <c r="G144" s="678"/>
      <c r="H144" s="677"/>
      <c r="I144" s="677"/>
      <c r="J144" s="677"/>
      <c r="K144" s="677"/>
      <c r="L144" s="677"/>
      <c r="M144" s="677"/>
      <c r="N144" s="677"/>
      <c r="O144" s="679"/>
      <c r="P144" s="239"/>
      <c r="Q144" s="239"/>
      <c r="R144" s="239"/>
      <c r="S144" s="239"/>
      <c r="T144" s="239"/>
      <c r="U144" s="239"/>
      <c r="V144" s="37"/>
      <c r="W144" s="37"/>
      <c r="X144" s="37"/>
      <c r="Y144" s="37"/>
      <c r="Z144" s="37"/>
      <c r="AA144" s="37"/>
      <c r="AB144" s="37"/>
      <c r="AC144" s="37"/>
      <c r="AD144" s="37"/>
      <c r="AE144" s="620"/>
      <c r="AF144" s="620"/>
      <c r="AG144" s="620"/>
      <c r="AH144" s="620"/>
      <c r="AI144" s="620"/>
    </row>
    <row r="145" spans="1:35" s="623" customFormat="1" ht="14.25" x14ac:dyDescent="0.25">
      <c r="A145" s="1072"/>
      <c r="B145" s="958"/>
      <c r="C145" s="677"/>
      <c r="D145" s="677"/>
      <c r="E145" s="677"/>
      <c r="F145" s="677"/>
      <c r="G145" s="678"/>
      <c r="H145" s="677"/>
      <c r="I145" s="677"/>
      <c r="J145" s="677"/>
      <c r="K145" s="677"/>
      <c r="L145" s="677"/>
      <c r="M145" s="677"/>
      <c r="N145" s="677"/>
      <c r="O145" s="679"/>
      <c r="P145" s="239"/>
      <c r="Q145" s="239"/>
      <c r="R145" s="239"/>
      <c r="S145" s="239"/>
      <c r="T145" s="239"/>
      <c r="U145" s="239"/>
      <c r="V145" s="37"/>
      <c r="W145" s="37"/>
      <c r="X145" s="37"/>
      <c r="Y145" s="37"/>
      <c r="Z145" s="37"/>
      <c r="AA145" s="37"/>
      <c r="AB145" s="37"/>
      <c r="AC145" s="37"/>
      <c r="AD145" s="37"/>
      <c r="AE145" s="620"/>
      <c r="AF145" s="620"/>
      <c r="AG145" s="620"/>
      <c r="AH145" s="620"/>
      <c r="AI145" s="620"/>
    </row>
    <row r="146" spans="1:35" s="623" customFormat="1" ht="13.5" thickBot="1" x14ac:dyDescent="0.3">
      <c r="A146" s="1071" t="s">
        <v>144</v>
      </c>
      <c r="B146" s="962"/>
      <c r="C146" s="680">
        <f t="shared" ref="C146:O146" si="67">SUM(C143:C145)</f>
        <v>0</v>
      </c>
      <c r="D146" s="680">
        <f t="shared" si="67"/>
        <v>0</v>
      </c>
      <c r="E146" s="680">
        <f t="shared" si="67"/>
        <v>0</v>
      </c>
      <c r="F146" s="680">
        <f t="shared" si="67"/>
        <v>0</v>
      </c>
      <c r="G146" s="680">
        <f t="shared" si="67"/>
        <v>0</v>
      </c>
      <c r="H146" s="680">
        <f t="shared" si="67"/>
        <v>0</v>
      </c>
      <c r="I146" s="680">
        <f t="shared" si="67"/>
        <v>0</v>
      </c>
      <c r="J146" s="680">
        <f t="shared" si="67"/>
        <v>0</v>
      </c>
      <c r="K146" s="680">
        <f t="shared" si="67"/>
        <v>0</v>
      </c>
      <c r="L146" s="680">
        <f t="shared" si="67"/>
        <v>0</v>
      </c>
      <c r="M146" s="680">
        <f t="shared" si="67"/>
        <v>0</v>
      </c>
      <c r="N146" s="680">
        <f t="shared" si="67"/>
        <v>0</v>
      </c>
      <c r="O146" s="681">
        <f t="shared" si="67"/>
        <v>0</v>
      </c>
      <c r="P146" s="239"/>
      <c r="Q146" s="239"/>
      <c r="R146" s="239"/>
      <c r="S146" s="239"/>
      <c r="T146" s="239"/>
      <c r="U146" s="239"/>
      <c r="V146" s="37"/>
      <c r="W146" s="37"/>
      <c r="X146" s="37"/>
      <c r="Y146" s="37"/>
      <c r="Z146" s="37"/>
      <c r="AA146" s="37"/>
      <c r="AB146" s="37"/>
      <c r="AC146" s="37"/>
      <c r="AD146" s="37"/>
      <c r="AE146" s="620"/>
      <c r="AF146" s="620"/>
      <c r="AG146" s="620"/>
      <c r="AH146" s="620"/>
      <c r="AI146" s="620"/>
    </row>
    <row r="147" spans="1:35" s="381" customFormat="1" ht="13.5" thickBot="1" x14ac:dyDescent="0.3">
      <c r="A147" s="238"/>
      <c r="B147" s="238"/>
      <c r="C147" s="238"/>
      <c r="D147" s="238"/>
      <c r="E147" s="238"/>
      <c r="F147" s="238"/>
      <c r="G147" s="238"/>
      <c r="H147" s="238"/>
      <c r="I147" s="238"/>
      <c r="J147" s="238"/>
      <c r="K147" s="238"/>
      <c r="L147" s="238"/>
      <c r="M147" s="238"/>
      <c r="N147" s="238"/>
      <c r="O147" s="238"/>
      <c r="P147" s="237"/>
      <c r="Q147" s="237"/>
      <c r="R147" s="231"/>
      <c r="S147" s="231"/>
      <c r="T147" s="231"/>
      <c r="U147" s="231"/>
      <c r="AF147" s="191"/>
      <c r="AG147" s="191"/>
      <c r="AH147" s="191"/>
      <c r="AI147" s="191"/>
    </row>
    <row r="148" spans="1:35" s="381" customFormat="1" x14ac:dyDescent="0.25">
      <c r="A148" s="1075" t="s">
        <v>143</v>
      </c>
      <c r="B148" s="1076"/>
      <c r="C148" s="975" t="s">
        <v>142</v>
      </c>
      <c r="D148" s="1073"/>
      <c r="E148" s="1073"/>
      <c r="F148" s="1073"/>
      <c r="G148" s="1074"/>
      <c r="H148" s="975" t="s">
        <v>141</v>
      </c>
      <c r="I148" s="1004"/>
      <c r="J148" s="1004"/>
      <c r="K148" s="1004"/>
      <c r="L148" s="1004"/>
      <c r="M148" s="1004"/>
      <c r="N148" s="1004"/>
      <c r="O148" s="1077"/>
      <c r="P148" s="682"/>
      <c r="Q148" s="231"/>
      <c r="R148" s="231"/>
      <c r="S148" s="231"/>
      <c r="T148" s="231"/>
      <c r="U148" s="231"/>
      <c r="AF148" s="191"/>
      <c r="AG148" s="191"/>
      <c r="AH148" s="191"/>
      <c r="AI148" s="191"/>
    </row>
    <row r="149" spans="1:35" s="381" customFormat="1" x14ac:dyDescent="0.25">
      <c r="A149" s="1066">
        <f>B4</f>
        <v>0</v>
      </c>
      <c r="B149" s="1067"/>
      <c r="C149" s="24" t="str">
        <f>H22</f>
        <v>JJJJ</v>
      </c>
      <c r="D149" s="23" t="str">
        <f>J22</f>
        <v>JJJJ</v>
      </c>
      <c r="E149" s="23" t="str">
        <f>L22</f>
        <v>JJJJ</v>
      </c>
      <c r="F149" s="23" t="str">
        <f>N22</f>
        <v>JJJJ</v>
      </c>
      <c r="G149" s="34" t="s">
        <v>57</v>
      </c>
      <c r="H149" s="236" t="s">
        <v>140</v>
      </c>
      <c r="I149" s="235" t="s">
        <v>139</v>
      </c>
      <c r="J149" s="235" t="s">
        <v>45</v>
      </c>
      <c r="K149" s="235" t="s">
        <v>44</v>
      </c>
      <c r="L149" s="235" t="s">
        <v>43</v>
      </c>
      <c r="M149" s="235" t="s">
        <v>42</v>
      </c>
      <c r="N149" s="235" t="s">
        <v>41</v>
      </c>
      <c r="O149" s="234" t="s">
        <v>138</v>
      </c>
      <c r="P149" s="233"/>
      <c r="Q149" s="232"/>
      <c r="R149" s="231"/>
      <c r="S149" s="230"/>
      <c r="T149" s="231"/>
      <c r="U149" s="231"/>
      <c r="AF149" s="191"/>
      <c r="AG149" s="191"/>
      <c r="AH149" s="191"/>
      <c r="AI149" s="191"/>
    </row>
    <row r="150" spans="1:35" s="381" customFormat="1" x14ac:dyDescent="0.25">
      <c r="A150" s="1084" t="s">
        <v>137</v>
      </c>
      <c r="B150" s="1085"/>
      <c r="C150" s="626">
        <f>H45</f>
        <v>0</v>
      </c>
      <c r="D150" s="607">
        <f>J45</f>
        <v>0</v>
      </c>
      <c r="E150" s="607">
        <f>L45</f>
        <v>0</v>
      </c>
      <c r="F150" s="607">
        <f>N45</f>
        <v>0</v>
      </c>
      <c r="G150" s="506">
        <f>SUM(C150:F150)</f>
        <v>0</v>
      </c>
      <c r="H150" s="686">
        <f>Q45</f>
        <v>0</v>
      </c>
      <c r="I150" s="687">
        <f>S45</f>
        <v>0</v>
      </c>
      <c r="J150" s="687">
        <f>U45</f>
        <v>0</v>
      </c>
      <c r="K150" s="687">
        <f>W45</f>
        <v>0</v>
      </c>
      <c r="L150" s="687">
        <f>Y45</f>
        <v>0</v>
      </c>
      <c r="M150" s="687">
        <f>AA45</f>
        <v>0</v>
      </c>
      <c r="N150" s="687">
        <f>AC45</f>
        <v>0</v>
      </c>
      <c r="O150" s="745">
        <f t="shared" ref="O150:O159" si="68">SUM(H150:N150)</f>
        <v>0</v>
      </c>
      <c r="P150" s="218"/>
      <c r="Q150" s="228"/>
      <c r="R150" s="685"/>
      <c r="S150" s="217"/>
      <c r="T150" s="231"/>
      <c r="U150" s="231"/>
      <c r="AF150" s="191"/>
      <c r="AG150" s="191"/>
      <c r="AH150" s="191"/>
      <c r="AI150" s="191"/>
    </row>
    <row r="151" spans="1:35" s="381" customFormat="1" ht="51" x14ac:dyDescent="0.25">
      <c r="A151" s="683" t="s">
        <v>136</v>
      </c>
      <c r="B151" s="684"/>
      <c r="C151" s="626">
        <f t="shared" ref="C151:N151" si="69">D50</f>
        <v>0</v>
      </c>
      <c r="D151" s="607">
        <f t="shared" si="69"/>
        <v>0</v>
      </c>
      <c r="E151" s="607">
        <f t="shared" si="69"/>
        <v>0</v>
      </c>
      <c r="F151" s="607">
        <f t="shared" si="69"/>
        <v>0</v>
      </c>
      <c r="G151" s="627">
        <f t="shared" si="69"/>
        <v>0</v>
      </c>
      <c r="H151" s="686">
        <f t="shared" si="69"/>
        <v>0</v>
      </c>
      <c r="I151" s="687">
        <f t="shared" si="69"/>
        <v>0</v>
      </c>
      <c r="J151" s="687">
        <f t="shared" si="69"/>
        <v>0</v>
      </c>
      <c r="K151" s="687">
        <f t="shared" si="69"/>
        <v>0</v>
      </c>
      <c r="L151" s="687">
        <f t="shared" si="69"/>
        <v>0</v>
      </c>
      <c r="M151" s="687">
        <f t="shared" si="69"/>
        <v>0</v>
      </c>
      <c r="N151" s="687">
        <f t="shared" si="69"/>
        <v>0</v>
      </c>
      <c r="O151" s="745">
        <f t="shared" si="68"/>
        <v>0</v>
      </c>
      <c r="P151" s="218"/>
      <c r="Q151" s="228"/>
      <c r="R151" s="685"/>
      <c r="S151" s="217"/>
      <c r="T151" s="231"/>
      <c r="U151" s="231"/>
      <c r="AF151" s="191"/>
      <c r="AG151" s="191"/>
      <c r="AH151" s="191"/>
      <c r="AI151" s="191"/>
    </row>
    <row r="152" spans="1:35" s="381" customFormat="1" x14ac:dyDescent="0.25">
      <c r="A152" s="1095" t="s">
        <v>135</v>
      </c>
      <c r="B152" s="1096"/>
      <c r="C152" s="626">
        <f>D55</f>
        <v>0</v>
      </c>
      <c r="D152" s="607">
        <f>E55</f>
        <v>0</v>
      </c>
      <c r="E152" s="607">
        <f>F55</f>
        <v>0</v>
      </c>
      <c r="F152" s="607">
        <f>G55</f>
        <v>0</v>
      </c>
      <c r="G152" s="506">
        <f t="shared" ref="G152:G157" si="70">SUM(C152:F152)</f>
        <v>0</v>
      </c>
      <c r="H152" s="686">
        <f t="shared" ref="H152:N152" si="71">I55</f>
        <v>0</v>
      </c>
      <c r="I152" s="687">
        <f t="shared" si="71"/>
        <v>0</v>
      </c>
      <c r="J152" s="687">
        <f t="shared" si="71"/>
        <v>0</v>
      </c>
      <c r="K152" s="687">
        <f t="shared" si="71"/>
        <v>0</v>
      </c>
      <c r="L152" s="687">
        <f t="shared" si="71"/>
        <v>0</v>
      </c>
      <c r="M152" s="687">
        <f t="shared" si="71"/>
        <v>0</v>
      </c>
      <c r="N152" s="687">
        <f t="shared" si="71"/>
        <v>0</v>
      </c>
      <c r="O152" s="746">
        <f t="shared" si="68"/>
        <v>0</v>
      </c>
      <c r="P152" s="218"/>
      <c r="Q152" s="228"/>
      <c r="R152" s="685"/>
      <c r="S152" s="217"/>
      <c r="T152" s="231"/>
      <c r="U152" s="231"/>
      <c r="AF152" s="191"/>
      <c r="AG152" s="191"/>
      <c r="AH152" s="191"/>
      <c r="AI152" s="191"/>
    </row>
    <row r="153" spans="1:35" s="381" customFormat="1" x14ac:dyDescent="0.25">
      <c r="A153" s="1095" t="s">
        <v>134</v>
      </c>
      <c r="B153" s="1096"/>
      <c r="C153" s="626">
        <f>H67</f>
        <v>0</v>
      </c>
      <c r="D153" s="607">
        <f>J67</f>
        <v>0</v>
      </c>
      <c r="E153" s="607">
        <f>L67</f>
        <v>0</v>
      </c>
      <c r="F153" s="607">
        <f>N67</f>
        <v>0</v>
      </c>
      <c r="G153" s="506">
        <f t="shared" si="70"/>
        <v>0</v>
      </c>
      <c r="H153" s="686">
        <f>Q67</f>
        <v>0</v>
      </c>
      <c r="I153" s="687">
        <f>S67</f>
        <v>0</v>
      </c>
      <c r="J153" s="687">
        <f>U67</f>
        <v>0</v>
      </c>
      <c r="K153" s="687">
        <f>W67</f>
        <v>0</v>
      </c>
      <c r="L153" s="687">
        <f>Y66</f>
        <v>0</v>
      </c>
      <c r="M153" s="687">
        <f>AA67</f>
        <v>0</v>
      </c>
      <c r="N153" s="687">
        <f>AC67</f>
        <v>0</v>
      </c>
      <c r="O153" s="745">
        <f t="shared" si="68"/>
        <v>0</v>
      </c>
      <c r="P153" s="229"/>
      <c r="Q153" s="228"/>
      <c r="R153" s="231"/>
      <c r="S153" s="217"/>
      <c r="T153" s="231"/>
      <c r="U153" s="231"/>
      <c r="AF153" s="191"/>
      <c r="AG153" s="191"/>
      <c r="AH153" s="191"/>
      <c r="AI153" s="191"/>
    </row>
    <row r="154" spans="1:35" s="381" customFormat="1" x14ac:dyDescent="0.25">
      <c r="A154" s="1099" t="s">
        <v>133</v>
      </c>
      <c r="B154" s="1100"/>
      <c r="C154" s="626">
        <f>H83</f>
        <v>0</v>
      </c>
      <c r="D154" s="607">
        <f>I83</f>
        <v>0</v>
      </c>
      <c r="E154" s="607">
        <f>J83</f>
        <v>0</v>
      </c>
      <c r="F154" s="607">
        <f>K83</f>
        <v>0</v>
      </c>
      <c r="G154" s="506">
        <f t="shared" si="70"/>
        <v>0</v>
      </c>
      <c r="H154" s="686">
        <f>M83</f>
        <v>0</v>
      </c>
      <c r="I154" s="687">
        <f t="shared" ref="I154:N154" si="72">N83</f>
        <v>0</v>
      </c>
      <c r="J154" s="687">
        <f t="shared" si="72"/>
        <v>0</v>
      </c>
      <c r="K154" s="687">
        <f t="shared" si="72"/>
        <v>0</v>
      </c>
      <c r="L154" s="687">
        <f t="shared" si="72"/>
        <v>0</v>
      </c>
      <c r="M154" s="687">
        <f t="shared" si="72"/>
        <v>0</v>
      </c>
      <c r="N154" s="687">
        <f t="shared" si="72"/>
        <v>0</v>
      </c>
      <c r="O154" s="746">
        <f t="shared" si="68"/>
        <v>0</v>
      </c>
      <c r="P154" s="192"/>
      <c r="Q154" s="228"/>
      <c r="R154" s="231"/>
      <c r="S154" s="217"/>
      <c r="T154" s="231"/>
      <c r="U154" s="231"/>
      <c r="AF154" s="191"/>
      <c r="AG154" s="191"/>
      <c r="AH154" s="191"/>
      <c r="AI154" s="191"/>
    </row>
    <row r="155" spans="1:35" s="381" customFormat="1" x14ac:dyDescent="0.25">
      <c r="A155" s="1095" t="s">
        <v>132</v>
      </c>
      <c r="B155" s="1096"/>
      <c r="C155" s="626">
        <f>H103</f>
        <v>0</v>
      </c>
      <c r="D155" s="607">
        <f>J103</f>
        <v>0</v>
      </c>
      <c r="E155" s="607">
        <f>L103</f>
        <v>0</v>
      </c>
      <c r="F155" s="607">
        <f>N103</f>
        <v>0</v>
      </c>
      <c r="G155" s="506">
        <f t="shared" si="70"/>
        <v>0</v>
      </c>
      <c r="H155" s="686">
        <f>Q103</f>
        <v>0</v>
      </c>
      <c r="I155" s="687">
        <f>S103</f>
        <v>0</v>
      </c>
      <c r="J155" s="687">
        <f>U103</f>
        <v>0</v>
      </c>
      <c r="K155" s="687">
        <f>W103</f>
        <v>0</v>
      </c>
      <c r="L155" s="687">
        <f>Y103</f>
        <v>0</v>
      </c>
      <c r="M155" s="687">
        <f>AA103</f>
        <v>0</v>
      </c>
      <c r="N155" s="687">
        <f>AC103</f>
        <v>0</v>
      </c>
      <c r="O155" s="745">
        <f t="shared" si="68"/>
        <v>0</v>
      </c>
      <c r="P155" s="229"/>
      <c r="Q155" s="228"/>
      <c r="R155" s="231"/>
      <c r="S155" s="217"/>
      <c r="T155" s="231"/>
      <c r="U155" s="231"/>
      <c r="AF155" s="191"/>
      <c r="AG155" s="191"/>
      <c r="AH155" s="191"/>
      <c r="AI155" s="191"/>
    </row>
    <row r="156" spans="1:35" s="381" customFormat="1" x14ac:dyDescent="0.25">
      <c r="A156" s="1095" t="s">
        <v>131</v>
      </c>
      <c r="B156" s="1096"/>
      <c r="C156" s="626">
        <f>H117</f>
        <v>0</v>
      </c>
      <c r="D156" s="607">
        <f>J117</f>
        <v>0</v>
      </c>
      <c r="E156" s="607">
        <f>L117</f>
        <v>0</v>
      </c>
      <c r="F156" s="607">
        <f>N117</f>
        <v>0</v>
      </c>
      <c r="G156" s="506">
        <f t="shared" si="70"/>
        <v>0</v>
      </c>
      <c r="H156" s="686">
        <f>Q117</f>
        <v>0</v>
      </c>
      <c r="I156" s="687">
        <f>S117</f>
        <v>0</v>
      </c>
      <c r="J156" s="687">
        <f>U117</f>
        <v>0</v>
      </c>
      <c r="K156" s="687">
        <f>W117</f>
        <v>0</v>
      </c>
      <c r="L156" s="687">
        <f>Y117</f>
        <v>0</v>
      </c>
      <c r="M156" s="687">
        <f>AA117</f>
        <v>0</v>
      </c>
      <c r="N156" s="687">
        <f>AC117</f>
        <v>0</v>
      </c>
      <c r="O156" s="745">
        <f t="shared" si="68"/>
        <v>0</v>
      </c>
      <c r="P156" s="218"/>
      <c r="Q156" s="228"/>
      <c r="R156" s="231"/>
      <c r="S156" s="217"/>
      <c r="T156" s="231"/>
      <c r="U156" s="231"/>
      <c r="AF156" s="191"/>
      <c r="AG156" s="191"/>
      <c r="AH156" s="191"/>
      <c r="AI156" s="191"/>
    </row>
    <row r="157" spans="1:35" s="381" customFormat="1" x14ac:dyDescent="0.25">
      <c r="A157" s="1095" t="s">
        <v>130</v>
      </c>
      <c r="B157" s="1096"/>
      <c r="C157" s="626">
        <f>H128</f>
        <v>0</v>
      </c>
      <c r="D157" s="607">
        <f>J128</f>
        <v>0</v>
      </c>
      <c r="E157" s="607">
        <f>L128</f>
        <v>0</v>
      </c>
      <c r="F157" s="607">
        <f>N128</f>
        <v>0</v>
      </c>
      <c r="G157" s="506">
        <f t="shared" si="70"/>
        <v>0</v>
      </c>
      <c r="H157" s="686">
        <f>Q128</f>
        <v>0</v>
      </c>
      <c r="I157" s="687">
        <f>S128</f>
        <v>0</v>
      </c>
      <c r="J157" s="687">
        <f>U128</f>
        <v>0</v>
      </c>
      <c r="K157" s="687">
        <f>W128</f>
        <v>0</v>
      </c>
      <c r="L157" s="687">
        <f>Y128</f>
        <v>0</v>
      </c>
      <c r="M157" s="687">
        <f>AA128</f>
        <v>0</v>
      </c>
      <c r="N157" s="687">
        <f>AC128</f>
        <v>0</v>
      </c>
      <c r="O157" s="745">
        <f t="shared" si="68"/>
        <v>0</v>
      </c>
      <c r="P157" s="218"/>
      <c r="Q157" s="228"/>
      <c r="R157" s="231"/>
      <c r="S157" s="217"/>
      <c r="T157" s="231"/>
      <c r="U157" s="231"/>
      <c r="AF157" s="191"/>
      <c r="AG157" s="191"/>
      <c r="AH157" s="191"/>
      <c r="AI157" s="191"/>
    </row>
    <row r="158" spans="1:35" s="381" customFormat="1" x14ac:dyDescent="0.25">
      <c r="A158" s="1101" t="s">
        <v>129</v>
      </c>
      <c r="B158" s="1102"/>
      <c r="C158" s="507">
        <f t="shared" ref="C158:N158" si="73">SUM(C150:C157)</f>
        <v>0</v>
      </c>
      <c r="D158" s="508">
        <f t="shared" si="73"/>
        <v>0</v>
      </c>
      <c r="E158" s="508">
        <f t="shared" si="73"/>
        <v>0</v>
      </c>
      <c r="F158" s="508">
        <f t="shared" si="73"/>
        <v>0</v>
      </c>
      <c r="G158" s="506">
        <f t="shared" si="73"/>
        <v>0</v>
      </c>
      <c r="H158" s="747">
        <f t="shared" si="73"/>
        <v>0</v>
      </c>
      <c r="I158" s="748">
        <f t="shared" si="73"/>
        <v>0</v>
      </c>
      <c r="J158" s="748">
        <f t="shared" si="73"/>
        <v>0</v>
      </c>
      <c r="K158" s="748">
        <f t="shared" si="73"/>
        <v>0</v>
      </c>
      <c r="L158" s="748">
        <f t="shared" si="73"/>
        <v>0</v>
      </c>
      <c r="M158" s="748">
        <f t="shared" si="73"/>
        <v>0</v>
      </c>
      <c r="N158" s="748">
        <f t="shared" si="73"/>
        <v>0</v>
      </c>
      <c r="O158" s="745">
        <f t="shared" si="68"/>
        <v>0</v>
      </c>
      <c r="P158" s="218"/>
      <c r="Q158" s="228"/>
      <c r="R158" s="231"/>
      <c r="S158" s="217"/>
      <c r="T158" s="231"/>
      <c r="U158" s="231"/>
      <c r="AF158" s="191"/>
      <c r="AG158" s="191"/>
      <c r="AH158" s="191"/>
      <c r="AI158" s="191"/>
    </row>
    <row r="159" spans="1:35" s="381" customFormat="1" x14ac:dyDescent="0.25">
      <c r="A159" s="1095" t="s">
        <v>128</v>
      </c>
      <c r="B159" s="1103"/>
      <c r="C159" s="686">
        <f>C146</f>
        <v>0</v>
      </c>
      <c r="D159" s="687">
        <f>D146</f>
        <v>0</v>
      </c>
      <c r="E159" s="687">
        <f>E146</f>
        <v>0</v>
      </c>
      <c r="F159" s="687">
        <f>F146</f>
        <v>0</v>
      </c>
      <c r="G159" s="688">
        <f>SUM(C159:F159)</f>
        <v>0</v>
      </c>
      <c r="H159" s="686">
        <f t="shared" ref="H159:N159" si="74">H146</f>
        <v>0</v>
      </c>
      <c r="I159" s="687">
        <f t="shared" si="74"/>
        <v>0</v>
      </c>
      <c r="J159" s="687">
        <f t="shared" si="74"/>
        <v>0</v>
      </c>
      <c r="K159" s="687">
        <f t="shared" si="74"/>
        <v>0</v>
      </c>
      <c r="L159" s="687">
        <f t="shared" si="74"/>
        <v>0</v>
      </c>
      <c r="M159" s="687">
        <f t="shared" si="74"/>
        <v>0</v>
      </c>
      <c r="N159" s="687">
        <f t="shared" si="74"/>
        <v>0</v>
      </c>
      <c r="O159" s="689">
        <f t="shared" si="68"/>
        <v>0</v>
      </c>
      <c r="P159" s="218"/>
      <c r="Q159" s="228"/>
      <c r="R159" s="231"/>
      <c r="S159" s="217"/>
      <c r="T159" s="231"/>
      <c r="U159" s="231"/>
      <c r="AF159" s="191"/>
      <c r="AG159" s="191"/>
      <c r="AH159" s="191"/>
      <c r="AI159" s="191"/>
    </row>
    <row r="160" spans="1:35" s="381" customFormat="1" ht="13.5" thickBot="1" x14ac:dyDescent="0.3">
      <c r="A160" s="1097" t="s">
        <v>127</v>
      </c>
      <c r="B160" s="1098"/>
      <c r="C160" s="509">
        <f t="shared" ref="C160:O160" si="75">C158-C159</f>
        <v>0</v>
      </c>
      <c r="D160" s="509">
        <f t="shared" si="75"/>
        <v>0</v>
      </c>
      <c r="E160" s="509">
        <f t="shared" si="75"/>
        <v>0</v>
      </c>
      <c r="F160" s="509">
        <f t="shared" si="75"/>
        <v>0</v>
      </c>
      <c r="G160" s="510">
        <f t="shared" si="75"/>
        <v>0</v>
      </c>
      <c r="H160" s="509">
        <f t="shared" si="75"/>
        <v>0</v>
      </c>
      <c r="I160" s="511">
        <f t="shared" si="75"/>
        <v>0</v>
      </c>
      <c r="J160" s="511">
        <f t="shared" si="75"/>
        <v>0</v>
      </c>
      <c r="K160" s="511">
        <f t="shared" si="75"/>
        <v>0</v>
      </c>
      <c r="L160" s="511">
        <f t="shared" si="75"/>
        <v>0</v>
      </c>
      <c r="M160" s="511">
        <f t="shared" si="75"/>
        <v>0</v>
      </c>
      <c r="N160" s="511">
        <f t="shared" si="75"/>
        <v>0</v>
      </c>
      <c r="O160" s="512">
        <f t="shared" si="75"/>
        <v>0</v>
      </c>
      <c r="P160" s="218"/>
      <c r="Q160" s="228"/>
      <c r="R160" s="231"/>
      <c r="S160" s="217"/>
      <c r="T160" s="231"/>
      <c r="U160" s="231"/>
      <c r="AF160" s="191"/>
      <c r="AG160" s="191"/>
      <c r="AH160" s="191"/>
      <c r="AI160" s="191"/>
    </row>
    <row r="161" spans="1:35" s="381" customFormat="1" ht="15" thickBot="1" x14ac:dyDescent="0.3">
      <c r="A161" s="227"/>
      <c r="B161" s="226"/>
      <c r="C161" s="225"/>
      <c r="D161" s="225"/>
      <c r="E161" s="225"/>
      <c r="F161" s="225"/>
      <c r="G161" s="224"/>
      <c r="H161" s="690"/>
      <c r="I161" s="690"/>
      <c r="J161" s="690"/>
      <c r="K161" s="690"/>
      <c r="L161" s="690"/>
      <c r="M161" s="690"/>
      <c r="N161" s="690"/>
      <c r="O161" s="690"/>
      <c r="P161" s="218"/>
      <c r="Q161" s="231"/>
      <c r="R161" s="231"/>
      <c r="S161" s="217"/>
      <c r="T161" s="231"/>
      <c r="U161" s="231"/>
      <c r="AF161" s="191"/>
      <c r="AG161" s="191"/>
      <c r="AH161" s="191"/>
      <c r="AI161" s="191"/>
    </row>
    <row r="162" spans="1:35" s="381" customFormat="1" x14ac:dyDescent="0.25">
      <c r="A162" s="1090" t="s">
        <v>126</v>
      </c>
      <c r="B162" s="1091"/>
      <c r="C162" s="1092" t="s">
        <v>125</v>
      </c>
      <c r="D162" s="1093"/>
      <c r="E162" s="1093"/>
      <c r="F162" s="1093"/>
      <c r="G162" s="1094"/>
      <c r="H162" s="691"/>
      <c r="I162" s="691"/>
      <c r="J162" s="691"/>
      <c r="K162" s="691"/>
      <c r="L162" s="223"/>
      <c r="M162" s="223"/>
      <c r="N162" s="691"/>
      <c r="O162" s="691" t="s">
        <v>251</v>
      </c>
      <c r="P162" s="218"/>
      <c r="Q162" s="231"/>
      <c r="R162" s="231"/>
      <c r="S162" s="217"/>
      <c r="T162" s="231"/>
      <c r="U162" s="231"/>
      <c r="AF162" s="191"/>
      <c r="AG162" s="191"/>
      <c r="AH162" s="191"/>
      <c r="AI162" s="191"/>
    </row>
    <row r="163" spans="1:35" s="381" customFormat="1" x14ac:dyDescent="0.25">
      <c r="A163" s="222" t="s">
        <v>124</v>
      </c>
      <c r="B163" s="185" t="s">
        <v>123</v>
      </c>
      <c r="C163" s="221" t="str">
        <f>H22</f>
        <v>JJJJ</v>
      </c>
      <c r="D163" s="221" t="str">
        <f>J22</f>
        <v>JJJJ</v>
      </c>
      <c r="E163" s="221" t="str">
        <f>L22</f>
        <v>JJJJ</v>
      </c>
      <c r="F163" s="221" t="str">
        <f>N22</f>
        <v>JJJJ</v>
      </c>
      <c r="G163" s="220" t="s">
        <v>57</v>
      </c>
      <c r="H163" s="219"/>
      <c r="I163" s="219"/>
      <c r="J163" s="219"/>
      <c r="K163" s="219"/>
      <c r="L163" s="691"/>
      <c r="M163" s="691"/>
      <c r="N163" s="691"/>
      <c r="O163" s="691"/>
      <c r="P163" s="218"/>
      <c r="Q163" s="231"/>
      <c r="R163" s="231"/>
      <c r="S163" s="217"/>
      <c r="T163" s="231"/>
      <c r="U163" s="231"/>
      <c r="AF163" s="191"/>
      <c r="AG163" s="191"/>
      <c r="AH163" s="191"/>
      <c r="AI163" s="191"/>
    </row>
    <row r="164" spans="1:35" s="381" customFormat="1" ht="25.5" x14ac:dyDescent="0.25">
      <c r="A164" s="216" t="s">
        <v>122</v>
      </c>
      <c r="B164" s="215">
        <f>B12</f>
        <v>0</v>
      </c>
      <c r="C164" s="692">
        <f>C160*$B$164</f>
        <v>0</v>
      </c>
      <c r="D164" s="692">
        <f>D160*$B$164</f>
        <v>0</v>
      </c>
      <c r="E164" s="692">
        <f>E160*$B$164</f>
        <v>0</v>
      </c>
      <c r="F164" s="692">
        <f>F160*$B$164</f>
        <v>0</v>
      </c>
      <c r="G164" s="693">
        <f>G160*$B$164</f>
        <v>0</v>
      </c>
      <c r="H164" s="194"/>
      <c r="I164" s="200"/>
      <c r="J164" s="199"/>
      <c r="K164" s="198"/>
      <c r="L164" s="694"/>
      <c r="M164" s="694"/>
      <c r="N164" s="231"/>
      <c r="O164" s="231"/>
      <c r="P164" s="231"/>
      <c r="Q164" s="231"/>
      <c r="R164" s="231"/>
      <c r="S164" s="231"/>
      <c r="T164" s="231"/>
      <c r="U164" s="231"/>
      <c r="AF164" s="191"/>
      <c r="AG164" s="191"/>
      <c r="AH164" s="191"/>
      <c r="AI164" s="191"/>
    </row>
    <row r="165" spans="1:35" s="381" customFormat="1" ht="14.25" x14ac:dyDescent="0.25">
      <c r="A165" s="216" t="s">
        <v>317</v>
      </c>
      <c r="B165" s="215" t="str">
        <f>IF(G180=0,"0",G180)</f>
        <v>0</v>
      </c>
      <c r="C165" s="695"/>
      <c r="D165" s="695"/>
      <c r="E165" s="695"/>
      <c r="F165" s="695"/>
      <c r="G165" s="214">
        <f t="shared" ref="G165:G174" si="76">SUM(C165:F165)</f>
        <v>0</v>
      </c>
      <c r="H165" s="194"/>
      <c r="I165" s="200"/>
      <c r="J165" s="199"/>
      <c r="K165" s="198"/>
      <c r="L165" s="694"/>
      <c r="M165" s="694"/>
      <c r="N165" s="231"/>
      <c r="O165" s="231"/>
      <c r="P165" s="231"/>
      <c r="Q165" s="231"/>
      <c r="R165" s="231"/>
      <c r="S165" s="231"/>
      <c r="T165" s="231"/>
      <c r="U165" s="231"/>
      <c r="AF165" s="191"/>
      <c r="AG165" s="191"/>
      <c r="AH165" s="191"/>
      <c r="AI165" s="191"/>
    </row>
    <row r="166" spans="1:35" s="381" customFormat="1" ht="14.25" x14ac:dyDescent="0.25">
      <c r="A166" s="213"/>
      <c r="B166" s="211"/>
      <c r="C166" s="695"/>
      <c r="D166" s="695"/>
      <c r="E166" s="695"/>
      <c r="F166" s="695"/>
      <c r="G166" s="210">
        <f t="shared" si="76"/>
        <v>0</v>
      </c>
      <c r="H166" s="194"/>
      <c r="I166" s="200"/>
      <c r="J166" s="199"/>
      <c r="K166" s="198"/>
      <c r="L166" s="231"/>
      <c r="M166" s="696"/>
      <c r="N166" s="696"/>
      <c r="O166" s="231"/>
      <c r="P166" s="231"/>
      <c r="Q166" s="231"/>
      <c r="R166" s="231"/>
      <c r="S166" s="231"/>
      <c r="T166" s="231"/>
      <c r="U166" s="231"/>
      <c r="AF166" s="191"/>
      <c r="AG166" s="191"/>
      <c r="AH166" s="191"/>
      <c r="AI166" s="191"/>
    </row>
    <row r="167" spans="1:35" s="381" customFormat="1" ht="14.25" x14ac:dyDescent="0.25">
      <c r="A167" s="212"/>
      <c r="B167" s="211"/>
      <c r="C167" s="695"/>
      <c r="D167" s="695"/>
      <c r="E167" s="695"/>
      <c r="F167" s="695"/>
      <c r="G167" s="210">
        <f t="shared" si="76"/>
        <v>0</v>
      </c>
      <c r="H167" s="194"/>
      <c r="I167" s="200"/>
      <c r="J167" s="199"/>
      <c r="K167" s="198"/>
      <c r="L167" s="697"/>
      <c r="M167" s="231"/>
      <c r="N167" s="696"/>
      <c r="O167" s="231"/>
      <c r="P167" s="231"/>
      <c r="Q167" s="231"/>
      <c r="R167" s="231"/>
      <c r="S167" s="231"/>
      <c r="T167" s="231"/>
      <c r="U167" s="231"/>
      <c r="AF167" s="191"/>
      <c r="AG167" s="191"/>
      <c r="AH167" s="191"/>
      <c r="AI167" s="191"/>
    </row>
    <row r="168" spans="1:35" s="381" customFormat="1" ht="14.25" x14ac:dyDescent="0.25">
      <c r="A168" s="212"/>
      <c r="B168" s="211"/>
      <c r="C168" s="695"/>
      <c r="D168" s="695"/>
      <c r="E168" s="695"/>
      <c r="F168" s="695"/>
      <c r="G168" s="210">
        <f t="shared" si="76"/>
        <v>0</v>
      </c>
      <c r="H168" s="194"/>
      <c r="I168" s="200"/>
      <c r="J168" s="199"/>
      <c r="K168" s="198"/>
      <c r="L168" s="697"/>
      <c r="M168" s="231"/>
      <c r="N168" s="231"/>
      <c r="O168" s="231"/>
      <c r="P168" s="231"/>
      <c r="Q168" s="231"/>
      <c r="R168" s="231"/>
      <c r="S168" s="231"/>
      <c r="T168" s="231"/>
      <c r="U168" s="231"/>
      <c r="AF168" s="191"/>
      <c r="AG168" s="191"/>
      <c r="AH168" s="191"/>
      <c r="AI168" s="191"/>
    </row>
    <row r="169" spans="1:35" s="381" customFormat="1" ht="14.25" x14ac:dyDescent="0.25">
      <c r="A169" s="212"/>
      <c r="B169" s="211"/>
      <c r="C169" s="695"/>
      <c r="D169" s="695"/>
      <c r="E169" s="695"/>
      <c r="F169" s="695"/>
      <c r="G169" s="210">
        <f t="shared" si="76"/>
        <v>0</v>
      </c>
      <c r="H169" s="194"/>
      <c r="I169" s="200"/>
      <c r="J169" s="199"/>
      <c r="K169" s="198"/>
      <c r="L169" s="697"/>
      <c r="M169" s="231"/>
      <c r="N169" s="231"/>
      <c r="O169" s="231"/>
      <c r="P169" s="231"/>
      <c r="Q169" s="231"/>
      <c r="R169" s="231"/>
      <c r="S169" s="231"/>
      <c r="T169" s="231"/>
      <c r="U169" s="231"/>
      <c r="AF169" s="191"/>
      <c r="AG169" s="191"/>
      <c r="AH169" s="191"/>
      <c r="AI169" s="191"/>
    </row>
    <row r="170" spans="1:35" s="381" customFormat="1" ht="14.25" x14ac:dyDescent="0.25">
      <c r="A170" s="212"/>
      <c r="B170" s="211"/>
      <c r="C170" s="695"/>
      <c r="D170" s="695"/>
      <c r="E170" s="695"/>
      <c r="F170" s="695"/>
      <c r="G170" s="210">
        <f t="shared" si="76"/>
        <v>0</v>
      </c>
      <c r="H170" s="194"/>
      <c r="I170" s="200"/>
      <c r="J170" s="199"/>
      <c r="K170" s="198"/>
      <c r="L170" s="697"/>
      <c r="M170" s="231"/>
      <c r="N170" s="231"/>
      <c r="O170" s="231"/>
      <c r="P170" s="231"/>
      <c r="Q170" s="231"/>
      <c r="R170" s="231"/>
      <c r="S170" s="231"/>
      <c r="T170" s="231"/>
      <c r="U170" s="231"/>
      <c r="AF170" s="191"/>
      <c r="AG170" s="191"/>
      <c r="AH170" s="191"/>
      <c r="AI170" s="191"/>
    </row>
    <row r="171" spans="1:35" s="381" customFormat="1" ht="14.25" x14ac:dyDescent="0.25">
      <c r="A171" s="212"/>
      <c r="B171" s="211"/>
      <c r="C171" s="695"/>
      <c r="D171" s="695"/>
      <c r="E171" s="695"/>
      <c r="F171" s="695"/>
      <c r="G171" s="210">
        <f t="shared" si="76"/>
        <v>0</v>
      </c>
      <c r="H171" s="194"/>
      <c r="I171" s="200"/>
      <c r="J171" s="199"/>
      <c r="K171" s="198"/>
      <c r="L171" s="697"/>
      <c r="M171" s="231"/>
      <c r="N171" s="231"/>
      <c r="O171" s="231"/>
      <c r="P171" s="231"/>
      <c r="Q171" s="231"/>
      <c r="R171" s="231"/>
      <c r="S171" s="231"/>
      <c r="T171" s="231"/>
      <c r="U171" s="231"/>
      <c r="AF171" s="191"/>
      <c r="AG171" s="191"/>
      <c r="AH171" s="191"/>
      <c r="AI171" s="191"/>
    </row>
    <row r="172" spans="1:35" s="381" customFormat="1" ht="14.25" x14ac:dyDescent="0.25">
      <c r="A172" s="212"/>
      <c r="B172" s="211"/>
      <c r="C172" s="695"/>
      <c r="D172" s="695"/>
      <c r="E172" s="695"/>
      <c r="F172" s="695"/>
      <c r="G172" s="210">
        <f t="shared" si="76"/>
        <v>0</v>
      </c>
      <c r="H172" s="194"/>
      <c r="I172" s="200"/>
      <c r="J172" s="199"/>
      <c r="K172" s="198"/>
      <c r="L172" s="697"/>
      <c r="M172" s="231"/>
      <c r="N172" s="231"/>
      <c r="O172" s="231"/>
      <c r="P172" s="231"/>
      <c r="Q172" s="231"/>
      <c r="R172" s="231"/>
      <c r="S172" s="231"/>
      <c r="T172" s="231"/>
      <c r="U172" s="231"/>
      <c r="AF172" s="191"/>
      <c r="AG172" s="191"/>
      <c r="AH172" s="191"/>
      <c r="AI172" s="191"/>
    </row>
    <row r="173" spans="1:35" s="381" customFormat="1" ht="14.25" x14ac:dyDescent="0.25">
      <c r="A173" s="212"/>
      <c r="B173" s="211"/>
      <c r="C173" s="695"/>
      <c r="D173" s="695"/>
      <c r="E173" s="695"/>
      <c r="F173" s="695"/>
      <c r="G173" s="210">
        <f t="shared" si="76"/>
        <v>0</v>
      </c>
      <c r="H173" s="194"/>
      <c r="I173" s="200"/>
      <c r="J173" s="199"/>
      <c r="K173" s="198"/>
      <c r="L173" s="697"/>
      <c r="M173" s="231"/>
      <c r="N173" s="231"/>
      <c r="O173" s="231"/>
      <c r="P173" s="231"/>
      <c r="Q173" s="231"/>
      <c r="R173" s="231"/>
      <c r="S173" s="231"/>
      <c r="T173" s="231"/>
      <c r="U173" s="231"/>
      <c r="AF173" s="191"/>
      <c r="AG173" s="191"/>
      <c r="AH173" s="191"/>
      <c r="AI173" s="191"/>
    </row>
    <row r="174" spans="1:35" s="381" customFormat="1" ht="14.25" x14ac:dyDescent="0.25">
      <c r="A174" s="212"/>
      <c r="B174" s="211"/>
      <c r="C174" s="695"/>
      <c r="D174" s="695"/>
      <c r="E174" s="695"/>
      <c r="F174" s="695"/>
      <c r="G174" s="210">
        <f t="shared" si="76"/>
        <v>0</v>
      </c>
      <c r="H174" s="194"/>
      <c r="I174" s="200"/>
      <c r="J174" s="199"/>
      <c r="K174" s="198"/>
      <c r="L174" s="697"/>
      <c r="M174" s="231"/>
      <c r="N174" s="231"/>
      <c r="O174" s="231"/>
      <c r="P174" s="231"/>
      <c r="Q174" s="231"/>
      <c r="R174" s="231"/>
      <c r="S174" s="231"/>
      <c r="T174" s="231"/>
      <c r="U174" s="231"/>
      <c r="AF174" s="191" t="s">
        <v>121</v>
      </c>
      <c r="AG174" s="191"/>
      <c r="AH174" s="191"/>
      <c r="AI174" s="191"/>
    </row>
    <row r="175" spans="1:35" s="381" customFormat="1" ht="25.5" x14ac:dyDescent="0.25">
      <c r="A175" s="698" t="s">
        <v>120</v>
      </c>
      <c r="B175" s="597"/>
      <c r="C175" s="209">
        <f>SUM(C166:C174)</f>
        <v>0</v>
      </c>
      <c r="D175" s="209">
        <f>SUM(D166:D174)</f>
        <v>0</v>
      </c>
      <c r="E175" s="209">
        <f>SUM(E166:E174)</f>
        <v>0</v>
      </c>
      <c r="F175" s="209">
        <f>SUM(F166:F174)</f>
        <v>0</v>
      </c>
      <c r="G175" s="208">
        <f>SUM(G166:G174)</f>
        <v>0</v>
      </c>
      <c r="H175" s="194"/>
      <c r="I175" s="200"/>
      <c r="J175" s="199"/>
      <c r="K175" s="198"/>
      <c r="L175" s="192"/>
      <c r="M175" s="231"/>
      <c r="N175" s="231"/>
      <c r="O175" s="231"/>
      <c r="P175" s="231"/>
      <c r="Q175" s="231"/>
      <c r="R175" s="231"/>
      <c r="S175" s="231"/>
      <c r="T175" s="231"/>
      <c r="U175" s="231"/>
      <c r="AF175" s="191" t="s">
        <v>119</v>
      </c>
      <c r="AG175" s="191"/>
      <c r="AH175" s="191"/>
      <c r="AI175" s="191"/>
    </row>
    <row r="176" spans="1:35" s="381" customFormat="1" ht="25.5" x14ac:dyDescent="0.25">
      <c r="A176" s="207" t="s">
        <v>112</v>
      </c>
      <c r="B176" s="699"/>
      <c r="C176" s="206">
        <f>C165+C175</f>
        <v>0</v>
      </c>
      <c r="D176" s="206">
        <f>D165+D175</f>
        <v>0</v>
      </c>
      <c r="E176" s="206">
        <f>E165+E175</f>
        <v>0</v>
      </c>
      <c r="F176" s="206">
        <f>F165+F175</f>
        <v>0</v>
      </c>
      <c r="G176" s="205">
        <f>G165+G175</f>
        <v>0</v>
      </c>
      <c r="H176" s="194"/>
      <c r="I176" s="200"/>
      <c r="J176" s="700"/>
      <c r="K176" s="192"/>
      <c r="L176" s="697"/>
      <c r="M176" s="231"/>
      <c r="N176" s="231"/>
      <c r="O176" s="231"/>
      <c r="P176" s="231"/>
      <c r="Q176" s="231"/>
      <c r="R176" s="231"/>
      <c r="S176" s="231"/>
      <c r="T176" s="231"/>
      <c r="U176" s="231"/>
      <c r="AF176" s="191" t="s">
        <v>118</v>
      </c>
      <c r="AG176" s="191"/>
      <c r="AH176" s="191"/>
      <c r="AI176" s="191"/>
    </row>
    <row r="177" spans="1:35" s="381" customFormat="1" ht="26.25" thickBot="1" x14ac:dyDescent="0.3">
      <c r="A177" s="204" t="s">
        <v>117</v>
      </c>
      <c r="B177" s="203"/>
      <c r="C177" s="202">
        <f>C176-C160</f>
        <v>0</v>
      </c>
      <c r="D177" s="202">
        <f>D176-D160</f>
        <v>0</v>
      </c>
      <c r="E177" s="202">
        <f>E176-E160</f>
        <v>0</v>
      </c>
      <c r="F177" s="202">
        <f>F176-F160</f>
        <v>0</v>
      </c>
      <c r="G177" s="201">
        <f>G176-G160</f>
        <v>0</v>
      </c>
      <c r="H177" s="194"/>
      <c r="I177" s="200"/>
      <c r="J177" s="199"/>
      <c r="K177" s="198"/>
      <c r="L177" s="192"/>
      <c r="M177" s="231"/>
      <c r="N177" s="231"/>
      <c r="O177" s="231"/>
      <c r="P177" s="231"/>
      <c r="Q177" s="231"/>
      <c r="R177" s="231"/>
      <c r="S177" s="231"/>
      <c r="T177" s="231"/>
      <c r="U177" s="231"/>
      <c r="AF177" s="191" t="s">
        <v>116</v>
      </c>
      <c r="AG177" s="191"/>
      <c r="AH177" s="191"/>
      <c r="AI177" s="191"/>
    </row>
    <row r="178" spans="1:35" s="381" customFormat="1" x14ac:dyDescent="0.25">
      <c r="A178" s="197"/>
      <c r="B178" s="197"/>
      <c r="C178" s="196"/>
      <c r="D178" s="196"/>
      <c r="E178" s="196"/>
      <c r="F178" s="196"/>
      <c r="G178" s="195"/>
      <c r="H178" s="194"/>
      <c r="I178" s="193"/>
      <c r="J178" s="697"/>
      <c r="K178" s="192"/>
      <c r="L178" s="192"/>
      <c r="M178" s="231"/>
      <c r="N178" s="231"/>
      <c r="O178" s="231"/>
      <c r="P178" s="231"/>
      <c r="Q178" s="231"/>
      <c r="R178" s="231"/>
      <c r="S178" s="231"/>
      <c r="T178" s="231"/>
      <c r="U178" s="231"/>
      <c r="AF178" s="191" t="s">
        <v>115</v>
      </c>
      <c r="AG178" s="191"/>
      <c r="AH178" s="191"/>
      <c r="AI178" s="191"/>
    </row>
    <row r="179" spans="1:35" s="381" customFormat="1" x14ac:dyDescent="0.25">
      <c r="A179" s="1" t="s">
        <v>114</v>
      </c>
      <c r="B179" s="1"/>
      <c r="C179" s="190" t="str">
        <f>IF(C175=0,"0",C175/C160)</f>
        <v>0</v>
      </c>
      <c r="D179" s="190" t="str">
        <f>IF(D175=0,"0",D175/D160)</f>
        <v>0</v>
      </c>
      <c r="E179" s="190" t="str">
        <f>IF(E175=0,"0",E175/E160)</f>
        <v>0</v>
      </c>
      <c r="F179" s="190" t="str">
        <f>IF(F175=0,"0",F175/F160)</f>
        <v>0</v>
      </c>
      <c r="G179" s="190" t="str">
        <f>IF(G175=0,"0",G175/G160)</f>
        <v>0</v>
      </c>
      <c r="H179" s="189"/>
      <c r="I179" s="188"/>
      <c r="J179" s="231"/>
      <c r="K179" s="231"/>
      <c r="L179" s="231"/>
      <c r="M179" s="231"/>
      <c r="N179" s="231"/>
      <c r="O179" s="231"/>
      <c r="P179" s="231"/>
      <c r="Q179" s="231"/>
      <c r="R179" s="231"/>
      <c r="S179" s="231"/>
      <c r="T179" s="231"/>
      <c r="U179" s="231"/>
      <c r="AF179" s="191"/>
      <c r="AG179" s="191"/>
      <c r="AH179" s="191"/>
      <c r="AI179" s="191"/>
    </row>
    <row r="180" spans="1:35" s="381" customFormat="1" x14ac:dyDescent="0.25">
      <c r="A180" s="1" t="s">
        <v>113</v>
      </c>
      <c r="B180" s="1"/>
      <c r="C180" s="190" t="str">
        <f>IF(C160=0,"0",C165/C160)</f>
        <v>0</v>
      </c>
      <c r="D180" s="190" t="str">
        <f>IF(D160=0,"0",D165/D160)</f>
        <v>0</v>
      </c>
      <c r="E180" s="190" t="str">
        <f>IF(E160=0,"0",E165/E160)</f>
        <v>0</v>
      </c>
      <c r="F180" s="190" t="str">
        <f>IF(F160=0,"0",F165/F160)</f>
        <v>0</v>
      </c>
      <c r="G180" s="190" t="str">
        <f>IF(G160=0,"0",G165/G160)</f>
        <v>0</v>
      </c>
      <c r="H180" s="189"/>
      <c r="I180" s="188"/>
      <c r="J180" s="231"/>
      <c r="K180" s="231"/>
      <c r="L180" s="231"/>
      <c r="M180" s="231"/>
      <c r="N180" s="231"/>
      <c r="O180" s="231"/>
      <c r="P180" s="231"/>
      <c r="Q180" s="231"/>
      <c r="R180" s="231"/>
      <c r="S180" s="231"/>
      <c r="T180" s="231"/>
      <c r="U180" s="231"/>
      <c r="AF180" s="191"/>
      <c r="AG180" s="191"/>
      <c r="AH180" s="191"/>
      <c r="AI180" s="191"/>
    </row>
    <row r="181" spans="1:35" s="381" customFormat="1" x14ac:dyDescent="0.25">
      <c r="A181" s="701" t="s">
        <v>112</v>
      </c>
      <c r="B181" s="701"/>
      <c r="C181" s="702">
        <f>SUM(C179:C180)</f>
        <v>0</v>
      </c>
      <c r="D181" s="702">
        <f>SUM(D179:D180)</f>
        <v>0</v>
      </c>
      <c r="E181" s="702">
        <f>SUM(E179:E180)</f>
        <v>0</v>
      </c>
      <c r="F181" s="702">
        <f>SUM(F179:F180)</f>
        <v>0</v>
      </c>
      <c r="G181" s="702">
        <f>SUM(G179:G180)</f>
        <v>0</v>
      </c>
      <c r="H181" s="703"/>
      <c r="I181" s="697"/>
      <c r="J181" s="231"/>
      <c r="K181" s="231"/>
      <c r="L181" s="231"/>
      <c r="M181" s="231"/>
      <c r="N181" s="231"/>
      <c r="O181" s="231"/>
      <c r="P181" s="231"/>
      <c r="Q181" s="231"/>
      <c r="R181" s="231"/>
      <c r="S181" s="231"/>
      <c r="T181" s="231"/>
      <c r="U181" s="231"/>
      <c r="AF181" s="191"/>
      <c r="AG181" s="191"/>
      <c r="AH181" s="191"/>
      <c r="AI181" s="191"/>
    </row>
    <row r="182" spans="1:35" s="381" customFormat="1" x14ac:dyDescent="0.25">
      <c r="C182" s="704"/>
      <c r="D182" s="704"/>
      <c r="E182" s="704"/>
      <c r="F182" s="704"/>
      <c r="G182" s="704"/>
      <c r="H182" s="704"/>
      <c r="I182" s="231"/>
      <c r="J182" s="231"/>
      <c r="K182" s="231"/>
      <c r="L182" s="231"/>
      <c r="M182" s="231"/>
      <c r="N182" s="231"/>
      <c r="O182" s="231"/>
      <c r="P182" s="231"/>
      <c r="Q182" s="231"/>
      <c r="R182" s="231"/>
      <c r="S182" s="231"/>
      <c r="T182" s="231"/>
      <c r="U182" s="231"/>
      <c r="AF182" s="191"/>
      <c r="AG182" s="191"/>
      <c r="AH182" s="191"/>
      <c r="AI182" s="191"/>
    </row>
    <row r="183" spans="1:35" s="381" customFormat="1" x14ac:dyDescent="0.25">
      <c r="C183" s="704"/>
      <c r="D183" s="704"/>
      <c r="E183" s="704"/>
      <c r="F183" s="704"/>
      <c r="G183" s="704"/>
      <c r="H183" s="704"/>
      <c r="I183" s="231"/>
      <c r="J183" s="231"/>
      <c r="K183" s="231"/>
      <c r="L183" s="231"/>
      <c r="M183" s="231"/>
      <c r="N183" s="231"/>
      <c r="O183" s="231"/>
      <c r="P183" s="231"/>
      <c r="Q183" s="231"/>
      <c r="R183" s="231"/>
      <c r="S183" s="231"/>
      <c r="T183" s="231"/>
      <c r="U183" s="231"/>
      <c r="AF183" s="191"/>
      <c r="AG183" s="191"/>
      <c r="AH183" s="191"/>
      <c r="AI183" s="191"/>
    </row>
    <row r="184" spans="1:35" s="381" customFormat="1" x14ac:dyDescent="0.25">
      <c r="I184" s="231"/>
      <c r="J184" s="231"/>
      <c r="K184" s="231"/>
      <c r="L184" s="231"/>
      <c r="M184" s="231"/>
      <c r="N184" s="231"/>
      <c r="O184" s="231"/>
      <c r="P184" s="231"/>
      <c r="Q184" s="231"/>
      <c r="R184" s="231"/>
      <c r="S184" s="231"/>
      <c r="T184" s="231"/>
      <c r="U184" s="231"/>
      <c r="AF184" s="191"/>
      <c r="AG184" s="191"/>
      <c r="AH184" s="191"/>
      <c r="AI184" s="191"/>
    </row>
  </sheetData>
  <sheetProtection sheet="1" objects="1" scenarios="1" insertColumns="0" insertRows="0" insertHyperlinks="0" deleteColumns="0" deleteRows="0" sort="0" autoFilter="0" pivotTables="0"/>
  <mergeCells count="230">
    <mergeCell ref="C116:D116"/>
    <mergeCell ref="N80:O80"/>
    <mergeCell ref="A148:B148"/>
    <mergeCell ref="B138:J138"/>
    <mergeCell ref="C162:G162"/>
    <mergeCell ref="A155:B155"/>
    <mergeCell ref="A149:B149"/>
    <mergeCell ref="A160:B160"/>
    <mergeCell ref="A152:B152"/>
    <mergeCell ref="H148:O148"/>
    <mergeCell ref="A142:B142"/>
    <mergeCell ref="A143:B143"/>
    <mergeCell ref="A162:B162"/>
    <mergeCell ref="C148:G148"/>
    <mergeCell ref="A146:B146"/>
    <mergeCell ref="A158:B158"/>
    <mergeCell ref="A159:B159"/>
    <mergeCell ref="A150:B150"/>
    <mergeCell ref="A157:B157"/>
    <mergeCell ref="A154:B154"/>
    <mergeCell ref="A156:B156"/>
    <mergeCell ref="A153:B153"/>
    <mergeCell ref="C117:D117"/>
    <mergeCell ref="A145:B145"/>
    <mergeCell ref="H141:O141"/>
    <mergeCell ref="B139:J139"/>
    <mergeCell ref="C141:G141"/>
    <mergeCell ref="A141:B141"/>
    <mergeCell ref="B134:J134"/>
    <mergeCell ref="B137:J137"/>
    <mergeCell ref="B135:J135"/>
    <mergeCell ref="B136:J136"/>
    <mergeCell ref="B133:J133"/>
    <mergeCell ref="B132:J132"/>
    <mergeCell ref="A131:J131"/>
    <mergeCell ref="A119:B119"/>
    <mergeCell ref="C119:F119"/>
    <mergeCell ref="AE21:AE22"/>
    <mergeCell ref="AD21:AD22"/>
    <mergeCell ref="Z21:AA21"/>
    <mergeCell ref="AB21:AC21"/>
    <mergeCell ref="T21:U21"/>
    <mergeCell ref="X21:Y21"/>
    <mergeCell ref="P21:Q21"/>
    <mergeCell ref="V21:W21"/>
    <mergeCell ref="H69:L69"/>
    <mergeCell ref="AB57:AC57"/>
    <mergeCell ref="AD57:AD58"/>
    <mergeCell ref="AD69:AD70"/>
    <mergeCell ref="Z57:AA57"/>
    <mergeCell ref="X57:Y57"/>
    <mergeCell ref="R69:S69"/>
    <mergeCell ref="T69:U69"/>
    <mergeCell ref="AB69:AC69"/>
    <mergeCell ref="AE57:AE58"/>
    <mergeCell ref="V57:W57"/>
    <mergeCell ref="P57:Q57"/>
    <mergeCell ref="AE69:AE70"/>
    <mergeCell ref="T57:U57"/>
    <mergeCell ref="R57:S57"/>
    <mergeCell ref="V69:W69"/>
    <mergeCell ref="C61:D61"/>
    <mergeCell ref="C58:D58"/>
    <mergeCell ref="A52:C52"/>
    <mergeCell ref="A53:B53"/>
    <mergeCell ref="C43:D43"/>
    <mergeCell ref="C64:D64"/>
    <mergeCell ref="C59:D59"/>
    <mergeCell ref="C67:D67"/>
    <mergeCell ref="A69:C69"/>
    <mergeCell ref="B70:C70"/>
    <mergeCell ref="C60:D60"/>
    <mergeCell ref="R21:S21"/>
    <mergeCell ref="C34:D34"/>
    <mergeCell ref="C33:D33"/>
    <mergeCell ref="B50:C50"/>
    <mergeCell ref="C41:D41"/>
    <mergeCell ref="C40:D40"/>
    <mergeCell ref="C38:D38"/>
    <mergeCell ref="C36:D36"/>
    <mergeCell ref="C39:D39"/>
    <mergeCell ref="C42:D42"/>
    <mergeCell ref="C35:D35"/>
    <mergeCell ref="C32:D32"/>
    <mergeCell ref="C25:D25"/>
    <mergeCell ref="C26:D26"/>
    <mergeCell ref="C28:D28"/>
    <mergeCell ref="C30:D30"/>
    <mergeCell ref="C27:D27"/>
    <mergeCell ref="C31:D31"/>
    <mergeCell ref="C29:D29"/>
    <mergeCell ref="G21:O21"/>
    <mergeCell ref="C23:D23"/>
    <mergeCell ref="C22:D22"/>
    <mergeCell ref="C21:F21"/>
    <mergeCell ref="C24:D24"/>
    <mergeCell ref="C103:D103"/>
    <mergeCell ref="C105:F105"/>
    <mergeCell ref="C101:D101"/>
    <mergeCell ref="C93:D93"/>
    <mergeCell ref="B81:C81"/>
    <mergeCell ref="C90:D90"/>
    <mergeCell ref="B74:C74"/>
    <mergeCell ref="B72:C72"/>
    <mergeCell ref="A105:B105"/>
    <mergeCell ref="B73:C73"/>
    <mergeCell ref="C98:D98"/>
    <mergeCell ref="C100:D100"/>
    <mergeCell ref="C96:D96"/>
    <mergeCell ref="C97:D97"/>
    <mergeCell ref="B78:C78"/>
    <mergeCell ref="B79:C79"/>
    <mergeCell ref="A87:B87"/>
    <mergeCell ref="C102:D102"/>
    <mergeCell ref="AD105:AD106"/>
    <mergeCell ref="Z69:AA69"/>
    <mergeCell ref="X69:Y69"/>
    <mergeCell ref="Z105:AA105"/>
    <mergeCell ref="X105:Y105"/>
    <mergeCell ref="Z87:AA87"/>
    <mergeCell ref="C99:D99"/>
    <mergeCell ref="N76:O76"/>
    <mergeCell ref="N73:O73"/>
    <mergeCell ref="N75:O75"/>
    <mergeCell ref="N74:O74"/>
    <mergeCell ref="C88:D88"/>
    <mergeCell ref="C92:D92"/>
    <mergeCell ref="C94:D94"/>
    <mergeCell ref="V87:W87"/>
    <mergeCell ref="C89:D89"/>
    <mergeCell ref="N72:O72"/>
    <mergeCell ref="B80:C80"/>
    <mergeCell ref="B71:C71"/>
    <mergeCell ref="B82:C82"/>
    <mergeCell ref="C87:F87"/>
    <mergeCell ref="C95:D95"/>
    <mergeCell ref="B85:C85"/>
    <mergeCell ref="B83:C83"/>
    <mergeCell ref="C114:D114"/>
    <mergeCell ref="C115:D115"/>
    <mergeCell ref="C107:D107"/>
    <mergeCell ref="AE87:AE88"/>
    <mergeCell ref="AD87:AD88"/>
    <mergeCell ref="AE119:AE120"/>
    <mergeCell ref="AE105:AE106"/>
    <mergeCell ref="AD119:AD120"/>
    <mergeCell ref="B75:C75"/>
    <mergeCell ref="B76:C76"/>
    <mergeCell ref="B77:C77"/>
    <mergeCell ref="N81:O81"/>
    <mergeCell ref="Z119:AA119"/>
    <mergeCell ref="C108:D108"/>
    <mergeCell ref="T105:U105"/>
    <mergeCell ref="AB119:AC119"/>
    <mergeCell ref="AB105:AC105"/>
    <mergeCell ref="X119:Y119"/>
    <mergeCell ref="R119:S119"/>
    <mergeCell ref="C109:D109"/>
    <mergeCell ref="C110:D110"/>
    <mergeCell ref="C106:D106"/>
    <mergeCell ref="AB87:AC87"/>
    <mergeCell ref="C91:D91"/>
    <mergeCell ref="C113:D113"/>
    <mergeCell ref="C111:D111"/>
    <mergeCell ref="C112:D112"/>
    <mergeCell ref="N77:O77"/>
    <mergeCell ref="N78:O78"/>
    <mergeCell ref="N79:O79"/>
    <mergeCell ref="C37:D37"/>
    <mergeCell ref="C62:D62"/>
    <mergeCell ref="A48:C49"/>
    <mergeCell ref="B84:C84"/>
    <mergeCell ref="C66:D66"/>
    <mergeCell ref="G57:O57"/>
    <mergeCell ref="I47:P47"/>
    <mergeCell ref="D52:H52"/>
    <mergeCell ref="C63:D63"/>
    <mergeCell ref="C57:F57"/>
    <mergeCell ref="I52:P52"/>
    <mergeCell ref="A47:C47"/>
    <mergeCell ref="C65:D65"/>
    <mergeCell ref="A57:B57"/>
    <mergeCell ref="C45:D45"/>
    <mergeCell ref="D47:H47"/>
    <mergeCell ref="C44:D44"/>
    <mergeCell ref="N71:O71"/>
    <mergeCell ref="AB131:AC131"/>
    <mergeCell ref="X131:Y131"/>
    <mergeCell ref="Z131:AA131"/>
    <mergeCell ref="G87:O87"/>
    <mergeCell ref="R105:S105"/>
    <mergeCell ref="G105:O105"/>
    <mergeCell ref="P119:Q119"/>
    <mergeCell ref="V131:W131"/>
    <mergeCell ref="P131:Q131"/>
    <mergeCell ref="R131:S131"/>
    <mergeCell ref="T131:U131"/>
    <mergeCell ref="P105:Q105"/>
    <mergeCell ref="P87:Q87"/>
    <mergeCell ref="V119:W119"/>
    <mergeCell ref="X87:Y87"/>
    <mergeCell ref="R87:S87"/>
    <mergeCell ref="T119:U119"/>
    <mergeCell ref="V105:W105"/>
    <mergeCell ref="T87:U87"/>
    <mergeCell ref="G119:O119"/>
    <mergeCell ref="J3:P3"/>
    <mergeCell ref="J4:P4"/>
    <mergeCell ref="J5:P5"/>
    <mergeCell ref="B3:G3"/>
    <mergeCell ref="B5:G5"/>
    <mergeCell ref="B4:G4"/>
    <mergeCell ref="B9:G9"/>
    <mergeCell ref="A21:B21"/>
    <mergeCell ref="J8:P8"/>
    <mergeCell ref="J6:P6"/>
    <mergeCell ref="J9:P9"/>
    <mergeCell ref="J10:P10"/>
    <mergeCell ref="B10:G10"/>
    <mergeCell ref="B11:G11"/>
    <mergeCell ref="B12:G12"/>
    <mergeCell ref="B7:G7"/>
    <mergeCell ref="B13:G13"/>
    <mergeCell ref="B14:G14"/>
    <mergeCell ref="B17:G17"/>
    <mergeCell ref="B16:G16"/>
    <mergeCell ref="B15:G15"/>
    <mergeCell ref="B8:G8"/>
    <mergeCell ref="J7:P7"/>
    <mergeCell ref="B6:G6"/>
  </mergeCells>
  <phoneticPr fontId="0" type="noConversion"/>
  <dataValidations count="3">
    <dataValidation type="list" allowBlank="1" showInputMessage="1" showErrorMessage="1" sqref="E23:E44">
      <formula1>$AG$22:$AG$25</formula1>
    </dataValidation>
    <dataValidation type="list" allowBlank="1" showInputMessage="1" showErrorMessage="1" sqref="C23:C44">
      <formula1>$AF$22:$AF$25</formula1>
    </dataValidation>
    <dataValidation type="list" allowBlank="1" showInputMessage="1" showErrorMessage="1" sqref="A166:A174">
      <formula1>$AF$174:$AF$178</formula1>
    </dataValidation>
  </dataValidations>
  <pageMargins left="0.39370078740157483" right="0.39370078740157483" top="0.39370078740157483" bottom="0.39370078740157483" header="0.51181102362204722" footer="0.51181102362204722"/>
  <pageSetup paperSize="9" scale="23" fitToHeight="2" orientation="landscape" r:id="rId1"/>
  <headerFooter alignWithMargins="0">
    <oddFooter>&amp;LVers.1_11.12.2014</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AV184"/>
  <sheetViews>
    <sheetView showGridLines="0" topLeftCell="A98" zoomScaleSheetLayoutView="100" workbookViewId="0">
      <selection activeCell="A107" sqref="A107:XFD116"/>
    </sheetView>
  </sheetViews>
  <sheetFormatPr defaultColWidth="9.140625" defaultRowHeight="12.75" x14ac:dyDescent="0.25"/>
  <cols>
    <col min="1" max="1" width="27.140625" style="157" customWidth="1"/>
    <col min="2" max="2" width="56.5703125" style="157" customWidth="1"/>
    <col min="3" max="3" width="11.140625" style="157" customWidth="1"/>
    <col min="4" max="4" width="14.140625" style="157" customWidth="1"/>
    <col min="5" max="5" width="12.28515625" style="157" customWidth="1"/>
    <col min="6" max="6" width="13" style="157" customWidth="1"/>
    <col min="7" max="7" width="12.140625" style="157" customWidth="1"/>
    <col min="8" max="8" width="11.7109375" style="157" customWidth="1"/>
    <col min="9" max="9" width="10.85546875" style="157" customWidth="1"/>
    <col min="10" max="10" width="11.7109375" style="157" customWidth="1"/>
    <col min="11" max="11" width="11" style="157" customWidth="1"/>
    <col min="12" max="12" width="14" style="157" customWidth="1"/>
    <col min="13" max="13" width="12.140625" style="157" customWidth="1"/>
    <col min="14" max="14" width="15.42578125" style="157" customWidth="1"/>
    <col min="15" max="15" width="15.140625" style="157" customWidth="1"/>
    <col min="16" max="16" width="14.5703125" style="157" customWidth="1"/>
    <col min="17" max="17" width="15.85546875" style="157" customWidth="1"/>
    <col min="18" max="19" width="14.42578125" style="157" customWidth="1"/>
    <col min="20" max="20" width="14.28515625" style="157" customWidth="1"/>
    <col min="21" max="21" width="18.42578125" style="157" customWidth="1"/>
    <col min="22" max="22" width="14.28515625" style="157" customWidth="1"/>
    <col min="23" max="23" width="13.140625" style="157" customWidth="1"/>
    <col min="24" max="24" width="14.42578125" style="157" customWidth="1"/>
    <col min="25" max="25" width="13.140625" style="157" customWidth="1"/>
    <col min="26" max="26" width="15.28515625" style="157" customWidth="1"/>
    <col min="27" max="27" width="13.140625" style="157" customWidth="1"/>
    <col min="28" max="28" width="14.28515625" style="157" customWidth="1"/>
    <col min="29" max="29" width="13.140625" style="157" customWidth="1"/>
    <col min="30" max="30" width="19.140625" style="157" customWidth="1"/>
    <col min="31" max="31" width="25.42578125" style="157" customWidth="1"/>
    <col min="32" max="32" width="18.85546875" style="158" hidden="1" customWidth="1"/>
    <col min="33" max="33" width="16.42578125" style="158" hidden="1" customWidth="1"/>
    <col min="34" max="35" width="14.85546875" style="158" customWidth="1"/>
    <col min="36" max="37" width="14.85546875" style="157" customWidth="1"/>
    <col min="38" max="16384" width="9.140625" style="157"/>
  </cols>
  <sheetData>
    <row r="1" spans="1:35" ht="15.75" x14ac:dyDescent="0.25">
      <c r="A1" s="407" t="s">
        <v>231</v>
      </c>
      <c r="R1" s="158"/>
      <c r="S1" s="158"/>
      <c r="T1" s="158"/>
      <c r="AF1" s="157"/>
      <c r="AG1" s="157"/>
      <c r="AH1" s="157"/>
      <c r="AI1" s="157"/>
    </row>
    <row r="2" spans="1:35" ht="16.5" thickBot="1" x14ac:dyDescent="0.3">
      <c r="A2" s="187"/>
      <c r="R2" s="158"/>
      <c r="S2" s="158"/>
      <c r="T2" s="158"/>
      <c r="AF2" s="157"/>
      <c r="AG2" s="157"/>
      <c r="AH2" s="157"/>
      <c r="AI2" s="157"/>
    </row>
    <row r="3" spans="1:35" s="381" customFormat="1" x14ac:dyDescent="0.25">
      <c r="A3" s="406" t="s">
        <v>230</v>
      </c>
      <c r="B3" s="1013">
        <f>Übersicht!B4</f>
        <v>0</v>
      </c>
      <c r="C3" s="1013"/>
      <c r="D3" s="1013"/>
      <c r="E3" s="1013"/>
      <c r="F3" s="1013"/>
      <c r="G3" s="1014"/>
      <c r="H3" s="191"/>
      <c r="I3" s="405" t="s">
        <v>229</v>
      </c>
      <c r="J3" s="1017" t="s">
        <v>228</v>
      </c>
      <c r="K3" s="1018"/>
      <c r="L3" s="1018"/>
      <c r="M3" s="1018"/>
      <c r="N3" s="1018"/>
      <c r="O3" s="1018"/>
      <c r="P3" s="1018"/>
      <c r="Q3" s="614" t="s">
        <v>227</v>
      </c>
      <c r="R3" s="191"/>
      <c r="S3" s="191"/>
      <c r="T3" s="191"/>
    </row>
    <row r="4" spans="1:35" s="381" customFormat="1" x14ac:dyDescent="0.25">
      <c r="A4" s="222" t="s">
        <v>226</v>
      </c>
      <c r="B4" s="1015"/>
      <c r="C4" s="1015"/>
      <c r="D4" s="1015"/>
      <c r="E4" s="1015"/>
      <c r="F4" s="1015"/>
      <c r="G4" s="1016"/>
      <c r="H4" s="191"/>
      <c r="I4" s="615" t="s">
        <v>26</v>
      </c>
      <c r="J4" s="1019" t="str">
        <f>Übersicht!B14</f>
        <v>Projektmanagement / Projektledelse</v>
      </c>
      <c r="K4" s="1020"/>
      <c r="L4" s="1020"/>
      <c r="M4" s="1020"/>
      <c r="N4" s="1020"/>
      <c r="O4" s="1020"/>
      <c r="P4" s="1020"/>
      <c r="Q4" s="376"/>
      <c r="R4" s="191"/>
      <c r="S4" s="191"/>
      <c r="T4" s="191"/>
    </row>
    <row r="5" spans="1:35" s="381" customFormat="1" x14ac:dyDescent="0.25">
      <c r="A5" s="222" t="s">
        <v>225</v>
      </c>
      <c r="B5" s="1015"/>
      <c r="C5" s="1015"/>
      <c r="D5" s="1015"/>
      <c r="E5" s="1015"/>
      <c r="F5" s="1015"/>
      <c r="G5" s="1016"/>
      <c r="H5" s="191"/>
      <c r="I5" s="615" t="s">
        <v>25</v>
      </c>
      <c r="J5" s="1021" t="str">
        <f>Übersicht!B15</f>
        <v>Öffentlichkeitsarbeit/ Kommunikation</v>
      </c>
      <c r="K5" s="1022"/>
      <c r="L5" s="1022"/>
      <c r="M5" s="1022"/>
      <c r="N5" s="1022"/>
      <c r="O5" s="1022"/>
      <c r="P5" s="1022"/>
      <c r="Q5" s="376"/>
      <c r="R5" s="191"/>
      <c r="S5" s="191"/>
      <c r="T5" s="191"/>
    </row>
    <row r="6" spans="1:35" s="381" customFormat="1" x14ac:dyDescent="0.25">
      <c r="A6" s="222" t="s">
        <v>224</v>
      </c>
      <c r="B6" s="1015"/>
      <c r="C6" s="1015"/>
      <c r="D6" s="1015"/>
      <c r="E6" s="1015"/>
      <c r="F6" s="1015"/>
      <c r="G6" s="1016"/>
      <c r="H6" s="191"/>
      <c r="I6" s="615" t="s">
        <v>24</v>
      </c>
      <c r="J6" s="994">
        <f>Übersicht!B16</f>
        <v>0</v>
      </c>
      <c r="K6" s="995"/>
      <c r="L6" s="995"/>
      <c r="M6" s="995"/>
      <c r="N6" s="995"/>
      <c r="O6" s="995"/>
      <c r="P6" s="995"/>
      <c r="Q6" s="376"/>
      <c r="R6" s="191"/>
      <c r="S6" s="191"/>
      <c r="T6" s="191"/>
    </row>
    <row r="7" spans="1:35" s="381" customFormat="1" x14ac:dyDescent="0.25">
      <c r="A7" s="222" t="s">
        <v>223</v>
      </c>
      <c r="B7" s="1015"/>
      <c r="C7" s="1015"/>
      <c r="D7" s="1015"/>
      <c r="E7" s="1015"/>
      <c r="F7" s="1015"/>
      <c r="G7" s="1016"/>
      <c r="H7" s="191"/>
      <c r="I7" s="615" t="s">
        <v>23</v>
      </c>
      <c r="J7" s="994">
        <f>Übersicht!B17</f>
        <v>0</v>
      </c>
      <c r="K7" s="995"/>
      <c r="L7" s="995"/>
      <c r="M7" s="995"/>
      <c r="N7" s="995"/>
      <c r="O7" s="995"/>
      <c r="P7" s="995"/>
      <c r="Q7" s="376"/>
      <c r="R7" s="191"/>
      <c r="S7" s="191"/>
      <c r="T7" s="191"/>
    </row>
    <row r="8" spans="1:35" s="381" customFormat="1" ht="25.5" x14ac:dyDescent="0.25">
      <c r="A8" s="222" t="s">
        <v>222</v>
      </c>
      <c r="B8" s="1015"/>
      <c r="C8" s="1015"/>
      <c r="D8" s="1015"/>
      <c r="E8" s="1015"/>
      <c r="F8" s="1015"/>
      <c r="G8" s="1016"/>
      <c r="H8" s="191"/>
      <c r="I8" s="615" t="s">
        <v>22</v>
      </c>
      <c r="J8" s="994">
        <f>Übersicht!B18</f>
        <v>0</v>
      </c>
      <c r="K8" s="995"/>
      <c r="L8" s="995"/>
      <c r="M8" s="995"/>
      <c r="N8" s="995"/>
      <c r="O8" s="995"/>
      <c r="P8" s="995"/>
      <c r="Q8" s="376"/>
      <c r="R8" s="191"/>
      <c r="S8" s="191"/>
      <c r="T8" s="191"/>
    </row>
    <row r="9" spans="1:35" s="381" customFormat="1" x14ac:dyDescent="0.25">
      <c r="A9" s="222" t="s">
        <v>221</v>
      </c>
      <c r="B9" s="1015"/>
      <c r="C9" s="1015"/>
      <c r="D9" s="1015"/>
      <c r="E9" s="1015"/>
      <c r="F9" s="1015"/>
      <c r="G9" s="1016"/>
      <c r="H9" s="191"/>
      <c r="I9" s="615" t="s">
        <v>21</v>
      </c>
      <c r="J9" s="994">
        <f>Übersicht!B19</f>
        <v>0</v>
      </c>
      <c r="K9" s="995"/>
      <c r="L9" s="995"/>
      <c r="M9" s="995"/>
      <c r="N9" s="995"/>
      <c r="O9" s="995"/>
      <c r="P9" s="995"/>
      <c r="Q9" s="376"/>
      <c r="R9" s="191"/>
      <c r="S9" s="191"/>
      <c r="T9" s="191"/>
    </row>
    <row r="10" spans="1:35" s="381" customFormat="1" ht="13.5" thickBot="1" x14ac:dyDescent="0.3">
      <c r="A10" s="222" t="s">
        <v>220</v>
      </c>
      <c r="B10" s="1015"/>
      <c r="C10" s="1015"/>
      <c r="D10" s="1015"/>
      <c r="E10" s="1015"/>
      <c r="F10" s="1015"/>
      <c r="G10" s="1016"/>
      <c r="H10" s="191"/>
      <c r="I10" s="616" t="s">
        <v>20</v>
      </c>
      <c r="J10" s="972">
        <f>Übersicht!B20</f>
        <v>0</v>
      </c>
      <c r="K10" s="973"/>
      <c r="L10" s="973"/>
      <c r="M10" s="973"/>
      <c r="N10" s="973"/>
      <c r="O10" s="973"/>
      <c r="P10" s="973"/>
      <c r="Q10" s="376"/>
      <c r="R10" s="191"/>
      <c r="S10" s="191"/>
      <c r="T10" s="191"/>
    </row>
    <row r="11" spans="1:35" s="381" customFormat="1" x14ac:dyDescent="0.25">
      <c r="A11" s="222" t="s">
        <v>219</v>
      </c>
      <c r="B11" s="1015"/>
      <c r="C11" s="1015"/>
      <c r="D11" s="1015"/>
      <c r="E11" s="1015"/>
      <c r="F11" s="1015"/>
      <c r="G11" s="1016"/>
      <c r="H11" s="191"/>
      <c r="I11" s="191"/>
      <c r="J11" s="617"/>
      <c r="K11" s="191"/>
      <c r="L11" s="191"/>
      <c r="R11" s="191"/>
      <c r="S11" s="191"/>
      <c r="T11" s="191"/>
    </row>
    <row r="12" spans="1:35" s="381" customFormat="1" ht="25.5" x14ac:dyDescent="0.25">
      <c r="A12" s="222" t="s">
        <v>218</v>
      </c>
      <c r="B12" s="996"/>
      <c r="C12" s="997"/>
      <c r="D12" s="997"/>
      <c r="E12" s="997"/>
      <c r="F12" s="997"/>
      <c r="G12" s="998"/>
      <c r="H12" s="191"/>
      <c r="I12" s="191"/>
      <c r="J12" s="617"/>
      <c r="K12" s="191"/>
      <c r="L12" s="191"/>
      <c r="M12" s="191"/>
      <c r="N12" s="191"/>
      <c r="O12" s="191"/>
      <c r="P12" s="191"/>
      <c r="Q12" s="191"/>
      <c r="R12" s="191"/>
      <c r="S12" s="191"/>
      <c r="T12" s="191"/>
    </row>
    <row r="13" spans="1:35" s="381" customFormat="1" x14ac:dyDescent="0.25">
      <c r="A13" s="222" t="s">
        <v>217</v>
      </c>
      <c r="B13" s="985" t="str">
        <f>B165</f>
        <v>0</v>
      </c>
      <c r="C13" s="985"/>
      <c r="D13" s="985"/>
      <c r="E13" s="985"/>
      <c r="F13" s="985"/>
      <c r="G13" s="986"/>
      <c r="H13" s="191"/>
      <c r="I13" s="191"/>
      <c r="J13" s="617"/>
      <c r="K13" s="191"/>
      <c r="L13" s="191"/>
      <c r="M13" s="191"/>
      <c r="N13" s="191"/>
      <c r="O13" s="191"/>
      <c r="P13" s="191"/>
      <c r="Q13" s="191"/>
      <c r="R13" s="191"/>
      <c r="S13" s="191"/>
      <c r="T13" s="191"/>
    </row>
    <row r="14" spans="1:35" s="381" customFormat="1" x14ac:dyDescent="0.25">
      <c r="A14" s="222" t="s">
        <v>216</v>
      </c>
      <c r="B14" s="978">
        <f>G160</f>
        <v>0</v>
      </c>
      <c r="C14" s="967"/>
      <c r="D14" s="967"/>
      <c r="E14" s="967"/>
      <c r="F14" s="967"/>
      <c r="G14" s="979"/>
      <c r="H14" s="191"/>
      <c r="I14" s="191"/>
      <c r="J14" s="618"/>
      <c r="K14" s="191"/>
      <c r="L14" s="191"/>
      <c r="M14" s="191"/>
      <c r="N14" s="191"/>
      <c r="O14" s="191"/>
      <c r="P14" s="191"/>
      <c r="Q14" s="191"/>
      <c r="R14" s="191"/>
      <c r="S14" s="191"/>
      <c r="T14" s="191"/>
    </row>
    <row r="15" spans="1:35" s="381" customFormat="1" ht="25.5" x14ac:dyDescent="0.25">
      <c r="A15" s="222" t="s">
        <v>215</v>
      </c>
      <c r="B15" s="987">
        <f>G164</f>
        <v>0</v>
      </c>
      <c r="C15" s="988"/>
      <c r="D15" s="988"/>
      <c r="E15" s="988"/>
      <c r="F15" s="988"/>
      <c r="G15" s="989"/>
      <c r="I15" s="619"/>
      <c r="J15" s="191"/>
      <c r="K15" s="191"/>
      <c r="L15" s="620"/>
      <c r="M15" s="191"/>
      <c r="N15" s="191"/>
      <c r="O15" s="191"/>
      <c r="P15" s="191"/>
      <c r="Q15" s="191"/>
      <c r="R15" s="191"/>
      <c r="S15" s="191"/>
      <c r="T15" s="191"/>
    </row>
    <row r="16" spans="1:35" s="381" customFormat="1" ht="25.5" x14ac:dyDescent="0.25">
      <c r="A16" s="222" t="s">
        <v>214</v>
      </c>
      <c r="B16" s="987">
        <f>G165</f>
        <v>0</v>
      </c>
      <c r="C16" s="988"/>
      <c r="D16" s="988"/>
      <c r="E16" s="988"/>
      <c r="F16" s="988"/>
      <c r="G16" s="989"/>
      <c r="H16" s="403"/>
      <c r="I16" s="403"/>
      <c r="J16" s="403"/>
      <c r="K16" s="403"/>
      <c r="L16" s="403"/>
      <c r="M16" s="403"/>
      <c r="N16" s="403"/>
      <c r="O16" s="403"/>
      <c r="P16" s="403"/>
      <c r="Q16" s="403"/>
      <c r="R16" s="403"/>
      <c r="S16" s="403"/>
      <c r="T16" s="191"/>
      <c r="AF16" s="191"/>
      <c r="AG16" s="191"/>
      <c r="AH16" s="191"/>
      <c r="AI16" s="191"/>
    </row>
    <row r="17" spans="1:48" s="381" customFormat="1" ht="26.25" thickBot="1" x14ac:dyDescent="0.3">
      <c r="A17" s="404" t="s">
        <v>213</v>
      </c>
      <c r="B17" s="980">
        <f>G175</f>
        <v>0</v>
      </c>
      <c r="C17" s="981"/>
      <c r="D17" s="981"/>
      <c r="E17" s="981"/>
      <c r="F17" s="981"/>
      <c r="G17" s="982"/>
      <c r="H17" s="403"/>
      <c r="I17" s="403"/>
      <c r="J17" s="403"/>
      <c r="K17" s="403"/>
      <c r="L17" s="403"/>
      <c r="M17" s="403"/>
      <c r="N17" s="403"/>
      <c r="O17" s="403"/>
      <c r="P17" s="403"/>
      <c r="Q17" s="403"/>
      <c r="R17" s="403"/>
      <c r="S17" s="403"/>
      <c r="AF17" s="191"/>
      <c r="AG17" s="191"/>
      <c r="AH17" s="191"/>
      <c r="AI17" s="191"/>
    </row>
    <row r="18" spans="1:48" s="381" customFormat="1" hidden="1" x14ac:dyDescent="0.25">
      <c r="A18" s="249"/>
      <c r="B18" s="621"/>
      <c r="C18" s="622"/>
      <c r="D18" s="622"/>
      <c r="E18" s="622"/>
      <c r="F18" s="622"/>
      <c r="G18" s="622"/>
      <c r="H18" s="403"/>
      <c r="I18" s="403"/>
      <c r="J18" s="403"/>
      <c r="K18" s="403"/>
      <c r="L18" s="403"/>
      <c r="M18" s="403"/>
      <c r="N18" s="403"/>
      <c r="O18" s="403"/>
      <c r="P18" s="403"/>
      <c r="Q18" s="403"/>
      <c r="R18" s="403"/>
      <c r="S18" s="403"/>
      <c r="AF18" s="191"/>
      <c r="AG18" s="191"/>
      <c r="AH18" s="191"/>
      <c r="AI18" s="191"/>
    </row>
    <row r="19" spans="1:48" s="381" customFormat="1" hidden="1" x14ac:dyDescent="0.25">
      <c r="A19" s="249"/>
      <c r="B19" s="621"/>
      <c r="C19" s="622"/>
      <c r="D19" s="622"/>
      <c r="E19" s="622"/>
      <c r="F19" s="622"/>
      <c r="G19" s="622"/>
      <c r="H19" s="403"/>
      <c r="I19" s="403"/>
      <c r="J19" s="403"/>
      <c r="K19" s="403"/>
      <c r="L19" s="403"/>
      <c r="M19" s="403"/>
      <c r="N19" s="403"/>
      <c r="O19" s="403"/>
      <c r="P19" s="403"/>
      <c r="Q19" s="403"/>
      <c r="R19" s="403"/>
      <c r="S19" s="403"/>
      <c r="AF19" s="191"/>
      <c r="AG19" s="191"/>
      <c r="AH19" s="191"/>
      <c r="AI19" s="191"/>
    </row>
    <row r="20" spans="1:48" s="381" customFormat="1" ht="13.5" thickBot="1" x14ac:dyDescent="0.3">
      <c r="A20" s="617"/>
      <c r="B20" s="617"/>
      <c r="C20" s="617"/>
      <c r="D20" s="617"/>
      <c r="E20" s="617"/>
      <c r="F20" s="617"/>
      <c r="G20" s="617"/>
      <c r="H20" s="617"/>
      <c r="I20" s="617"/>
      <c r="J20" s="617"/>
      <c r="K20" s="617"/>
      <c r="L20" s="617"/>
      <c r="M20" s="617"/>
      <c r="N20" s="617"/>
      <c r="O20" s="617"/>
      <c r="P20" s="617"/>
      <c r="Q20" s="617"/>
      <c r="AF20" s="191"/>
      <c r="AG20" s="191"/>
      <c r="AH20" s="191"/>
      <c r="AI20" s="191"/>
    </row>
    <row r="21" spans="1:48" s="381" customFormat="1" x14ac:dyDescent="0.25">
      <c r="A21" s="970" t="s">
        <v>137</v>
      </c>
      <c r="B21" s="971"/>
      <c r="C21" s="974" t="s">
        <v>187</v>
      </c>
      <c r="D21" s="983"/>
      <c r="E21" s="983"/>
      <c r="F21" s="984"/>
      <c r="G21" s="975" t="s">
        <v>142</v>
      </c>
      <c r="H21" s="976"/>
      <c r="I21" s="976"/>
      <c r="J21" s="976"/>
      <c r="K21" s="976"/>
      <c r="L21" s="976"/>
      <c r="M21" s="976"/>
      <c r="N21" s="976"/>
      <c r="O21" s="977"/>
      <c r="P21" s="974" t="s">
        <v>212</v>
      </c>
      <c r="Q21" s="968"/>
      <c r="R21" s="968" t="s">
        <v>58</v>
      </c>
      <c r="S21" s="968"/>
      <c r="T21" s="968" t="s">
        <v>45</v>
      </c>
      <c r="U21" s="968"/>
      <c r="V21" s="968" t="s">
        <v>44</v>
      </c>
      <c r="W21" s="968"/>
      <c r="X21" s="968" t="s">
        <v>43</v>
      </c>
      <c r="Y21" s="968"/>
      <c r="Z21" s="968" t="s">
        <v>42</v>
      </c>
      <c r="AA21" s="968"/>
      <c r="AB21" s="968" t="s">
        <v>41</v>
      </c>
      <c r="AC21" s="968"/>
      <c r="AD21" s="999" t="s">
        <v>164</v>
      </c>
      <c r="AE21" s="1041" t="s">
        <v>163</v>
      </c>
      <c r="AF21" s="191"/>
      <c r="AG21" s="191"/>
      <c r="AH21" s="191"/>
      <c r="AI21" s="191"/>
      <c r="AJ21" s="191"/>
      <c r="AK21" s="191"/>
      <c r="AL21" s="191"/>
      <c r="AM21" s="191"/>
      <c r="AN21" s="191"/>
      <c r="AO21" s="191"/>
      <c r="AP21" s="191"/>
      <c r="AQ21" s="191"/>
      <c r="AR21" s="191"/>
      <c r="AS21" s="191"/>
      <c r="AT21" s="191"/>
      <c r="AU21" s="191"/>
      <c r="AV21" s="191"/>
    </row>
    <row r="22" spans="1:48" s="381" customFormat="1" ht="38.25" x14ac:dyDescent="0.25">
      <c r="A22" s="280" t="s">
        <v>211</v>
      </c>
      <c r="B22" s="281" t="s">
        <v>210</v>
      </c>
      <c r="C22" s="990" t="s">
        <v>209</v>
      </c>
      <c r="D22" s="991"/>
      <c r="E22" s="23" t="s">
        <v>208</v>
      </c>
      <c r="F22" s="22" t="s">
        <v>207</v>
      </c>
      <c r="G22" s="24" t="s">
        <v>206</v>
      </c>
      <c r="H22" s="23" t="str">
        <f>Übersicht!E24</f>
        <v>JJJJ</v>
      </c>
      <c r="I22" s="23" t="s">
        <v>206</v>
      </c>
      <c r="J22" s="23" t="str">
        <f>Übersicht!F24</f>
        <v>JJJJ</v>
      </c>
      <c r="K22" s="23" t="s">
        <v>206</v>
      </c>
      <c r="L22" s="23" t="str">
        <f>Übersicht!G24</f>
        <v>JJJJ</v>
      </c>
      <c r="M22" s="23" t="s">
        <v>206</v>
      </c>
      <c r="N22" s="23" t="str">
        <f>Übersicht!H24</f>
        <v>JJJJ</v>
      </c>
      <c r="O22" s="22" t="s">
        <v>144</v>
      </c>
      <c r="P22" s="402" t="s">
        <v>205</v>
      </c>
      <c r="Q22" s="276" t="s">
        <v>57</v>
      </c>
      <c r="R22" s="401" t="s">
        <v>205</v>
      </c>
      <c r="S22" s="276" t="s">
        <v>57</v>
      </c>
      <c r="T22" s="401" t="s">
        <v>205</v>
      </c>
      <c r="U22" s="276" t="s">
        <v>57</v>
      </c>
      <c r="V22" s="401" t="s">
        <v>205</v>
      </c>
      <c r="W22" s="276" t="s">
        <v>57</v>
      </c>
      <c r="X22" s="401" t="s">
        <v>205</v>
      </c>
      <c r="Y22" s="276" t="s">
        <v>57</v>
      </c>
      <c r="Z22" s="401" t="s">
        <v>205</v>
      </c>
      <c r="AA22" s="276" t="s">
        <v>57</v>
      </c>
      <c r="AB22" s="401" t="s">
        <v>205</v>
      </c>
      <c r="AC22" s="276" t="s">
        <v>57</v>
      </c>
      <c r="AD22" s="991"/>
      <c r="AE22" s="1042"/>
      <c r="AF22" s="160" t="s">
        <v>204</v>
      </c>
      <c r="AG22" s="159" t="s">
        <v>203</v>
      </c>
      <c r="AH22" s="191"/>
      <c r="AI22" s="191"/>
      <c r="AJ22" s="191"/>
      <c r="AK22" s="191"/>
      <c r="AL22" s="191"/>
      <c r="AM22" s="191"/>
      <c r="AN22" s="191"/>
      <c r="AO22" s="191"/>
      <c r="AP22" s="191"/>
      <c r="AQ22" s="191"/>
      <c r="AR22" s="191"/>
      <c r="AS22" s="191"/>
      <c r="AT22" s="191"/>
      <c r="AU22" s="191"/>
      <c r="AV22" s="191"/>
    </row>
    <row r="23" spans="1:48" s="381" customFormat="1" ht="22.5" x14ac:dyDescent="0.2">
      <c r="A23" s="212"/>
      <c r="B23" s="272"/>
      <c r="C23" s="957"/>
      <c r="D23" s="969"/>
      <c r="E23" s="301"/>
      <c r="F23" s="517"/>
      <c r="G23" s="429"/>
      <c r="H23" s="395">
        <f t="shared" ref="H23:H44" si="0">$F23*G23</f>
        <v>0</v>
      </c>
      <c r="I23" s="430"/>
      <c r="J23" s="395">
        <f t="shared" ref="J23:J44" si="1">$F23*I23</f>
        <v>0</v>
      </c>
      <c r="K23" s="430"/>
      <c r="L23" s="395">
        <f t="shared" ref="L23:L44" si="2">$F23*K23</f>
        <v>0</v>
      </c>
      <c r="M23" s="430"/>
      <c r="N23" s="395">
        <f t="shared" ref="N23:N44" si="3">$F23*M23</f>
        <v>0</v>
      </c>
      <c r="O23" s="328">
        <f t="shared" ref="O23:O44" si="4">H23+J23+L23+N23</f>
        <v>0</v>
      </c>
      <c r="P23" s="354"/>
      <c r="Q23" s="348">
        <f t="shared" ref="Q23:Q44" si="5">$O23*P23</f>
        <v>0</v>
      </c>
      <c r="R23" s="400"/>
      <c r="S23" s="299">
        <f t="shared" ref="S23:S44" si="6">$O23*R23</f>
        <v>0</v>
      </c>
      <c r="T23" s="393"/>
      <c r="U23" s="348">
        <f t="shared" ref="U23:U44" si="7">$O23*T23</f>
        <v>0</v>
      </c>
      <c r="V23" s="393"/>
      <c r="W23" s="348">
        <f t="shared" ref="W23:W44" si="8">$O23*V23</f>
        <v>0</v>
      </c>
      <c r="X23" s="393"/>
      <c r="Y23" s="348">
        <f t="shared" ref="Y23:Y44" si="9">$O23*X23</f>
        <v>0</v>
      </c>
      <c r="Z23" s="393"/>
      <c r="AA23" s="348">
        <f t="shared" ref="AA23:AA44" si="10">$O23*Z23</f>
        <v>0</v>
      </c>
      <c r="AB23" s="393"/>
      <c r="AC23" s="348">
        <f t="shared" ref="AC23:AC44" si="11">$O23*AB23</f>
        <v>0</v>
      </c>
      <c r="AD23" s="348">
        <f t="shared" ref="AD23:AD44" si="12">Q23+S23+U23+W23+Y23+AA23+AC23</f>
        <v>0</v>
      </c>
      <c r="AE23" s="392"/>
      <c r="AF23" s="159" t="s">
        <v>202</v>
      </c>
      <c r="AG23" s="159" t="s">
        <v>201</v>
      </c>
      <c r="AH23" s="191"/>
      <c r="AI23" s="191"/>
      <c r="AJ23" s="191"/>
      <c r="AK23" s="191"/>
      <c r="AL23" s="191"/>
      <c r="AM23" s="191"/>
      <c r="AN23" s="191"/>
      <c r="AO23" s="191"/>
      <c r="AP23" s="191"/>
      <c r="AQ23" s="191"/>
      <c r="AR23" s="191"/>
      <c r="AS23" s="191"/>
      <c r="AT23" s="191"/>
      <c r="AU23" s="191"/>
      <c r="AV23" s="191"/>
    </row>
    <row r="24" spans="1:48" s="381" customFormat="1" ht="22.5" x14ac:dyDescent="0.2">
      <c r="A24" s="212"/>
      <c r="B24" s="272"/>
      <c r="C24" s="957"/>
      <c r="D24" s="969"/>
      <c r="E24" s="301"/>
      <c r="F24" s="517"/>
      <c r="G24" s="429"/>
      <c r="H24" s="395">
        <f t="shared" si="0"/>
        <v>0</v>
      </c>
      <c r="I24" s="430"/>
      <c r="J24" s="395">
        <f t="shared" si="1"/>
        <v>0</v>
      </c>
      <c r="K24" s="430"/>
      <c r="L24" s="395">
        <f t="shared" si="2"/>
        <v>0</v>
      </c>
      <c r="M24" s="430"/>
      <c r="N24" s="395">
        <f t="shared" si="3"/>
        <v>0</v>
      </c>
      <c r="O24" s="328">
        <f t="shared" si="4"/>
        <v>0</v>
      </c>
      <c r="P24" s="394"/>
      <c r="Q24" s="348">
        <f t="shared" si="5"/>
        <v>0</v>
      </c>
      <c r="R24" s="396"/>
      <c r="S24" s="299">
        <f t="shared" si="6"/>
        <v>0</v>
      </c>
      <c r="T24" s="393"/>
      <c r="U24" s="348">
        <f t="shared" si="7"/>
        <v>0</v>
      </c>
      <c r="V24" s="393"/>
      <c r="W24" s="348">
        <f t="shared" si="8"/>
        <v>0</v>
      </c>
      <c r="X24" s="393"/>
      <c r="Y24" s="348">
        <f t="shared" si="9"/>
        <v>0</v>
      </c>
      <c r="Z24" s="393"/>
      <c r="AA24" s="348">
        <f t="shared" si="10"/>
        <v>0</v>
      </c>
      <c r="AB24" s="393"/>
      <c r="AC24" s="348">
        <f t="shared" si="11"/>
        <v>0</v>
      </c>
      <c r="AD24" s="348">
        <f t="shared" si="12"/>
        <v>0</v>
      </c>
      <c r="AE24" s="392"/>
      <c r="AF24" s="159" t="s">
        <v>200</v>
      </c>
      <c r="AG24" s="159" t="s">
        <v>199</v>
      </c>
      <c r="AH24" s="191"/>
      <c r="AI24" s="191"/>
      <c r="AJ24" s="191"/>
      <c r="AK24" s="191"/>
      <c r="AL24" s="191"/>
      <c r="AM24" s="191"/>
      <c r="AN24" s="191"/>
      <c r="AO24" s="191"/>
      <c r="AP24" s="191"/>
      <c r="AQ24" s="191"/>
      <c r="AR24" s="191"/>
      <c r="AS24" s="191"/>
      <c r="AT24" s="191"/>
      <c r="AU24" s="191"/>
      <c r="AV24" s="191"/>
    </row>
    <row r="25" spans="1:48" s="381" customFormat="1" x14ac:dyDescent="0.2">
      <c r="A25" s="212"/>
      <c r="B25" s="272"/>
      <c r="C25" s="957"/>
      <c r="D25" s="969"/>
      <c r="E25" s="301"/>
      <c r="F25" s="518"/>
      <c r="G25" s="429"/>
      <c r="H25" s="395">
        <f t="shared" si="0"/>
        <v>0</v>
      </c>
      <c r="I25" s="430"/>
      <c r="J25" s="395">
        <f t="shared" si="1"/>
        <v>0</v>
      </c>
      <c r="K25" s="430"/>
      <c r="L25" s="395">
        <f t="shared" si="2"/>
        <v>0</v>
      </c>
      <c r="M25" s="430"/>
      <c r="N25" s="395">
        <f t="shared" si="3"/>
        <v>0</v>
      </c>
      <c r="O25" s="328">
        <f t="shared" si="4"/>
        <v>0</v>
      </c>
      <c r="P25" s="394"/>
      <c r="Q25" s="348">
        <f t="shared" si="5"/>
        <v>0</v>
      </c>
      <c r="R25" s="396"/>
      <c r="S25" s="299">
        <f t="shared" si="6"/>
        <v>0</v>
      </c>
      <c r="T25" s="393"/>
      <c r="U25" s="348">
        <f t="shared" si="7"/>
        <v>0</v>
      </c>
      <c r="V25" s="393"/>
      <c r="W25" s="348">
        <f t="shared" si="8"/>
        <v>0</v>
      </c>
      <c r="X25" s="393"/>
      <c r="Y25" s="348">
        <f t="shared" si="9"/>
        <v>0</v>
      </c>
      <c r="Z25" s="393"/>
      <c r="AA25" s="348">
        <f t="shared" si="10"/>
        <v>0</v>
      </c>
      <c r="AB25" s="393"/>
      <c r="AC25" s="348">
        <f t="shared" si="11"/>
        <v>0</v>
      </c>
      <c r="AD25" s="348">
        <f t="shared" si="12"/>
        <v>0</v>
      </c>
      <c r="AE25" s="392"/>
      <c r="AF25" s="160" t="s">
        <v>198</v>
      </c>
      <c r="AG25" s="159" t="s">
        <v>197</v>
      </c>
      <c r="AH25" s="191"/>
      <c r="AI25" s="191"/>
      <c r="AJ25" s="191"/>
      <c r="AK25" s="191"/>
      <c r="AL25" s="191"/>
      <c r="AM25" s="191"/>
      <c r="AN25" s="191"/>
      <c r="AO25" s="191"/>
      <c r="AP25" s="191"/>
      <c r="AQ25" s="191"/>
      <c r="AR25" s="191"/>
      <c r="AS25" s="191"/>
      <c r="AT25" s="191"/>
      <c r="AU25" s="191"/>
      <c r="AV25" s="191"/>
    </row>
    <row r="26" spans="1:48" s="381" customFormat="1" x14ac:dyDescent="0.2">
      <c r="A26" s="212"/>
      <c r="B26" s="398"/>
      <c r="C26" s="957"/>
      <c r="D26" s="969"/>
      <c r="E26" s="301"/>
      <c r="F26" s="517"/>
      <c r="G26" s="429"/>
      <c r="H26" s="395">
        <f t="shared" si="0"/>
        <v>0</v>
      </c>
      <c r="I26" s="430"/>
      <c r="J26" s="395">
        <f t="shared" si="1"/>
        <v>0</v>
      </c>
      <c r="K26" s="430"/>
      <c r="L26" s="395">
        <f t="shared" si="2"/>
        <v>0</v>
      </c>
      <c r="M26" s="430"/>
      <c r="N26" s="395">
        <f t="shared" si="3"/>
        <v>0</v>
      </c>
      <c r="O26" s="328">
        <f t="shared" si="4"/>
        <v>0</v>
      </c>
      <c r="P26" s="394"/>
      <c r="Q26" s="348">
        <f t="shared" si="5"/>
        <v>0</v>
      </c>
      <c r="R26" s="396"/>
      <c r="S26" s="299">
        <f t="shared" si="6"/>
        <v>0</v>
      </c>
      <c r="T26" s="393"/>
      <c r="U26" s="348">
        <f t="shared" si="7"/>
        <v>0</v>
      </c>
      <c r="V26" s="393"/>
      <c r="W26" s="348">
        <f t="shared" si="8"/>
        <v>0</v>
      </c>
      <c r="X26" s="393"/>
      <c r="Y26" s="348">
        <f t="shared" si="9"/>
        <v>0</v>
      </c>
      <c r="Z26" s="393"/>
      <c r="AA26" s="348">
        <f t="shared" si="10"/>
        <v>0</v>
      </c>
      <c r="AB26" s="393"/>
      <c r="AC26" s="348">
        <f t="shared" si="11"/>
        <v>0</v>
      </c>
      <c r="AD26" s="348">
        <f t="shared" si="12"/>
        <v>0</v>
      </c>
      <c r="AE26" s="392"/>
      <c r="AF26" s="191"/>
      <c r="AG26" s="191"/>
      <c r="AH26" s="191"/>
      <c r="AI26" s="191"/>
      <c r="AJ26" s="191"/>
      <c r="AK26" s="191"/>
      <c r="AL26" s="191"/>
      <c r="AM26" s="191"/>
      <c r="AN26" s="191"/>
      <c r="AO26" s="191"/>
      <c r="AP26" s="191"/>
      <c r="AQ26" s="191"/>
      <c r="AR26" s="191"/>
      <c r="AS26" s="191"/>
      <c r="AT26" s="191"/>
      <c r="AU26" s="191"/>
      <c r="AV26" s="191"/>
    </row>
    <row r="27" spans="1:48" s="381" customFormat="1" x14ac:dyDescent="0.2">
      <c r="A27" s="212"/>
      <c r="B27" s="272"/>
      <c r="C27" s="957"/>
      <c r="D27" s="969"/>
      <c r="E27" s="301"/>
      <c r="F27" s="517"/>
      <c r="G27" s="429"/>
      <c r="H27" s="395">
        <f t="shared" si="0"/>
        <v>0</v>
      </c>
      <c r="I27" s="430"/>
      <c r="J27" s="395">
        <f t="shared" si="1"/>
        <v>0</v>
      </c>
      <c r="K27" s="430"/>
      <c r="L27" s="395">
        <f t="shared" si="2"/>
        <v>0</v>
      </c>
      <c r="M27" s="430"/>
      <c r="N27" s="395">
        <f t="shared" si="3"/>
        <v>0</v>
      </c>
      <c r="O27" s="328">
        <f t="shared" si="4"/>
        <v>0</v>
      </c>
      <c r="P27" s="394"/>
      <c r="Q27" s="348">
        <f t="shared" si="5"/>
        <v>0</v>
      </c>
      <c r="R27" s="396"/>
      <c r="S27" s="299">
        <f t="shared" si="6"/>
        <v>0</v>
      </c>
      <c r="T27" s="393"/>
      <c r="U27" s="348">
        <f t="shared" si="7"/>
        <v>0</v>
      </c>
      <c r="V27" s="393"/>
      <c r="W27" s="348">
        <f t="shared" si="8"/>
        <v>0</v>
      </c>
      <c r="X27" s="393"/>
      <c r="Y27" s="348">
        <f t="shared" si="9"/>
        <v>0</v>
      </c>
      <c r="Z27" s="393"/>
      <c r="AA27" s="348">
        <f t="shared" si="10"/>
        <v>0</v>
      </c>
      <c r="AB27" s="393"/>
      <c r="AC27" s="348">
        <f t="shared" si="11"/>
        <v>0</v>
      </c>
      <c r="AD27" s="348">
        <f t="shared" si="12"/>
        <v>0</v>
      </c>
      <c r="AE27" s="392"/>
      <c r="AF27" s="191"/>
      <c r="AG27" s="191"/>
      <c r="AH27" s="191"/>
      <c r="AI27" s="191"/>
    </row>
    <row r="28" spans="1:48" s="381" customFormat="1" x14ac:dyDescent="0.2">
      <c r="A28" s="212"/>
      <c r="B28" s="272"/>
      <c r="C28" s="957"/>
      <c r="D28" s="969"/>
      <c r="E28" s="301"/>
      <c r="F28" s="517"/>
      <c r="G28" s="429"/>
      <c r="H28" s="395">
        <f t="shared" si="0"/>
        <v>0</v>
      </c>
      <c r="I28" s="430"/>
      <c r="J28" s="395">
        <f t="shared" si="1"/>
        <v>0</v>
      </c>
      <c r="K28" s="430"/>
      <c r="L28" s="395">
        <f t="shared" si="2"/>
        <v>0</v>
      </c>
      <c r="M28" s="430"/>
      <c r="N28" s="395">
        <f t="shared" si="3"/>
        <v>0</v>
      </c>
      <c r="O28" s="328">
        <f t="shared" si="4"/>
        <v>0</v>
      </c>
      <c r="P28" s="394"/>
      <c r="Q28" s="348">
        <f t="shared" si="5"/>
        <v>0</v>
      </c>
      <c r="R28" s="393"/>
      <c r="S28" s="299">
        <f t="shared" si="6"/>
        <v>0</v>
      </c>
      <c r="T28" s="393"/>
      <c r="U28" s="348">
        <f t="shared" si="7"/>
        <v>0</v>
      </c>
      <c r="V28" s="393"/>
      <c r="W28" s="348">
        <f t="shared" si="8"/>
        <v>0</v>
      </c>
      <c r="X28" s="393"/>
      <c r="Y28" s="348">
        <f t="shared" si="9"/>
        <v>0</v>
      </c>
      <c r="Z28" s="393"/>
      <c r="AA28" s="348">
        <f t="shared" si="10"/>
        <v>0</v>
      </c>
      <c r="AB28" s="393"/>
      <c r="AC28" s="348">
        <f t="shared" si="11"/>
        <v>0</v>
      </c>
      <c r="AD28" s="348">
        <f t="shared" si="12"/>
        <v>0</v>
      </c>
      <c r="AE28" s="392"/>
      <c r="AF28" s="191"/>
      <c r="AG28" s="191"/>
      <c r="AH28" s="191"/>
      <c r="AI28" s="191"/>
      <c r="AJ28" s="191"/>
      <c r="AK28" s="191"/>
      <c r="AL28" s="191"/>
      <c r="AM28" s="191"/>
      <c r="AN28" s="191"/>
    </row>
    <row r="29" spans="1:48" s="381" customFormat="1" x14ac:dyDescent="0.2">
      <c r="A29" s="212"/>
      <c r="B29" s="272"/>
      <c r="C29" s="957"/>
      <c r="D29" s="969"/>
      <c r="E29" s="301"/>
      <c r="F29" s="517"/>
      <c r="G29" s="429"/>
      <c r="H29" s="395">
        <f t="shared" si="0"/>
        <v>0</v>
      </c>
      <c r="I29" s="430"/>
      <c r="J29" s="395">
        <f t="shared" si="1"/>
        <v>0</v>
      </c>
      <c r="K29" s="430"/>
      <c r="L29" s="395">
        <f t="shared" si="2"/>
        <v>0</v>
      </c>
      <c r="M29" s="430"/>
      <c r="N29" s="395">
        <f t="shared" si="3"/>
        <v>0</v>
      </c>
      <c r="O29" s="328">
        <f t="shared" si="4"/>
        <v>0</v>
      </c>
      <c r="P29" s="394"/>
      <c r="Q29" s="348">
        <f t="shared" si="5"/>
        <v>0</v>
      </c>
      <c r="R29" s="393"/>
      <c r="S29" s="299">
        <f t="shared" si="6"/>
        <v>0</v>
      </c>
      <c r="T29" s="393"/>
      <c r="U29" s="348">
        <f t="shared" si="7"/>
        <v>0</v>
      </c>
      <c r="V29" s="393"/>
      <c r="W29" s="348">
        <f t="shared" si="8"/>
        <v>0</v>
      </c>
      <c r="X29" s="393"/>
      <c r="Y29" s="348">
        <f t="shared" si="9"/>
        <v>0</v>
      </c>
      <c r="Z29" s="393"/>
      <c r="AA29" s="348">
        <f t="shared" si="10"/>
        <v>0</v>
      </c>
      <c r="AB29" s="393"/>
      <c r="AC29" s="348">
        <f t="shared" si="11"/>
        <v>0</v>
      </c>
      <c r="AD29" s="348">
        <f t="shared" si="12"/>
        <v>0</v>
      </c>
      <c r="AE29" s="392"/>
      <c r="AF29" s="191"/>
      <c r="AG29" s="191"/>
      <c r="AH29" s="191"/>
      <c r="AI29" s="191"/>
      <c r="AJ29" s="191"/>
      <c r="AK29" s="191"/>
      <c r="AL29" s="191"/>
      <c r="AM29" s="191"/>
      <c r="AN29" s="191"/>
    </row>
    <row r="30" spans="1:48" s="381" customFormat="1" x14ac:dyDescent="0.2">
      <c r="A30" s="212"/>
      <c r="B30" s="272"/>
      <c r="C30" s="957"/>
      <c r="D30" s="969"/>
      <c r="E30" s="301"/>
      <c r="F30" s="517"/>
      <c r="G30" s="429"/>
      <c r="H30" s="395">
        <f t="shared" si="0"/>
        <v>0</v>
      </c>
      <c r="I30" s="430"/>
      <c r="J30" s="395">
        <f t="shared" si="1"/>
        <v>0</v>
      </c>
      <c r="K30" s="430"/>
      <c r="L30" s="395">
        <f t="shared" si="2"/>
        <v>0</v>
      </c>
      <c r="M30" s="430"/>
      <c r="N30" s="395">
        <f t="shared" si="3"/>
        <v>0</v>
      </c>
      <c r="O30" s="328">
        <f t="shared" si="4"/>
        <v>0</v>
      </c>
      <c r="P30" s="394"/>
      <c r="Q30" s="348">
        <f t="shared" si="5"/>
        <v>0</v>
      </c>
      <c r="R30" s="393"/>
      <c r="S30" s="299">
        <f t="shared" si="6"/>
        <v>0</v>
      </c>
      <c r="T30" s="393"/>
      <c r="U30" s="348">
        <f t="shared" si="7"/>
        <v>0</v>
      </c>
      <c r="V30" s="393"/>
      <c r="W30" s="348">
        <f t="shared" si="8"/>
        <v>0</v>
      </c>
      <c r="X30" s="393"/>
      <c r="Y30" s="348">
        <f t="shared" si="9"/>
        <v>0</v>
      </c>
      <c r="Z30" s="393"/>
      <c r="AA30" s="348">
        <f t="shared" si="10"/>
        <v>0</v>
      </c>
      <c r="AB30" s="393"/>
      <c r="AC30" s="348">
        <f t="shared" si="11"/>
        <v>0</v>
      </c>
      <c r="AD30" s="348">
        <f t="shared" si="12"/>
        <v>0</v>
      </c>
      <c r="AE30" s="392"/>
      <c r="AF30" s="191"/>
      <c r="AG30" s="191"/>
      <c r="AH30" s="191"/>
      <c r="AI30" s="191"/>
      <c r="AJ30" s="191"/>
      <c r="AK30" s="191"/>
      <c r="AL30" s="191"/>
      <c r="AM30" s="191"/>
      <c r="AN30" s="191"/>
    </row>
    <row r="31" spans="1:48" s="381" customFormat="1" x14ac:dyDescent="0.2">
      <c r="A31" s="212"/>
      <c r="B31" s="272"/>
      <c r="C31" s="957"/>
      <c r="D31" s="969"/>
      <c r="E31" s="301"/>
      <c r="F31" s="517"/>
      <c r="G31" s="429"/>
      <c r="H31" s="395">
        <f t="shared" si="0"/>
        <v>0</v>
      </c>
      <c r="I31" s="430"/>
      <c r="J31" s="395">
        <f t="shared" si="1"/>
        <v>0</v>
      </c>
      <c r="K31" s="430"/>
      <c r="L31" s="395">
        <f t="shared" si="2"/>
        <v>0</v>
      </c>
      <c r="M31" s="430"/>
      <c r="N31" s="395">
        <f t="shared" si="3"/>
        <v>0</v>
      </c>
      <c r="O31" s="328">
        <f t="shared" si="4"/>
        <v>0</v>
      </c>
      <c r="P31" s="394"/>
      <c r="Q31" s="348">
        <f t="shared" si="5"/>
        <v>0</v>
      </c>
      <c r="R31" s="393"/>
      <c r="S31" s="299">
        <f t="shared" si="6"/>
        <v>0</v>
      </c>
      <c r="T31" s="393"/>
      <c r="U31" s="348">
        <f t="shared" si="7"/>
        <v>0</v>
      </c>
      <c r="V31" s="393"/>
      <c r="W31" s="348">
        <f t="shared" si="8"/>
        <v>0</v>
      </c>
      <c r="X31" s="393"/>
      <c r="Y31" s="348">
        <f t="shared" si="9"/>
        <v>0</v>
      </c>
      <c r="Z31" s="393"/>
      <c r="AA31" s="348">
        <f t="shared" si="10"/>
        <v>0</v>
      </c>
      <c r="AB31" s="393"/>
      <c r="AC31" s="348">
        <f t="shared" si="11"/>
        <v>0</v>
      </c>
      <c r="AD31" s="348">
        <f t="shared" si="12"/>
        <v>0</v>
      </c>
      <c r="AE31" s="392"/>
      <c r="AF31" s="191"/>
      <c r="AG31" s="191"/>
      <c r="AH31" s="191"/>
      <c r="AI31" s="191"/>
      <c r="AJ31" s="191"/>
      <c r="AK31" s="191"/>
      <c r="AL31" s="191"/>
      <c r="AM31" s="191"/>
      <c r="AN31" s="191"/>
    </row>
    <row r="32" spans="1:48" s="381" customFormat="1" x14ac:dyDescent="0.2">
      <c r="A32" s="212"/>
      <c r="B32" s="272"/>
      <c r="C32" s="957"/>
      <c r="D32" s="969"/>
      <c r="E32" s="301"/>
      <c r="F32" s="517"/>
      <c r="G32" s="429"/>
      <c r="H32" s="395">
        <f t="shared" si="0"/>
        <v>0</v>
      </c>
      <c r="I32" s="430"/>
      <c r="J32" s="395">
        <f t="shared" si="1"/>
        <v>0</v>
      </c>
      <c r="K32" s="430"/>
      <c r="L32" s="395">
        <f t="shared" si="2"/>
        <v>0</v>
      </c>
      <c r="M32" s="430"/>
      <c r="N32" s="395">
        <f t="shared" si="3"/>
        <v>0</v>
      </c>
      <c r="O32" s="328">
        <f t="shared" si="4"/>
        <v>0</v>
      </c>
      <c r="P32" s="394"/>
      <c r="Q32" s="348">
        <f t="shared" si="5"/>
        <v>0</v>
      </c>
      <c r="R32" s="393"/>
      <c r="S32" s="299">
        <f t="shared" si="6"/>
        <v>0</v>
      </c>
      <c r="T32" s="393"/>
      <c r="U32" s="348">
        <f t="shared" si="7"/>
        <v>0</v>
      </c>
      <c r="V32" s="393"/>
      <c r="W32" s="348">
        <f t="shared" si="8"/>
        <v>0</v>
      </c>
      <c r="X32" s="393"/>
      <c r="Y32" s="348">
        <f t="shared" si="9"/>
        <v>0</v>
      </c>
      <c r="Z32" s="393"/>
      <c r="AA32" s="348">
        <f t="shared" si="10"/>
        <v>0</v>
      </c>
      <c r="AB32" s="393"/>
      <c r="AC32" s="348">
        <f t="shared" si="11"/>
        <v>0</v>
      </c>
      <c r="AD32" s="348">
        <f t="shared" si="12"/>
        <v>0</v>
      </c>
      <c r="AE32" s="392"/>
      <c r="AF32" s="191"/>
      <c r="AG32" s="191"/>
      <c r="AH32" s="191"/>
      <c r="AI32" s="191"/>
      <c r="AJ32" s="191"/>
      <c r="AK32" s="191"/>
      <c r="AL32" s="191"/>
      <c r="AM32" s="191"/>
      <c r="AN32" s="191"/>
    </row>
    <row r="33" spans="1:40" s="381" customFormat="1" x14ac:dyDescent="0.2">
      <c r="A33" s="212"/>
      <c r="B33" s="272"/>
      <c r="C33" s="957"/>
      <c r="D33" s="969"/>
      <c r="E33" s="301"/>
      <c r="F33" s="517"/>
      <c r="G33" s="429"/>
      <c r="H33" s="395">
        <f t="shared" si="0"/>
        <v>0</v>
      </c>
      <c r="I33" s="430"/>
      <c r="J33" s="395">
        <f t="shared" si="1"/>
        <v>0</v>
      </c>
      <c r="K33" s="430"/>
      <c r="L33" s="395">
        <f t="shared" si="2"/>
        <v>0</v>
      </c>
      <c r="M33" s="430"/>
      <c r="N33" s="395">
        <f t="shared" si="3"/>
        <v>0</v>
      </c>
      <c r="O33" s="328">
        <f t="shared" si="4"/>
        <v>0</v>
      </c>
      <c r="P33" s="394"/>
      <c r="Q33" s="348">
        <f t="shared" si="5"/>
        <v>0</v>
      </c>
      <c r="R33" s="393"/>
      <c r="S33" s="299">
        <f t="shared" si="6"/>
        <v>0</v>
      </c>
      <c r="T33" s="393"/>
      <c r="U33" s="348">
        <f t="shared" si="7"/>
        <v>0</v>
      </c>
      <c r="V33" s="393"/>
      <c r="W33" s="348">
        <f t="shared" si="8"/>
        <v>0</v>
      </c>
      <c r="X33" s="393"/>
      <c r="Y33" s="348">
        <f t="shared" si="9"/>
        <v>0</v>
      </c>
      <c r="Z33" s="393"/>
      <c r="AA33" s="348">
        <f t="shared" si="10"/>
        <v>0</v>
      </c>
      <c r="AB33" s="393"/>
      <c r="AC33" s="348">
        <f t="shared" si="11"/>
        <v>0</v>
      </c>
      <c r="AD33" s="348">
        <f t="shared" si="12"/>
        <v>0</v>
      </c>
      <c r="AE33" s="392"/>
      <c r="AF33" s="191"/>
      <c r="AG33" s="191"/>
      <c r="AH33" s="191"/>
      <c r="AI33" s="191"/>
      <c r="AJ33" s="191"/>
      <c r="AK33" s="191"/>
      <c r="AL33" s="191"/>
      <c r="AM33" s="191"/>
      <c r="AN33" s="191"/>
    </row>
    <row r="34" spans="1:40" s="381" customFormat="1" x14ac:dyDescent="0.2">
      <c r="A34" s="212"/>
      <c r="B34" s="272"/>
      <c r="C34" s="957"/>
      <c r="D34" s="969"/>
      <c r="E34" s="301"/>
      <c r="F34" s="517"/>
      <c r="G34" s="429"/>
      <c r="H34" s="395">
        <f t="shared" si="0"/>
        <v>0</v>
      </c>
      <c r="I34" s="430"/>
      <c r="J34" s="395">
        <f t="shared" si="1"/>
        <v>0</v>
      </c>
      <c r="K34" s="430"/>
      <c r="L34" s="395">
        <f t="shared" si="2"/>
        <v>0</v>
      </c>
      <c r="M34" s="430"/>
      <c r="N34" s="395">
        <f t="shared" si="3"/>
        <v>0</v>
      </c>
      <c r="O34" s="328">
        <f t="shared" si="4"/>
        <v>0</v>
      </c>
      <c r="P34" s="394"/>
      <c r="Q34" s="348">
        <f t="shared" si="5"/>
        <v>0</v>
      </c>
      <c r="R34" s="393"/>
      <c r="S34" s="299">
        <f t="shared" si="6"/>
        <v>0</v>
      </c>
      <c r="T34" s="393"/>
      <c r="U34" s="348">
        <f t="shared" si="7"/>
        <v>0</v>
      </c>
      <c r="V34" s="393"/>
      <c r="W34" s="348">
        <f t="shared" si="8"/>
        <v>0</v>
      </c>
      <c r="X34" s="393"/>
      <c r="Y34" s="348">
        <f t="shared" si="9"/>
        <v>0</v>
      </c>
      <c r="Z34" s="393"/>
      <c r="AA34" s="348">
        <f t="shared" si="10"/>
        <v>0</v>
      </c>
      <c r="AB34" s="393"/>
      <c r="AC34" s="348">
        <f t="shared" si="11"/>
        <v>0</v>
      </c>
      <c r="AD34" s="348">
        <f t="shared" si="12"/>
        <v>0</v>
      </c>
      <c r="AE34" s="392"/>
      <c r="AF34" s="191"/>
      <c r="AG34" s="191"/>
      <c r="AH34" s="191"/>
      <c r="AI34" s="191"/>
      <c r="AJ34" s="191"/>
      <c r="AK34" s="191"/>
      <c r="AL34" s="191"/>
      <c r="AM34" s="191"/>
      <c r="AN34" s="191"/>
    </row>
    <row r="35" spans="1:40" s="381" customFormat="1" x14ac:dyDescent="0.2">
      <c r="A35" s="212"/>
      <c r="B35" s="272"/>
      <c r="C35" s="957"/>
      <c r="D35" s="969"/>
      <c r="E35" s="301"/>
      <c r="F35" s="517"/>
      <c r="G35" s="429"/>
      <c r="H35" s="395">
        <f t="shared" si="0"/>
        <v>0</v>
      </c>
      <c r="I35" s="430"/>
      <c r="J35" s="395">
        <f t="shared" si="1"/>
        <v>0</v>
      </c>
      <c r="K35" s="430"/>
      <c r="L35" s="395">
        <f t="shared" si="2"/>
        <v>0</v>
      </c>
      <c r="M35" s="430"/>
      <c r="N35" s="395">
        <f t="shared" si="3"/>
        <v>0</v>
      </c>
      <c r="O35" s="328">
        <f t="shared" si="4"/>
        <v>0</v>
      </c>
      <c r="P35" s="394"/>
      <c r="Q35" s="348">
        <f t="shared" si="5"/>
        <v>0</v>
      </c>
      <c r="R35" s="393"/>
      <c r="S35" s="299">
        <f t="shared" si="6"/>
        <v>0</v>
      </c>
      <c r="T35" s="393"/>
      <c r="U35" s="348">
        <f t="shared" si="7"/>
        <v>0</v>
      </c>
      <c r="V35" s="393"/>
      <c r="W35" s="348">
        <f t="shared" si="8"/>
        <v>0</v>
      </c>
      <c r="X35" s="393"/>
      <c r="Y35" s="348">
        <f t="shared" si="9"/>
        <v>0</v>
      </c>
      <c r="Z35" s="393"/>
      <c r="AA35" s="348">
        <f t="shared" si="10"/>
        <v>0</v>
      </c>
      <c r="AB35" s="393"/>
      <c r="AC35" s="348">
        <f t="shared" si="11"/>
        <v>0</v>
      </c>
      <c r="AD35" s="348">
        <f t="shared" si="12"/>
        <v>0</v>
      </c>
      <c r="AE35" s="392"/>
      <c r="AF35" s="191"/>
      <c r="AG35" s="191"/>
      <c r="AH35" s="191"/>
      <c r="AI35" s="191"/>
      <c r="AJ35" s="191"/>
      <c r="AK35" s="191"/>
      <c r="AL35" s="191"/>
      <c r="AM35" s="191"/>
      <c r="AN35" s="191"/>
    </row>
    <row r="36" spans="1:40" s="381" customFormat="1" x14ac:dyDescent="0.2">
      <c r="A36" s="212"/>
      <c r="B36" s="272"/>
      <c r="C36" s="957"/>
      <c r="D36" s="969"/>
      <c r="E36" s="301"/>
      <c r="F36" s="517"/>
      <c r="G36" s="429"/>
      <c r="H36" s="395">
        <f t="shared" si="0"/>
        <v>0</v>
      </c>
      <c r="I36" s="430"/>
      <c r="J36" s="395">
        <f t="shared" si="1"/>
        <v>0</v>
      </c>
      <c r="K36" s="430"/>
      <c r="L36" s="395">
        <f t="shared" si="2"/>
        <v>0</v>
      </c>
      <c r="M36" s="430"/>
      <c r="N36" s="395">
        <f t="shared" si="3"/>
        <v>0</v>
      </c>
      <c r="O36" s="328">
        <f t="shared" si="4"/>
        <v>0</v>
      </c>
      <c r="P36" s="394"/>
      <c r="Q36" s="348">
        <f t="shared" si="5"/>
        <v>0</v>
      </c>
      <c r="R36" s="393"/>
      <c r="S36" s="299">
        <f t="shared" si="6"/>
        <v>0</v>
      </c>
      <c r="T36" s="393"/>
      <c r="U36" s="348">
        <f t="shared" si="7"/>
        <v>0</v>
      </c>
      <c r="V36" s="393"/>
      <c r="W36" s="348">
        <f t="shared" si="8"/>
        <v>0</v>
      </c>
      <c r="X36" s="393"/>
      <c r="Y36" s="348">
        <f t="shared" si="9"/>
        <v>0</v>
      </c>
      <c r="Z36" s="393"/>
      <c r="AA36" s="348">
        <f t="shared" si="10"/>
        <v>0</v>
      </c>
      <c r="AB36" s="393"/>
      <c r="AC36" s="348">
        <f t="shared" si="11"/>
        <v>0</v>
      </c>
      <c r="AD36" s="348">
        <f t="shared" si="12"/>
        <v>0</v>
      </c>
      <c r="AE36" s="392"/>
      <c r="AF36" s="191"/>
      <c r="AG36" s="191"/>
      <c r="AH36" s="191"/>
      <c r="AI36" s="191"/>
      <c r="AJ36" s="191"/>
      <c r="AK36" s="191"/>
      <c r="AL36" s="191"/>
      <c r="AM36" s="191"/>
      <c r="AN36" s="191"/>
    </row>
    <row r="37" spans="1:40" s="381" customFormat="1" x14ac:dyDescent="0.2">
      <c r="A37" s="212"/>
      <c r="B37" s="272"/>
      <c r="C37" s="957"/>
      <c r="D37" s="969"/>
      <c r="E37" s="301"/>
      <c r="F37" s="517"/>
      <c r="G37" s="429"/>
      <c r="H37" s="395">
        <f t="shared" si="0"/>
        <v>0</v>
      </c>
      <c r="I37" s="430"/>
      <c r="J37" s="395">
        <f t="shared" si="1"/>
        <v>0</v>
      </c>
      <c r="K37" s="430"/>
      <c r="L37" s="395">
        <f t="shared" si="2"/>
        <v>0</v>
      </c>
      <c r="M37" s="430"/>
      <c r="N37" s="395">
        <f t="shared" si="3"/>
        <v>0</v>
      </c>
      <c r="O37" s="328">
        <f t="shared" si="4"/>
        <v>0</v>
      </c>
      <c r="P37" s="394"/>
      <c r="Q37" s="348">
        <f t="shared" si="5"/>
        <v>0</v>
      </c>
      <c r="R37" s="393"/>
      <c r="S37" s="299">
        <f t="shared" si="6"/>
        <v>0</v>
      </c>
      <c r="T37" s="393"/>
      <c r="U37" s="348">
        <f t="shared" si="7"/>
        <v>0</v>
      </c>
      <c r="V37" s="393"/>
      <c r="W37" s="348">
        <f t="shared" si="8"/>
        <v>0</v>
      </c>
      <c r="X37" s="393"/>
      <c r="Y37" s="348">
        <f t="shared" si="9"/>
        <v>0</v>
      </c>
      <c r="Z37" s="393"/>
      <c r="AA37" s="348">
        <f t="shared" si="10"/>
        <v>0</v>
      </c>
      <c r="AB37" s="393"/>
      <c r="AC37" s="348">
        <f t="shared" si="11"/>
        <v>0</v>
      </c>
      <c r="AD37" s="348">
        <f t="shared" si="12"/>
        <v>0</v>
      </c>
      <c r="AE37" s="392"/>
      <c r="AF37" s="191"/>
      <c r="AG37" s="191"/>
      <c r="AH37" s="191"/>
      <c r="AI37" s="191"/>
      <c r="AJ37" s="191"/>
      <c r="AK37" s="191"/>
      <c r="AL37" s="191"/>
      <c r="AM37" s="191"/>
      <c r="AN37" s="191"/>
    </row>
    <row r="38" spans="1:40" s="381" customFormat="1" x14ac:dyDescent="0.2">
      <c r="A38" s="212"/>
      <c r="B38" s="272"/>
      <c r="C38" s="957"/>
      <c r="D38" s="969"/>
      <c r="E38" s="301"/>
      <c r="F38" s="517"/>
      <c r="G38" s="429"/>
      <c r="H38" s="395">
        <f t="shared" si="0"/>
        <v>0</v>
      </c>
      <c r="I38" s="430"/>
      <c r="J38" s="395">
        <f t="shared" si="1"/>
        <v>0</v>
      </c>
      <c r="K38" s="430"/>
      <c r="L38" s="395">
        <f t="shared" si="2"/>
        <v>0</v>
      </c>
      <c r="M38" s="430"/>
      <c r="N38" s="395">
        <f t="shared" si="3"/>
        <v>0</v>
      </c>
      <c r="O38" s="328">
        <f t="shared" si="4"/>
        <v>0</v>
      </c>
      <c r="P38" s="394"/>
      <c r="Q38" s="348">
        <f t="shared" si="5"/>
        <v>0</v>
      </c>
      <c r="R38" s="393"/>
      <c r="S38" s="299">
        <f t="shared" si="6"/>
        <v>0</v>
      </c>
      <c r="T38" s="393"/>
      <c r="U38" s="348">
        <f t="shared" si="7"/>
        <v>0</v>
      </c>
      <c r="V38" s="393"/>
      <c r="W38" s="348">
        <f t="shared" si="8"/>
        <v>0</v>
      </c>
      <c r="X38" s="393"/>
      <c r="Y38" s="348">
        <f t="shared" si="9"/>
        <v>0</v>
      </c>
      <c r="Z38" s="393"/>
      <c r="AA38" s="348">
        <f t="shared" si="10"/>
        <v>0</v>
      </c>
      <c r="AB38" s="393"/>
      <c r="AC38" s="348">
        <f t="shared" si="11"/>
        <v>0</v>
      </c>
      <c r="AD38" s="348">
        <f t="shared" si="12"/>
        <v>0</v>
      </c>
      <c r="AE38" s="392"/>
      <c r="AF38" s="191"/>
      <c r="AG38" s="191"/>
      <c r="AH38" s="191"/>
      <c r="AI38" s="191"/>
      <c r="AJ38" s="191"/>
      <c r="AK38" s="191"/>
      <c r="AL38" s="191"/>
      <c r="AM38" s="191"/>
      <c r="AN38" s="191"/>
    </row>
    <row r="39" spans="1:40" s="381" customFormat="1" x14ac:dyDescent="0.2">
      <c r="A39" s="212"/>
      <c r="B39" s="272"/>
      <c r="C39" s="957"/>
      <c r="D39" s="969"/>
      <c r="E39" s="301"/>
      <c r="F39" s="517"/>
      <c r="G39" s="429"/>
      <c r="H39" s="395">
        <f t="shared" si="0"/>
        <v>0</v>
      </c>
      <c r="I39" s="430"/>
      <c r="J39" s="395">
        <f t="shared" si="1"/>
        <v>0</v>
      </c>
      <c r="K39" s="430"/>
      <c r="L39" s="395">
        <f t="shared" si="2"/>
        <v>0</v>
      </c>
      <c r="M39" s="430"/>
      <c r="N39" s="395">
        <f t="shared" si="3"/>
        <v>0</v>
      </c>
      <c r="O39" s="328">
        <f t="shared" si="4"/>
        <v>0</v>
      </c>
      <c r="P39" s="394"/>
      <c r="Q39" s="348">
        <f t="shared" si="5"/>
        <v>0</v>
      </c>
      <c r="R39" s="393"/>
      <c r="S39" s="299">
        <f t="shared" si="6"/>
        <v>0</v>
      </c>
      <c r="T39" s="393"/>
      <c r="U39" s="348">
        <f t="shared" si="7"/>
        <v>0</v>
      </c>
      <c r="V39" s="393"/>
      <c r="W39" s="348">
        <f t="shared" si="8"/>
        <v>0</v>
      </c>
      <c r="X39" s="393"/>
      <c r="Y39" s="348">
        <f t="shared" si="9"/>
        <v>0</v>
      </c>
      <c r="Z39" s="393"/>
      <c r="AA39" s="348">
        <f t="shared" si="10"/>
        <v>0</v>
      </c>
      <c r="AB39" s="393"/>
      <c r="AC39" s="348">
        <f t="shared" si="11"/>
        <v>0</v>
      </c>
      <c r="AD39" s="348">
        <f t="shared" si="12"/>
        <v>0</v>
      </c>
      <c r="AE39" s="392"/>
      <c r="AF39" s="191"/>
      <c r="AG39" s="191"/>
      <c r="AH39" s="191"/>
      <c r="AI39" s="191"/>
      <c r="AJ39" s="191"/>
      <c r="AK39" s="191"/>
      <c r="AL39" s="191"/>
      <c r="AM39" s="191"/>
      <c r="AN39" s="191"/>
    </row>
    <row r="40" spans="1:40" s="381" customFormat="1" x14ac:dyDescent="0.2">
      <c r="A40" s="212"/>
      <c r="B40" s="272"/>
      <c r="C40" s="957"/>
      <c r="D40" s="969"/>
      <c r="E40" s="301"/>
      <c r="F40" s="517"/>
      <c r="G40" s="429"/>
      <c r="H40" s="395">
        <f t="shared" si="0"/>
        <v>0</v>
      </c>
      <c r="I40" s="430"/>
      <c r="J40" s="395">
        <f t="shared" si="1"/>
        <v>0</v>
      </c>
      <c r="K40" s="430"/>
      <c r="L40" s="395">
        <f t="shared" si="2"/>
        <v>0</v>
      </c>
      <c r="M40" s="430"/>
      <c r="N40" s="395">
        <f t="shared" si="3"/>
        <v>0</v>
      </c>
      <c r="O40" s="328">
        <f t="shared" si="4"/>
        <v>0</v>
      </c>
      <c r="P40" s="394"/>
      <c r="Q40" s="348">
        <f t="shared" si="5"/>
        <v>0</v>
      </c>
      <c r="R40" s="393"/>
      <c r="S40" s="299">
        <f t="shared" si="6"/>
        <v>0</v>
      </c>
      <c r="T40" s="393"/>
      <c r="U40" s="348">
        <f t="shared" si="7"/>
        <v>0</v>
      </c>
      <c r="V40" s="393"/>
      <c r="W40" s="348">
        <f t="shared" si="8"/>
        <v>0</v>
      </c>
      <c r="X40" s="393"/>
      <c r="Y40" s="348">
        <f t="shared" si="9"/>
        <v>0</v>
      </c>
      <c r="Z40" s="393"/>
      <c r="AA40" s="348">
        <f t="shared" si="10"/>
        <v>0</v>
      </c>
      <c r="AB40" s="393"/>
      <c r="AC40" s="348">
        <f t="shared" si="11"/>
        <v>0</v>
      </c>
      <c r="AD40" s="348">
        <f t="shared" si="12"/>
        <v>0</v>
      </c>
      <c r="AE40" s="392"/>
      <c r="AF40" s="191"/>
      <c r="AG40" s="191"/>
      <c r="AH40" s="191"/>
      <c r="AI40" s="191"/>
      <c r="AJ40" s="191"/>
      <c r="AK40" s="191"/>
      <c r="AL40" s="191"/>
      <c r="AM40" s="191"/>
      <c r="AN40" s="191"/>
    </row>
    <row r="41" spans="1:40" s="381" customFormat="1" x14ac:dyDescent="0.2">
      <c r="A41" s="212"/>
      <c r="B41" s="272"/>
      <c r="C41" s="957"/>
      <c r="D41" s="969"/>
      <c r="E41" s="301"/>
      <c r="F41" s="517"/>
      <c r="G41" s="429"/>
      <c r="H41" s="395">
        <f t="shared" si="0"/>
        <v>0</v>
      </c>
      <c r="I41" s="430"/>
      <c r="J41" s="395">
        <f t="shared" si="1"/>
        <v>0</v>
      </c>
      <c r="K41" s="430"/>
      <c r="L41" s="395">
        <f t="shared" si="2"/>
        <v>0</v>
      </c>
      <c r="M41" s="430"/>
      <c r="N41" s="395">
        <f t="shared" si="3"/>
        <v>0</v>
      </c>
      <c r="O41" s="328">
        <f t="shared" si="4"/>
        <v>0</v>
      </c>
      <c r="P41" s="394"/>
      <c r="Q41" s="348">
        <f t="shared" si="5"/>
        <v>0</v>
      </c>
      <c r="R41" s="393"/>
      <c r="S41" s="299">
        <f t="shared" si="6"/>
        <v>0</v>
      </c>
      <c r="T41" s="393"/>
      <c r="U41" s="348">
        <f t="shared" si="7"/>
        <v>0</v>
      </c>
      <c r="V41" s="393"/>
      <c r="W41" s="348">
        <f t="shared" si="8"/>
        <v>0</v>
      </c>
      <c r="X41" s="393"/>
      <c r="Y41" s="348">
        <f t="shared" si="9"/>
        <v>0</v>
      </c>
      <c r="Z41" s="393"/>
      <c r="AA41" s="348">
        <f t="shared" si="10"/>
        <v>0</v>
      </c>
      <c r="AB41" s="393"/>
      <c r="AC41" s="348">
        <f t="shared" si="11"/>
        <v>0</v>
      </c>
      <c r="AD41" s="348">
        <f t="shared" si="12"/>
        <v>0</v>
      </c>
      <c r="AE41" s="392"/>
      <c r="AF41" s="191"/>
      <c r="AG41" s="191"/>
      <c r="AH41" s="191"/>
      <c r="AI41" s="191"/>
      <c r="AJ41" s="191"/>
      <c r="AK41" s="191"/>
      <c r="AL41" s="191"/>
      <c r="AM41" s="191"/>
      <c r="AN41" s="191"/>
    </row>
    <row r="42" spans="1:40" s="381" customFormat="1" x14ac:dyDescent="0.2">
      <c r="A42" s="212"/>
      <c r="B42" s="272"/>
      <c r="C42" s="957"/>
      <c r="D42" s="969"/>
      <c r="E42" s="301"/>
      <c r="F42" s="517"/>
      <c r="G42" s="429"/>
      <c r="H42" s="395">
        <f t="shared" si="0"/>
        <v>0</v>
      </c>
      <c r="I42" s="430"/>
      <c r="J42" s="395">
        <f t="shared" si="1"/>
        <v>0</v>
      </c>
      <c r="K42" s="430"/>
      <c r="L42" s="395">
        <f t="shared" si="2"/>
        <v>0</v>
      </c>
      <c r="M42" s="430"/>
      <c r="N42" s="395">
        <f t="shared" si="3"/>
        <v>0</v>
      </c>
      <c r="O42" s="328">
        <f t="shared" si="4"/>
        <v>0</v>
      </c>
      <c r="P42" s="394"/>
      <c r="Q42" s="348">
        <f t="shared" si="5"/>
        <v>0</v>
      </c>
      <c r="R42" s="393"/>
      <c r="S42" s="299">
        <f t="shared" si="6"/>
        <v>0</v>
      </c>
      <c r="T42" s="393"/>
      <c r="U42" s="348">
        <f t="shared" si="7"/>
        <v>0</v>
      </c>
      <c r="V42" s="393"/>
      <c r="W42" s="348">
        <f t="shared" si="8"/>
        <v>0</v>
      </c>
      <c r="X42" s="393"/>
      <c r="Y42" s="348">
        <f t="shared" si="9"/>
        <v>0</v>
      </c>
      <c r="Z42" s="393"/>
      <c r="AA42" s="348">
        <f t="shared" si="10"/>
        <v>0</v>
      </c>
      <c r="AB42" s="393"/>
      <c r="AC42" s="348">
        <f t="shared" si="11"/>
        <v>0</v>
      </c>
      <c r="AD42" s="348">
        <f t="shared" si="12"/>
        <v>0</v>
      </c>
      <c r="AE42" s="392"/>
      <c r="AF42" s="191"/>
      <c r="AG42" s="191"/>
      <c r="AH42" s="191"/>
      <c r="AI42" s="191"/>
      <c r="AJ42" s="191"/>
      <c r="AK42" s="191"/>
      <c r="AL42" s="191"/>
      <c r="AM42" s="191"/>
      <c r="AN42" s="191"/>
    </row>
    <row r="43" spans="1:40" s="381" customFormat="1" x14ac:dyDescent="0.2">
      <c r="A43" s="212"/>
      <c r="B43" s="272"/>
      <c r="C43" s="957"/>
      <c r="D43" s="969"/>
      <c r="E43" s="301"/>
      <c r="F43" s="517"/>
      <c r="G43" s="429"/>
      <c r="H43" s="395">
        <f t="shared" si="0"/>
        <v>0</v>
      </c>
      <c r="I43" s="430"/>
      <c r="J43" s="395">
        <f t="shared" si="1"/>
        <v>0</v>
      </c>
      <c r="K43" s="430"/>
      <c r="L43" s="395">
        <f t="shared" si="2"/>
        <v>0</v>
      </c>
      <c r="M43" s="430"/>
      <c r="N43" s="395">
        <f t="shared" si="3"/>
        <v>0</v>
      </c>
      <c r="O43" s="328">
        <f t="shared" si="4"/>
        <v>0</v>
      </c>
      <c r="P43" s="394"/>
      <c r="Q43" s="348">
        <f t="shared" si="5"/>
        <v>0</v>
      </c>
      <c r="R43" s="393"/>
      <c r="S43" s="299">
        <f t="shared" si="6"/>
        <v>0</v>
      </c>
      <c r="T43" s="393"/>
      <c r="U43" s="348">
        <f t="shared" si="7"/>
        <v>0</v>
      </c>
      <c r="V43" s="393"/>
      <c r="W43" s="348">
        <f t="shared" si="8"/>
        <v>0</v>
      </c>
      <c r="X43" s="393"/>
      <c r="Y43" s="348">
        <f t="shared" si="9"/>
        <v>0</v>
      </c>
      <c r="Z43" s="393"/>
      <c r="AA43" s="348">
        <f t="shared" si="10"/>
        <v>0</v>
      </c>
      <c r="AB43" s="393"/>
      <c r="AC43" s="348">
        <f t="shared" si="11"/>
        <v>0</v>
      </c>
      <c r="AD43" s="348">
        <f t="shared" si="12"/>
        <v>0</v>
      </c>
      <c r="AE43" s="392"/>
      <c r="AF43" s="191"/>
      <c r="AG43" s="191"/>
      <c r="AH43" s="191"/>
      <c r="AI43" s="191"/>
      <c r="AJ43" s="191"/>
      <c r="AK43" s="191"/>
      <c r="AL43" s="191"/>
      <c r="AM43" s="191"/>
      <c r="AN43" s="191"/>
    </row>
    <row r="44" spans="1:40" s="381" customFormat="1" x14ac:dyDescent="0.2">
      <c r="A44" s="212"/>
      <c r="B44" s="272"/>
      <c r="C44" s="957"/>
      <c r="D44" s="969"/>
      <c r="E44" s="301"/>
      <c r="F44" s="517"/>
      <c r="G44" s="429"/>
      <c r="H44" s="395">
        <f t="shared" si="0"/>
        <v>0</v>
      </c>
      <c r="I44" s="430"/>
      <c r="J44" s="395">
        <f t="shared" si="1"/>
        <v>0</v>
      </c>
      <c r="K44" s="430"/>
      <c r="L44" s="395">
        <f t="shared" si="2"/>
        <v>0</v>
      </c>
      <c r="M44" s="430"/>
      <c r="N44" s="395">
        <f t="shared" si="3"/>
        <v>0</v>
      </c>
      <c r="O44" s="328">
        <f t="shared" si="4"/>
        <v>0</v>
      </c>
      <c r="P44" s="394"/>
      <c r="Q44" s="348">
        <f t="shared" si="5"/>
        <v>0</v>
      </c>
      <c r="R44" s="393"/>
      <c r="S44" s="299">
        <f t="shared" si="6"/>
        <v>0</v>
      </c>
      <c r="T44" s="393"/>
      <c r="U44" s="348">
        <f t="shared" si="7"/>
        <v>0</v>
      </c>
      <c r="V44" s="393"/>
      <c r="W44" s="348">
        <f t="shared" si="8"/>
        <v>0</v>
      </c>
      <c r="X44" s="393"/>
      <c r="Y44" s="348">
        <f t="shared" si="9"/>
        <v>0</v>
      </c>
      <c r="Z44" s="393"/>
      <c r="AA44" s="348">
        <f t="shared" si="10"/>
        <v>0</v>
      </c>
      <c r="AB44" s="393"/>
      <c r="AC44" s="348">
        <f t="shared" si="11"/>
        <v>0</v>
      </c>
      <c r="AD44" s="348">
        <f t="shared" si="12"/>
        <v>0</v>
      </c>
      <c r="AE44" s="392"/>
      <c r="AF44" s="191"/>
      <c r="AG44" s="191"/>
      <c r="AH44" s="191"/>
      <c r="AI44" s="191"/>
      <c r="AJ44" s="191"/>
      <c r="AK44" s="191"/>
      <c r="AL44" s="191"/>
      <c r="AM44" s="191"/>
      <c r="AN44" s="191"/>
    </row>
    <row r="45" spans="1:40" s="381" customFormat="1" ht="13.5" thickBot="1" x14ac:dyDescent="0.25">
      <c r="A45" s="391" t="s">
        <v>144</v>
      </c>
      <c r="B45" s="390"/>
      <c r="C45" s="1007"/>
      <c r="D45" s="1008"/>
      <c r="E45" s="389"/>
      <c r="F45" s="388"/>
      <c r="G45" s="345"/>
      <c r="H45" s="339">
        <f>SUM(H23:H44)</f>
        <v>0</v>
      </c>
      <c r="I45" s="339"/>
      <c r="J45" s="339">
        <f>SUM(J23:J44)</f>
        <v>0</v>
      </c>
      <c r="K45" s="339"/>
      <c r="L45" s="339">
        <f>SUM(L23:L44)</f>
        <v>0</v>
      </c>
      <c r="M45" s="339"/>
      <c r="N45" s="339">
        <f>SUM(N23:N44)</f>
        <v>0</v>
      </c>
      <c r="O45" s="324">
        <f>SUM(H45+J45+L45+N45)</f>
        <v>0</v>
      </c>
      <c r="P45" s="345"/>
      <c r="Q45" s="339">
        <f>SUM(Q23:Q44)</f>
        <v>0</v>
      </c>
      <c r="R45" s="387"/>
      <c r="S45" s="339">
        <f>SUM(S23:S44)</f>
        <v>0</v>
      </c>
      <c r="T45" s="344"/>
      <c r="U45" s="344">
        <f>SUM(U23:U44)</f>
        <v>0</v>
      </c>
      <c r="V45" s="344"/>
      <c r="W45" s="344">
        <f>SUM(W23:W44)</f>
        <v>0</v>
      </c>
      <c r="X45" s="344"/>
      <c r="Y45" s="344">
        <f>SUM(Y23:Y44)</f>
        <v>0</v>
      </c>
      <c r="Z45" s="344"/>
      <c r="AA45" s="344">
        <f>SUM(AA23:AA44)</f>
        <v>0</v>
      </c>
      <c r="AB45" s="344"/>
      <c r="AC45" s="344">
        <f>SUM(AC23:AC44)</f>
        <v>0</v>
      </c>
      <c r="AD45" s="339">
        <f>SUM(AD23:AD44)</f>
        <v>0</v>
      </c>
      <c r="AE45" s="386"/>
      <c r="AF45" s="191"/>
      <c r="AG45" s="191"/>
      <c r="AH45" s="191"/>
      <c r="AI45" s="191"/>
      <c r="AJ45" s="191"/>
      <c r="AK45" s="191"/>
      <c r="AL45" s="191"/>
      <c r="AM45" s="191"/>
      <c r="AN45" s="191"/>
    </row>
    <row r="46" spans="1:40" s="381" customFormat="1" ht="13.5" thickBot="1" x14ac:dyDescent="0.3">
      <c r="A46" s="385"/>
      <c r="B46" s="45"/>
      <c r="C46" s="154"/>
      <c r="D46" s="559"/>
      <c r="E46" s="45"/>
      <c r="F46" s="45"/>
      <c r="G46" s="38"/>
      <c r="H46" s="382"/>
      <c r="I46" s="382"/>
      <c r="J46" s="382"/>
      <c r="K46" s="382"/>
      <c r="L46" s="382"/>
      <c r="M46" s="382"/>
      <c r="N46" s="382"/>
      <c r="O46" s="382"/>
      <c r="P46" s="38"/>
      <c r="Q46" s="383"/>
      <c r="R46" s="38"/>
      <c r="S46" s="384"/>
      <c r="T46" s="38"/>
      <c r="U46" s="383"/>
      <c r="V46" s="383"/>
      <c r="W46" s="383"/>
      <c r="X46" s="383"/>
      <c r="Y46" s="383"/>
      <c r="Z46" s="383"/>
      <c r="AA46" s="383"/>
      <c r="AB46" s="383"/>
      <c r="AC46" s="383"/>
      <c r="AD46" s="382"/>
      <c r="AF46" s="191"/>
      <c r="AG46" s="191"/>
      <c r="AH46" s="191"/>
      <c r="AI46" s="191"/>
      <c r="AJ46" s="191"/>
      <c r="AK46" s="191"/>
      <c r="AL46" s="191"/>
      <c r="AM46" s="191"/>
      <c r="AN46" s="191"/>
    </row>
    <row r="47" spans="1:40" s="381" customFormat="1" x14ac:dyDescent="0.2">
      <c r="A47" s="1023" t="s">
        <v>196</v>
      </c>
      <c r="B47" s="1024"/>
      <c r="C47" s="1025"/>
      <c r="D47" s="975" t="s">
        <v>142</v>
      </c>
      <c r="E47" s="976"/>
      <c r="F47" s="976"/>
      <c r="G47" s="976"/>
      <c r="H47" s="1006"/>
      <c r="I47" s="975" t="s">
        <v>192</v>
      </c>
      <c r="J47" s="976"/>
      <c r="K47" s="976"/>
      <c r="L47" s="976"/>
      <c r="M47" s="976"/>
      <c r="N47" s="976"/>
      <c r="O47" s="976"/>
      <c r="P47" s="977"/>
      <c r="Q47" s="83"/>
      <c r="R47" s="38"/>
      <c r="S47" s="38"/>
      <c r="T47" s="38"/>
      <c r="U47" s="38"/>
      <c r="V47" s="38"/>
      <c r="W47" s="38"/>
      <c r="X47" s="38"/>
      <c r="Y47" s="38"/>
      <c r="Z47" s="38"/>
      <c r="AA47" s="38"/>
      <c r="AB47" s="38"/>
      <c r="AC47" s="38"/>
      <c r="AD47" s="38"/>
      <c r="AF47" s="191"/>
      <c r="AG47" s="191"/>
      <c r="AH47" s="191"/>
      <c r="AI47" s="191"/>
      <c r="AJ47" s="191"/>
      <c r="AK47" s="191"/>
      <c r="AL47" s="191"/>
      <c r="AM47" s="191"/>
      <c r="AN47" s="191"/>
    </row>
    <row r="48" spans="1:40" s="623" customFormat="1" x14ac:dyDescent="0.25">
      <c r="A48" s="1009" t="s">
        <v>195</v>
      </c>
      <c r="B48" s="1010"/>
      <c r="C48" s="1011"/>
      <c r="D48" s="24" t="str">
        <f>H22</f>
        <v>JJJJ</v>
      </c>
      <c r="E48" s="23" t="str">
        <f>J22</f>
        <v>JJJJ</v>
      </c>
      <c r="F48" s="23" t="str">
        <f>L22</f>
        <v>JJJJ</v>
      </c>
      <c r="G48" s="23" t="str">
        <f>N22</f>
        <v>JJJJ</v>
      </c>
      <c r="H48" s="34" t="s">
        <v>57</v>
      </c>
      <c r="I48" s="380" t="s">
        <v>26</v>
      </c>
      <c r="J48" s="136" t="s">
        <v>25</v>
      </c>
      <c r="K48" s="136" t="s">
        <v>24</v>
      </c>
      <c r="L48" s="136" t="s">
        <v>23</v>
      </c>
      <c r="M48" s="136" t="s">
        <v>22</v>
      </c>
      <c r="N48" s="136" t="s">
        <v>21</v>
      </c>
      <c r="O48" s="136" t="s">
        <v>20</v>
      </c>
      <c r="P48" s="379" t="s">
        <v>144</v>
      </c>
      <c r="Q48" s="83"/>
      <c r="R48" s="38"/>
      <c r="S48" s="38"/>
      <c r="T48" s="38"/>
      <c r="U48" s="38"/>
      <c r="V48" s="38"/>
      <c r="W48" s="38"/>
      <c r="X48" s="38"/>
      <c r="Y48" s="38"/>
      <c r="Z48" s="38"/>
      <c r="AA48" s="38"/>
      <c r="AB48" s="38"/>
      <c r="AC48" s="38"/>
      <c r="AD48" s="38"/>
      <c r="AF48" s="620"/>
      <c r="AG48" s="620"/>
      <c r="AH48" s="620"/>
      <c r="AI48" s="620"/>
      <c r="AJ48" s="620"/>
      <c r="AK48" s="620"/>
      <c r="AL48" s="620"/>
      <c r="AM48" s="620"/>
      <c r="AN48" s="620"/>
    </row>
    <row r="49" spans="1:40" s="381" customFormat="1" x14ac:dyDescent="0.25">
      <c r="A49" s="1012"/>
      <c r="B49" s="1010"/>
      <c r="C49" s="1011"/>
      <c r="D49" s="377"/>
      <c r="E49" s="376"/>
      <c r="F49" s="376"/>
      <c r="G49" s="376"/>
      <c r="H49" s="378"/>
      <c r="I49" s="377"/>
      <c r="J49" s="376"/>
      <c r="K49" s="376"/>
      <c r="L49" s="376"/>
      <c r="M49" s="376"/>
      <c r="N49" s="376"/>
      <c r="O49" s="376"/>
      <c r="P49" s="375"/>
      <c r="Q49" s="38"/>
      <c r="R49" s="38"/>
      <c r="S49" s="38"/>
      <c r="T49" s="38"/>
      <c r="U49" s="38"/>
      <c r="V49" s="38"/>
      <c r="W49" s="38"/>
      <c r="X49" s="38"/>
      <c r="Y49" s="38"/>
      <c r="Z49" s="38"/>
      <c r="AA49" s="38"/>
      <c r="AB49" s="38"/>
      <c r="AC49" s="38"/>
      <c r="AD49" s="38"/>
      <c r="AF49" s="191"/>
      <c r="AG49" s="191"/>
      <c r="AH49" s="191"/>
      <c r="AI49" s="191"/>
      <c r="AJ49" s="191"/>
      <c r="AK49" s="191"/>
      <c r="AL49" s="191"/>
      <c r="AM49" s="191"/>
      <c r="AN49" s="191"/>
    </row>
    <row r="50" spans="1:40" s="381" customFormat="1" ht="13.5" thickBot="1" x14ac:dyDescent="0.3">
      <c r="A50" s="374">
        <v>0.2</v>
      </c>
      <c r="B50" s="992" t="s">
        <v>194</v>
      </c>
      <c r="C50" s="993"/>
      <c r="D50" s="624"/>
      <c r="E50" s="624"/>
      <c r="F50" s="624"/>
      <c r="G50" s="624"/>
      <c r="H50" s="373"/>
      <c r="I50" s="372"/>
      <c r="J50" s="371"/>
      <c r="K50" s="371"/>
      <c r="L50" s="371"/>
      <c r="M50" s="371"/>
      <c r="N50" s="371"/>
      <c r="O50" s="371"/>
      <c r="P50" s="370"/>
      <c r="Q50" s="38"/>
      <c r="R50" s="38"/>
      <c r="S50" s="38"/>
      <c r="T50" s="38"/>
      <c r="U50" s="38"/>
      <c r="V50" s="38"/>
      <c r="W50" s="38"/>
      <c r="X50" s="38"/>
      <c r="Y50" s="38"/>
      <c r="Z50" s="38"/>
      <c r="AA50" s="38"/>
      <c r="AB50" s="38"/>
      <c r="AC50" s="38"/>
      <c r="AD50" s="38"/>
      <c r="AF50" s="191"/>
      <c r="AG50" s="191"/>
      <c r="AH50" s="191"/>
      <c r="AI50" s="191"/>
      <c r="AJ50" s="191"/>
      <c r="AK50" s="191"/>
      <c r="AL50" s="191"/>
      <c r="AM50" s="191"/>
      <c r="AN50" s="191"/>
    </row>
    <row r="51" spans="1:40" s="381" customFormat="1" ht="13.5" thickBot="1" x14ac:dyDescent="0.3">
      <c r="A51" s="36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F51" s="191"/>
      <c r="AG51" s="191"/>
      <c r="AH51" s="191"/>
      <c r="AI51" s="191"/>
      <c r="AJ51" s="191"/>
      <c r="AK51" s="191"/>
      <c r="AL51" s="191"/>
      <c r="AM51" s="191"/>
      <c r="AN51" s="191"/>
    </row>
    <row r="52" spans="1:40" s="381" customFormat="1" x14ac:dyDescent="0.25">
      <c r="A52" s="1003" t="s">
        <v>193</v>
      </c>
      <c r="B52" s="1004"/>
      <c r="C52" s="1005"/>
      <c r="D52" s="975" t="s">
        <v>142</v>
      </c>
      <c r="E52" s="976"/>
      <c r="F52" s="976"/>
      <c r="G52" s="976"/>
      <c r="H52" s="1006"/>
      <c r="I52" s="975" t="s">
        <v>192</v>
      </c>
      <c r="J52" s="976"/>
      <c r="K52" s="976"/>
      <c r="L52" s="976"/>
      <c r="M52" s="976"/>
      <c r="N52" s="976"/>
      <c r="O52" s="976"/>
      <c r="P52" s="977"/>
      <c r="Q52" s="83"/>
      <c r="R52" s="38"/>
      <c r="S52" s="38"/>
      <c r="T52" s="38"/>
      <c r="U52" s="38"/>
      <c r="V52" s="38"/>
      <c r="W52" s="38"/>
      <c r="X52" s="38"/>
      <c r="Y52" s="38"/>
      <c r="Z52" s="38"/>
      <c r="AA52" s="38"/>
      <c r="AB52" s="38"/>
      <c r="AC52" s="38"/>
      <c r="AD52" s="38"/>
      <c r="AF52" s="191"/>
      <c r="AG52" s="191"/>
      <c r="AH52" s="191"/>
      <c r="AI52" s="191"/>
      <c r="AJ52" s="191"/>
      <c r="AK52" s="191"/>
      <c r="AL52" s="191"/>
      <c r="AM52" s="191"/>
      <c r="AN52" s="191"/>
    </row>
    <row r="53" spans="1:40" s="623" customFormat="1" ht="27" customHeight="1" x14ac:dyDescent="0.25">
      <c r="A53" s="959" t="s">
        <v>191</v>
      </c>
      <c r="B53" s="960"/>
      <c r="C53" s="625"/>
      <c r="D53" s="367" t="str">
        <f>H22</f>
        <v>JJJJ</v>
      </c>
      <c r="E53" s="366" t="str">
        <f>J22</f>
        <v>JJJJ</v>
      </c>
      <c r="F53" s="366" t="str">
        <f>L22</f>
        <v>JJJJ</v>
      </c>
      <c r="G53" s="366" t="str">
        <f>N22</f>
        <v>JJJJ</v>
      </c>
      <c r="H53" s="368" t="s">
        <v>57</v>
      </c>
      <c r="I53" s="367" t="s">
        <v>26</v>
      </c>
      <c r="J53" s="366" t="s">
        <v>25</v>
      </c>
      <c r="K53" s="366" t="s">
        <v>24</v>
      </c>
      <c r="L53" s="366" t="s">
        <v>23</v>
      </c>
      <c r="M53" s="366" t="s">
        <v>22</v>
      </c>
      <c r="N53" s="366" t="s">
        <v>21</v>
      </c>
      <c r="O53" s="366" t="s">
        <v>20</v>
      </c>
      <c r="P53" s="365" t="s">
        <v>144</v>
      </c>
      <c r="Q53" s="83"/>
      <c r="R53" s="38"/>
      <c r="S53" s="38"/>
      <c r="T53" s="38"/>
      <c r="U53" s="38"/>
      <c r="V53" s="38"/>
      <c r="W53" s="38"/>
      <c r="X53" s="38"/>
      <c r="Y53" s="38"/>
      <c r="Z53" s="38"/>
      <c r="AA53" s="38"/>
      <c r="AB53" s="38"/>
      <c r="AC53" s="38"/>
      <c r="AD53" s="38"/>
      <c r="AF53" s="620"/>
      <c r="AG53" s="620"/>
      <c r="AH53" s="620"/>
      <c r="AI53" s="620"/>
      <c r="AJ53" s="620"/>
      <c r="AK53" s="620"/>
      <c r="AL53" s="620"/>
      <c r="AM53" s="620"/>
      <c r="AN53" s="620"/>
    </row>
    <row r="54" spans="1:40" s="381" customFormat="1" x14ac:dyDescent="0.25">
      <c r="A54" s="364"/>
      <c r="B54" s="363" t="s">
        <v>190</v>
      </c>
      <c r="C54" s="625"/>
      <c r="D54" s="626">
        <f>H45</f>
        <v>0</v>
      </c>
      <c r="E54" s="607">
        <f>J45</f>
        <v>0</v>
      </c>
      <c r="F54" s="607">
        <f>L45</f>
        <v>0</v>
      </c>
      <c r="G54" s="607">
        <f>N45</f>
        <v>0</v>
      </c>
      <c r="H54" s="627">
        <f>SUM(D54:G54)</f>
        <v>0</v>
      </c>
      <c r="I54" s="362">
        <f>Q45</f>
        <v>0</v>
      </c>
      <c r="J54" s="361">
        <f>S45</f>
        <v>0</v>
      </c>
      <c r="K54" s="361">
        <f>U45</f>
        <v>0</v>
      </c>
      <c r="L54" s="361">
        <f>W45</f>
        <v>0</v>
      </c>
      <c r="M54" s="361">
        <f>Y45</f>
        <v>0</v>
      </c>
      <c r="N54" s="361">
        <f>AA45</f>
        <v>0</v>
      </c>
      <c r="O54" s="361">
        <f>AC45</f>
        <v>0</v>
      </c>
      <c r="P54" s="328">
        <f>SUM(I54:O54)</f>
        <v>0</v>
      </c>
      <c r="Q54" s="356"/>
      <c r="R54" s="38"/>
      <c r="S54" s="38"/>
      <c r="T54" s="38"/>
      <c r="U54" s="38"/>
      <c r="V54" s="38"/>
      <c r="W54" s="38"/>
      <c r="X54" s="38"/>
      <c r="Y54" s="38"/>
      <c r="Z54" s="38"/>
      <c r="AA54" s="38"/>
      <c r="AB54" s="38"/>
      <c r="AC54" s="38"/>
      <c r="AD54" s="38"/>
      <c r="AF54" s="191"/>
      <c r="AG54" s="191"/>
      <c r="AH54" s="191"/>
      <c r="AI54" s="191"/>
      <c r="AJ54" s="191"/>
      <c r="AK54" s="191"/>
      <c r="AL54" s="191"/>
      <c r="AM54" s="191"/>
      <c r="AN54" s="191"/>
    </row>
    <row r="55" spans="1:40" s="381" customFormat="1" ht="13.5" thickBot="1" x14ac:dyDescent="0.3">
      <c r="A55" s="360" t="s">
        <v>144</v>
      </c>
      <c r="B55" s="359" t="s">
        <v>189</v>
      </c>
      <c r="C55" s="628"/>
      <c r="D55" s="358">
        <f>D54*$A$54</f>
        <v>0</v>
      </c>
      <c r="E55" s="358">
        <f>E54*$A$54</f>
        <v>0</v>
      </c>
      <c r="F55" s="358">
        <f>F54*$A$54</f>
        <v>0</v>
      </c>
      <c r="G55" s="358">
        <f>G54*$A$54</f>
        <v>0</v>
      </c>
      <c r="H55" s="357">
        <f>SUM(D55:G55)</f>
        <v>0</v>
      </c>
      <c r="I55" s="323">
        <f t="shared" ref="I55:O55" si="13">I54*$A$54</f>
        <v>0</v>
      </c>
      <c r="J55" s="323">
        <f t="shared" si="13"/>
        <v>0</v>
      </c>
      <c r="K55" s="323">
        <f t="shared" si="13"/>
        <v>0</v>
      </c>
      <c r="L55" s="323">
        <f t="shared" si="13"/>
        <v>0</v>
      </c>
      <c r="M55" s="323">
        <f t="shared" si="13"/>
        <v>0</v>
      </c>
      <c r="N55" s="323">
        <f t="shared" si="13"/>
        <v>0</v>
      </c>
      <c r="O55" s="323">
        <f t="shared" si="13"/>
        <v>0</v>
      </c>
      <c r="P55" s="322">
        <f>SUM(I55:O55)</f>
        <v>0</v>
      </c>
      <c r="Q55" s="356"/>
      <c r="R55" s="38"/>
      <c r="S55" s="38"/>
      <c r="T55" s="38"/>
      <c r="U55" s="38"/>
      <c r="V55" s="38"/>
      <c r="W55" s="38"/>
      <c r="X55" s="38"/>
      <c r="Y55" s="38"/>
      <c r="Z55" s="38"/>
      <c r="AA55" s="38"/>
      <c r="AB55" s="38"/>
      <c r="AC55" s="38"/>
      <c r="AD55" s="38"/>
      <c r="AF55" s="191"/>
      <c r="AG55" s="191"/>
      <c r="AH55" s="191"/>
      <c r="AI55" s="191"/>
      <c r="AJ55" s="191"/>
      <c r="AK55" s="191"/>
      <c r="AL55" s="191"/>
      <c r="AM55" s="191"/>
      <c r="AN55" s="191"/>
    </row>
    <row r="56" spans="1:40" s="191" customFormat="1" ht="13.5" thickBot="1" x14ac:dyDescent="0.3">
      <c r="A56" s="355"/>
      <c r="B56" s="355"/>
      <c r="C56" s="355"/>
      <c r="D56" s="355"/>
      <c r="E56" s="355"/>
      <c r="F56" s="355"/>
      <c r="G56" s="355"/>
      <c r="H56" s="355"/>
      <c r="I56" s="355"/>
      <c r="J56" s="355"/>
      <c r="K56" s="355"/>
      <c r="L56" s="355"/>
      <c r="M56" s="355"/>
      <c r="N56" s="355"/>
      <c r="O56" s="355"/>
      <c r="P56" s="355"/>
      <c r="Q56" s="355"/>
      <c r="R56" s="38"/>
      <c r="S56" s="38"/>
      <c r="T56" s="38"/>
      <c r="U56" s="38"/>
      <c r="V56" s="38"/>
      <c r="W56" s="38"/>
      <c r="X56" s="38"/>
      <c r="Y56" s="38"/>
      <c r="Z56" s="38"/>
      <c r="AA56" s="38"/>
      <c r="AB56" s="38"/>
      <c r="AC56" s="38"/>
      <c r="AD56" s="38"/>
    </row>
    <row r="57" spans="1:40" s="381" customFormat="1" x14ac:dyDescent="0.25">
      <c r="A57" s="970" t="s">
        <v>188</v>
      </c>
      <c r="B57" s="971"/>
      <c r="C57" s="1000" t="s">
        <v>187</v>
      </c>
      <c r="D57" s="1001"/>
      <c r="E57" s="1001"/>
      <c r="F57" s="1002"/>
      <c r="G57" s="1026" t="s">
        <v>142</v>
      </c>
      <c r="H57" s="1001"/>
      <c r="I57" s="1001"/>
      <c r="J57" s="1001"/>
      <c r="K57" s="1001"/>
      <c r="L57" s="1001"/>
      <c r="M57" s="1001"/>
      <c r="N57" s="1001"/>
      <c r="O57" s="1001"/>
      <c r="P57" s="975" t="s">
        <v>47</v>
      </c>
      <c r="Q57" s="999"/>
      <c r="R57" s="999" t="s">
        <v>58</v>
      </c>
      <c r="S57" s="999"/>
      <c r="T57" s="999" t="s">
        <v>45</v>
      </c>
      <c r="U57" s="999"/>
      <c r="V57" s="999" t="s">
        <v>44</v>
      </c>
      <c r="W57" s="999"/>
      <c r="X57" s="999" t="s">
        <v>43</v>
      </c>
      <c r="Y57" s="999"/>
      <c r="Z57" s="999" t="s">
        <v>42</v>
      </c>
      <c r="AA57" s="999"/>
      <c r="AB57" s="999" t="s">
        <v>41</v>
      </c>
      <c r="AC57" s="999"/>
      <c r="AD57" s="999" t="s">
        <v>164</v>
      </c>
      <c r="AE57" s="1050" t="s">
        <v>163</v>
      </c>
      <c r="AF57" s="191"/>
      <c r="AG57" s="191"/>
      <c r="AH57" s="191"/>
      <c r="AI57" s="191"/>
      <c r="AJ57" s="191"/>
      <c r="AK57" s="191"/>
      <c r="AL57" s="191"/>
      <c r="AM57" s="191"/>
      <c r="AN57" s="191"/>
    </row>
    <row r="58" spans="1:40" s="381" customFormat="1" ht="38.25" x14ac:dyDescent="0.25">
      <c r="A58" s="280" t="s">
        <v>162</v>
      </c>
      <c r="B58" s="281" t="s">
        <v>186</v>
      </c>
      <c r="C58" s="955" t="s">
        <v>159</v>
      </c>
      <c r="D58" s="956"/>
      <c r="E58" s="23" t="s">
        <v>158</v>
      </c>
      <c r="F58" s="22" t="s">
        <v>157</v>
      </c>
      <c r="G58" s="24" t="s">
        <v>156</v>
      </c>
      <c r="H58" s="23" t="str">
        <f>H22</f>
        <v>JJJJ</v>
      </c>
      <c r="I58" s="23" t="s">
        <v>156</v>
      </c>
      <c r="J58" s="23" t="str">
        <f>J22</f>
        <v>JJJJ</v>
      </c>
      <c r="K58" s="23" t="s">
        <v>156</v>
      </c>
      <c r="L58" s="23" t="str">
        <f>L22</f>
        <v>JJJJ</v>
      </c>
      <c r="M58" s="23" t="s">
        <v>156</v>
      </c>
      <c r="N58" s="23" t="str">
        <f>N22</f>
        <v>JJJJ</v>
      </c>
      <c r="O58" s="34" t="s">
        <v>155</v>
      </c>
      <c r="P58" s="277" t="s">
        <v>153</v>
      </c>
      <c r="Q58" s="276" t="s">
        <v>57</v>
      </c>
      <c r="R58" s="276" t="s">
        <v>185</v>
      </c>
      <c r="S58" s="276" t="s">
        <v>57</v>
      </c>
      <c r="T58" s="276" t="s">
        <v>185</v>
      </c>
      <c r="U58" s="276" t="s">
        <v>57</v>
      </c>
      <c r="V58" s="276" t="s">
        <v>185</v>
      </c>
      <c r="W58" s="276" t="s">
        <v>57</v>
      </c>
      <c r="X58" s="276" t="s">
        <v>185</v>
      </c>
      <c r="Y58" s="276" t="s">
        <v>57</v>
      </c>
      <c r="Z58" s="276" t="s">
        <v>185</v>
      </c>
      <c r="AA58" s="276" t="s">
        <v>57</v>
      </c>
      <c r="AB58" s="276" t="s">
        <v>185</v>
      </c>
      <c r="AC58" s="276" t="s">
        <v>57</v>
      </c>
      <c r="AD58" s="1045"/>
      <c r="AE58" s="1051"/>
      <c r="AF58" s="191"/>
      <c r="AG58" s="191"/>
      <c r="AH58" s="191"/>
      <c r="AI58" s="191"/>
      <c r="AJ58" s="191"/>
      <c r="AK58" s="191"/>
      <c r="AL58" s="191"/>
      <c r="AM58" s="191"/>
      <c r="AN58" s="191"/>
    </row>
    <row r="59" spans="1:40" s="381" customFormat="1" ht="14.25" x14ac:dyDescent="0.25">
      <c r="A59" s="463"/>
      <c r="B59" s="398"/>
      <c r="C59" s="957"/>
      <c r="D59" s="958"/>
      <c r="E59" s="350"/>
      <c r="F59" s="629"/>
      <c r="G59" s="351"/>
      <c r="H59" s="348">
        <f t="shared" ref="H59:H66" si="14">$F59*G59</f>
        <v>0</v>
      </c>
      <c r="I59" s="350"/>
      <c r="J59" s="348">
        <f t="shared" ref="J59:J66" si="15">$F59*I59</f>
        <v>0</v>
      </c>
      <c r="K59" s="350"/>
      <c r="L59" s="348">
        <f t="shared" ref="L59:L66" si="16">K59*$F59</f>
        <v>0</v>
      </c>
      <c r="M59" s="350"/>
      <c r="N59" s="348">
        <f t="shared" ref="N59:N66" si="17">M59*$F59</f>
        <v>0</v>
      </c>
      <c r="O59" s="352">
        <f t="shared" ref="O59:O66" si="18">H59+J59+L59+N59</f>
        <v>0</v>
      </c>
      <c r="P59" s="354"/>
      <c r="Q59" s="348">
        <f t="shared" ref="Q59:Q66" si="19">$O59*P59</f>
        <v>0</v>
      </c>
      <c r="R59" s="353"/>
      <c r="S59" s="348">
        <f t="shared" ref="S59:S66" si="20">$O59*R59</f>
        <v>0</v>
      </c>
      <c r="T59" s="350"/>
      <c r="U59" s="348">
        <f t="shared" ref="U59:U66" si="21">$O59*T59</f>
        <v>0</v>
      </c>
      <c r="V59" s="350"/>
      <c r="W59" s="348">
        <f t="shared" ref="W59:W66" si="22">$O59*V59</f>
        <v>0</v>
      </c>
      <c r="X59" s="349"/>
      <c r="Y59" s="348">
        <f t="shared" ref="Y59:Y66" si="23">$O59*X59</f>
        <v>0</v>
      </c>
      <c r="Z59" s="349"/>
      <c r="AA59" s="348">
        <f t="shared" ref="AA59:AA66" si="24">$O59*Z59</f>
        <v>0</v>
      </c>
      <c r="AB59" s="349"/>
      <c r="AC59" s="348">
        <f t="shared" ref="AC59:AC66" si="25">$O59*AB59</f>
        <v>0</v>
      </c>
      <c r="AD59" s="347">
        <f t="shared" ref="AD59:AD66" si="26">AC59+AA59+Y59+W59+U59+S59+Q59</f>
        <v>0</v>
      </c>
      <c r="AE59" s="630"/>
      <c r="AF59" s="631"/>
      <c r="AG59" s="191"/>
      <c r="AH59" s="191"/>
      <c r="AI59" s="191"/>
      <c r="AJ59" s="191"/>
      <c r="AK59" s="191"/>
      <c r="AL59" s="191"/>
      <c r="AM59" s="191"/>
      <c r="AN59" s="191"/>
    </row>
    <row r="60" spans="1:40" s="381" customFormat="1" ht="14.25" x14ac:dyDescent="0.25">
      <c r="A60" s="463"/>
      <c r="B60" s="398"/>
      <c r="C60" s="957"/>
      <c r="D60" s="958"/>
      <c r="E60" s="350"/>
      <c r="F60" s="629"/>
      <c r="G60" s="351"/>
      <c r="H60" s="348">
        <f t="shared" si="14"/>
        <v>0</v>
      </c>
      <c r="I60" s="350"/>
      <c r="J60" s="348">
        <f t="shared" si="15"/>
        <v>0</v>
      </c>
      <c r="K60" s="350"/>
      <c r="L60" s="348">
        <f t="shared" si="16"/>
        <v>0</v>
      </c>
      <c r="M60" s="350"/>
      <c r="N60" s="348">
        <f t="shared" si="17"/>
        <v>0</v>
      </c>
      <c r="O60" s="352">
        <f t="shared" si="18"/>
        <v>0</v>
      </c>
      <c r="P60" s="354"/>
      <c r="Q60" s="348">
        <f t="shared" si="19"/>
        <v>0</v>
      </c>
      <c r="R60" s="353"/>
      <c r="S60" s="348">
        <f t="shared" si="20"/>
        <v>0</v>
      </c>
      <c r="T60" s="350"/>
      <c r="U60" s="348">
        <f t="shared" si="21"/>
        <v>0</v>
      </c>
      <c r="V60" s="350"/>
      <c r="W60" s="348">
        <f t="shared" si="22"/>
        <v>0</v>
      </c>
      <c r="X60" s="349"/>
      <c r="Y60" s="348">
        <f t="shared" si="23"/>
        <v>0</v>
      </c>
      <c r="Z60" s="349"/>
      <c r="AA60" s="348">
        <f t="shared" si="24"/>
        <v>0</v>
      </c>
      <c r="AB60" s="349"/>
      <c r="AC60" s="348">
        <f t="shared" si="25"/>
        <v>0</v>
      </c>
      <c r="AD60" s="347">
        <f t="shared" si="26"/>
        <v>0</v>
      </c>
      <c r="AE60" s="630"/>
      <c r="AF60" s="631"/>
      <c r="AG60" s="191"/>
      <c r="AH60" s="191"/>
      <c r="AI60" s="191"/>
      <c r="AJ60" s="191"/>
      <c r="AK60" s="191"/>
      <c r="AL60" s="191"/>
      <c r="AM60" s="191"/>
      <c r="AN60" s="191"/>
    </row>
    <row r="61" spans="1:40" s="381" customFormat="1" ht="14.25" x14ac:dyDescent="0.25">
      <c r="A61" s="463"/>
      <c r="B61" s="398"/>
      <c r="C61" s="957"/>
      <c r="D61" s="958"/>
      <c r="E61" s="350"/>
      <c r="F61" s="629"/>
      <c r="G61" s="351"/>
      <c r="H61" s="348">
        <f t="shared" si="14"/>
        <v>0</v>
      </c>
      <c r="I61" s="350"/>
      <c r="J61" s="348">
        <f t="shared" si="15"/>
        <v>0</v>
      </c>
      <c r="K61" s="350"/>
      <c r="L61" s="348">
        <f t="shared" si="16"/>
        <v>0</v>
      </c>
      <c r="M61" s="350"/>
      <c r="N61" s="348">
        <f t="shared" si="17"/>
        <v>0</v>
      </c>
      <c r="O61" s="352">
        <f t="shared" si="18"/>
        <v>0</v>
      </c>
      <c r="P61" s="351"/>
      <c r="Q61" s="348">
        <f t="shared" si="19"/>
        <v>0</v>
      </c>
      <c r="R61" s="350"/>
      <c r="S61" s="348">
        <f t="shared" si="20"/>
        <v>0</v>
      </c>
      <c r="T61" s="350"/>
      <c r="U61" s="348">
        <f t="shared" si="21"/>
        <v>0</v>
      </c>
      <c r="V61" s="350"/>
      <c r="W61" s="348">
        <f t="shared" si="22"/>
        <v>0</v>
      </c>
      <c r="X61" s="349"/>
      <c r="Y61" s="348">
        <f t="shared" si="23"/>
        <v>0</v>
      </c>
      <c r="Z61" s="349"/>
      <c r="AA61" s="348">
        <f t="shared" si="24"/>
        <v>0</v>
      </c>
      <c r="AB61" s="349"/>
      <c r="AC61" s="348">
        <f t="shared" si="25"/>
        <v>0</v>
      </c>
      <c r="AD61" s="347">
        <f t="shared" si="26"/>
        <v>0</v>
      </c>
      <c r="AE61" s="630"/>
      <c r="AF61" s="631"/>
      <c r="AG61" s="191"/>
      <c r="AH61" s="191"/>
      <c r="AI61" s="191"/>
      <c r="AJ61" s="191"/>
      <c r="AK61" s="191"/>
      <c r="AL61" s="191"/>
      <c r="AM61" s="191"/>
      <c r="AN61" s="191"/>
    </row>
    <row r="62" spans="1:40" s="381" customFormat="1" ht="14.25" x14ac:dyDescent="0.25">
      <c r="A62" s="463"/>
      <c r="B62" s="398"/>
      <c r="C62" s="957"/>
      <c r="D62" s="958"/>
      <c r="E62" s="350"/>
      <c r="F62" s="629"/>
      <c r="G62" s="351"/>
      <c r="H62" s="348">
        <f t="shared" si="14"/>
        <v>0</v>
      </c>
      <c r="I62" s="350"/>
      <c r="J62" s="348">
        <f t="shared" si="15"/>
        <v>0</v>
      </c>
      <c r="K62" s="350"/>
      <c r="L62" s="348">
        <f t="shared" si="16"/>
        <v>0</v>
      </c>
      <c r="M62" s="350"/>
      <c r="N62" s="348">
        <f t="shared" si="17"/>
        <v>0</v>
      </c>
      <c r="O62" s="352">
        <f t="shared" si="18"/>
        <v>0</v>
      </c>
      <c r="P62" s="351"/>
      <c r="Q62" s="348">
        <f t="shared" si="19"/>
        <v>0</v>
      </c>
      <c r="R62" s="350"/>
      <c r="S62" s="348">
        <f t="shared" si="20"/>
        <v>0</v>
      </c>
      <c r="T62" s="350"/>
      <c r="U62" s="348">
        <f t="shared" si="21"/>
        <v>0</v>
      </c>
      <c r="V62" s="350"/>
      <c r="W62" s="348">
        <f t="shared" si="22"/>
        <v>0</v>
      </c>
      <c r="X62" s="349"/>
      <c r="Y62" s="348">
        <f t="shared" si="23"/>
        <v>0</v>
      </c>
      <c r="Z62" s="349"/>
      <c r="AA62" s="348">
        <f t="shared" si="24"/>
        <v>0</v>
      </c>
      <c r="AB62" s="349"/>
      <c r="AC62" s="348">
        <f t="shared" si="25"/>
        <v>0</v>
      </c>
      <c r="AD62" s="347">
        <f t="shared" si="26"/>
        <v>0</v>
      </c>
      <c r="AE62" s="630"/>
      <c r="AF62" s="631"/>
      <c r="AG62" s="191"/>
      <c r="AH62" s="191"/>
      <c r="AI62" s="191"/>
      <c r="AJ62" s="191"/>
      <c r="AK62" s="191"/>
      <c r="AL62" s="191"/>
      <c r="AM62" s="191"/>
      <c r="AN62" s="191"/>
    </row>
    <row r="63" spans="1:40" s="381" customFormat="1" ht="14.25" x14ac:dyDescent="0.25">
      <c r="A63" s="463"/>
      <c r="B63" s="398"/>
      <c r="C63" s="957"/>
      <c r="D63" s="958"/>
      <c r="E63" s="350"/>
      <c r="F63" s="629"/>
      <c r="G63" s="351"/>
      <c r="H63" s="348">
        <f t="shared" si="14"/>
        <v>0</v>
      </c>
      <c r="I63" s="350"/>
      <c r="J63" s="348">
        <f t="shared" si="15"/>
        <v>0</v>
      </c>
      <c r="K63" s="350"/>
      <c r="L63" s="348">
        <f t="shared" si="16"/>
        <v>0</v>
      </c>
      <c r="M63" s="350"/>
      <c r="N63" s="348">
        <f t="shared" si="17"/>
        <v>0</v>
      </c>
      <c r="O63" s="352">
        <f t="shared" si="18"/>
        <v>0</v>
      </c>
      <c r="P63" s="351"/>
      <c r="Q63" s="348">
        <f t="shared" si="19"/>
        <v>0</v>
      </c>
      <c r="R63" s="350"/>
      <c r="S63" s="348">
        <f t="shared" si="20"/>
        <v>0</v>
      </c>
      <c r="T63" s="350"/>
      <c r="U63" s="348">
        <f t="shared" si="21"/>
        <v>0</v>
      </c>
      <c r="V63" s="350"/>
      <c r="W63" s="348">
        <f t="shared" si="22"/>
        <v>0</v>
      </c>
      <c r="X63" s="349"/>
      <c r="Y63" s="348">
        <f t="shared" si="23"/>
        <v>0</v>
      </c>
      <c r="Z63" s="349"/>
      <c r="AA63" s="348">
        <f t="shared" si="24"/>
        <v>0</v>
      </c>
      <c r="AB63" s="349"/>
      <c r="AC63" s="348">
        <f t="shared" si="25"/>
        <v>0</v>
      </c>
      <c r="AD63" s="347">
        <f t="shared" si="26"/>
        <v>0</v>
      </c>
      <c r="AE63" s="630"/>
      <c r="AF63" s="631"/>
      <c r="AG63" s="191"/>
      <c r="AH63" s="191"/>
      <c r="AI63" s="191"/>
      <c r="AJ63" s="191"/>
      <c r="AK63" s="191"/>
      <c r="AL63" s="191"/>
      <c r="AM63" s="191"/>
      <c r="AN63" s="191"/>
    </row>
    <row r="64" spans="1:40" s="381" customFormat="1" ht="14.25" x14ac:dyDescent="0.25">
      <c r="A64" s="463"/>
      <c r="B64" s="398"/>
      <c r="C64" s="957"/>
      <c r="D64" s="958"/>
      <c r="E64" s="350"/>
      <c r="F64" s="629"/>
      <c r="G64" s="351"/>
      <c r="H64" s="348">
        <f t="shared" si="14"/>
        <v>0</v>
      </c>
      <c r="I64" s="350"/>
      <c r="J64" s="348">
        <f t="shared" si="15"/>
        <v>0</v>
      </c>
      <c r="K64" s="350"/>
      <c r="L64" s="348">
        <f t="shared" si="16"/>
        <v>0</v>
      </c>
      <c r="M64" s="350"/>
      <c r="N64" s="348">
        <f t="shared" si="17"/>
        <v>0</v>
      </c>
      <c r="O64" s="352">
        <f t="shared" si="18"/>
        <v>0</v>
      </c>
      <c r="P64" s="351"/>
      <c r="Q64" s="348">
        <f t="shared" si="19"/>
        <v>0</v>
      </c>
      <c r="R64" s="350"/>
      <c r="S64" s="348">
        <f t="shared" si="20"/>
        <v>0</v>
      </c>
      <c r="T64" s="350"/>
      <c r="U64" s="348">
        <f t="shared" si="21"/>
        <v>0</v>
      </c>
      <c r="V64" s="350"/>
      <c r="W64" s="348">
        <f t="shared" si="22"/>
        <v>0</v>
      </c>
      <c r="X64" s="349"/>
      <c r="Y64" s="348">
        <f t="shared" si="23"/>
        <v>0</v>
      </c>
      <c r="Z64" s="349"/>
      <c r="AA64" s="348">
        <f t="shared" si="24"/>
        <v>0</v>
      </c>
      <c r="AB64" s="349"/>
      <c r="AC64" s="348">
        <f t="shared" si="25"/>
        <v>0</v>
      </c>
      <c r="AD64" s="347">
        <f t="shared" si="26"/>
        <v>0</v>
      </c>
      <c r="AE64" s="630"/>
      <c r="AF64" s="631"/>
      <c r="AG64" s="191"/>
      <c r="AH64" s="191"/>
      <c r="AI64" s="191"/>
      <c r="AJ64" s="191"/>
      <c r="AK64" s="191"/>
      <c r="AL64" s="191"/>
      <c r="AM64" s="191"/>
      <c r="AN64" s="191"/>
    </row>
    <row r="65" spans="1:40" s="381" customFormat="1" ht="14.25" x14ac:dyDescent="0.25">
      <c r="A65" s="463"/>
      <c r="B65" s="398"/>
      <c r="C65" s="957"/>
      <c r="D65" s="958"/>
      <c r="E65" s="350"/>
      <c r="F65" s="629"/>
      <c r="G65" s="351"/>
      <c r="H65" s="348">
        <f t="shared" si="14"/>
        <v>0</v>
      </c>
      <c r="I65" s="350"/>
      <c r="J65" s="348">
        <f t="shared" si="15"/>
        <v>0</v>
      </c>
      <c r="K65" s="350"/>
      <c r="L65" s="348">
        <f t="shared" si="16"/>
        <v>0</v>
      </c>
      <c r="M65" s="350"/>
      <c r="N65" s="348">
        <f t="shared" si="17"/>
        <v>0</v>
      </c>
      <c r="O65" s="352">
        <f t="shared" si="18"/>
        <v>0</v>
      </c>
      <c r="P65" s="351"/>
      <c r="Q65" s="348">
        <f t="shared" si="19"/>
        <v>0</v>
      </c>
      <c r="R65" s="350"/>
      <c r="S65" s="348">
        <f t="shared" si="20"/>
        <v>0</v>
      </c>
      <c r="T65" s="350"/>
      <c r="U65" s="348">
        <f t="shared" si="21"/>
        <v>0</v>
      </c>
      <c r="V65" s="350"/>
      <c r="W65" s="348">
        <f t="shared" si="22"/>
        <v>0</v>
      </c>
      <c r="X65" s="349"/>
      <c r="Y65" s="348">
        <f t="shared" si="23"/>
        <v>0</v>
      </c>
      <c r="Z65" s="349"/>
      <c r="AA65" s="348">
        <f t="shared" si="24"/>
        <v>0</v>
      </c>
      <c r="AB65" s="349"/>
      <c r="AC65" s="348">
        <f t="shared" si="25"/>
        <v>0</v>
      </c>
      <c r="AD65" s="347">
        <f t="shared" si="26"/>
        <v>0</v>
      </c>
      <c r="AE65" s="630"/>
      <c r="AF65" s="631"/>
      <c r="AG65" s="191"/>
      <c r="AH65" s="191"/>
      <c r="AI65" s="191"/>
      <c r="AJ65" s="191"/>
      <c r="AK65" s="191"/>
      <c r="AL65" s="191"/>
      <c r="AM65" s="191"/>
      <c r="AN65" s="191"/>
    </row>
    <row r="66" spans="1:40" s="381" customFormat="1" ht="14.25" x14ac:dyDescent="0.25">
      <c r="A66" s="463"/>
      <c r="B66" s="398"/>
      <c r="C66" s="957"/>
      <c r="D66" s="958"/>
      <c r="E66" s="350"/>
      <c r="F66" s="629"/>
      <c r="G66" s="351"/>
      <c r="H66" s="348">
        <f t="shared" si="14"/>
        <v>0</v>
      </c>
      <c r="I66" s="350"/>
      <c r="J66" s="348">
        <f t="shared" si="15"/>
        <v>0</v>
      </c>
      <c r="K66" s="350"/>
      <c r="L66" s="348">
        <f t="shared" si="16"/>
        <v>0</v>
      </c>
      <c r="M66" s="350"/>
      <c r="N66" s="348">
        <f t="shared" si="17"/>
        <v>0</v>
      </c>
      <c r="O66" s="352">
        <f t="shared" si="18"/>
        <v>0</v>
      </c>
      <c r="P66" s="351"/>
      <c r="Q66" s="348">
        <f t="shared" si="19"/>
        <v>0</v>
      </c>
      <c r="R66" s="350"/>
      <c r="S66" s="348">
        <f t="shared" si="20"/>
        <v>0</v>
      </c>
      <c r="T66" s="350"/>
      <c r="U66" s="348">
        <f t="shared" si="21"/>
        <v>0</v>
      </c>
      <c r="V66" s="350"/>
      <c r="W66" s="348">
        <f t="shared" si="22"/>
        <v>0</v>
      </c>
      <c r="X66" s="349"/>
      <c r="Y66" s="348">
        <f t="shared" si="23"/>
        <v>0</v>
      </c>
      <c r="Z66" s="349"/>
      <c r="AA66" s="348">
        <f t="shared" si="24"/>
        <v>0</v>
      </c>
      <c r="AB66" s="349"/>
      <c r="AC66" s="348">
        <f t="shared" si="25"/>
        <v>0</v>
      </c>
      <c r="AD66" s="347">
        <f t="shared" si="26"/>
        <v>0</v>
      </c>
      <c r="AE66" s="630"/>
      <c r="AF66" s="631"/>
      <c r="AG66" s="191"/>
      <c r="AH66" s="191"/>
      <c r="AI66" s="191"/>
      <c r="AJ66" s="191"/>
      <c r="AK66" s="191"/>
      <c r="AL66" s="191"/>
      <c r="AM66" s="191"/>
      <c r="AN66" s="191"/>
    </row>
    <row r="67" spans="1:40" s="381" customFormat="1" ht="15" thickBot="1" x14ac:dyDescent="0.3">
      <c r="A67" s="346" t="s">
        <v>144</v>
      </c>
      <c r="B67" s="632"/>
      <c r="C67" s="961"/>
      <c r="D67" s="962"/>
      <c r="E67" s="341"/>
      <c r="F67" s="633"/>
      <c r="G67" s="345"/>
      <c r="H67" s="339">
        <f>SUM(H59:H66)</f>
        <v>0</v>
      </c>
      <c r="I67" s="344"/>
      <c r="J67" s="339">
        <f>SUM(J59:J66)</f>
        <v>0</v>
      </c>
      <c r="K67" s="344"/>
      <c r="L67" s="339">
        <f>SUM(L59:L66)</f>
        <v>0</v>
      </c>
      <c r="M67" s="344"/>
      <c r="N67" s="339">
        <f>SUM(N59:N66)</f>
        <v>0</v>
      </c>
      <c r="O67" s="343">
        <f>SUM(O59:O66)</f>
        <v>0</v>
      </c>
      <c r="P67" s="342"/>
      <c r="Q67" s="339">
        <f>SUM(Q59:Q66)</f>
        <v>0</v>
      </c>
      <c r="R67" s="341"/>
      <c r="S67" s="339">
        <f>SUM(S59:S66)</f>
        <v>0</v>
      </c>
      <c r="T67" s="341"/>
      <c r="U67" s="339">
        <f>SUM(U59:U66)</f>
        <v>0</v>
      </c>
      <c r="V67" s="341"/>
      <c r="W67" s="339">
        <f>SUM(W59:W66)</f>
        <v>0</v>
      </c>
      <c r="X67" s="340"/>
      <c r="Y67" s="339">
        <f>SUM(Y59:Y66)</f>
        <v>0</v>
      </c>
      <c r="Z67" s="340"/>
      <c r="AA67" s="339">
        <f>SUM(AA59:AA66)</f>
        <v>0</v>
      </c>
      <c r="AB67" s="340"/>
      <c r="AC67" s="339">
        <f>SUM(AC59:AC66)</f>
        <v>0</v>
      </c>
      <c r="AD67" s="338">
        <f>SUM(AD59:AD66)</f>
        <v>0</v>
      </c>
      <c r="AE67" s="634"/>
      <c r="AF67" s="631"/>
      <c r="AG67" s="191"/>
      <c r="AH67" s="191"/>
      <c r="AI67" s="191"/>
      <c r="AJ67" s="191"/>
      <c r="AK67" s="191"/>
      <c r="AL67" s="191"/>
      <c r="AM67" s="191"/>
      <c r="AN67" s="191"/>
    </row>
    <row r="68" spans="1:40" s="620" customFormat="1" ht="13.5" thickBot="1" x14ac:dyDescent="0.3">
      <c r="A68" s="116"/>
      <c r="B68" s="116"/>
      <c r="C68" s="116"/>
      <c r="D68" s="116"/>
      <c r="E68" s="116"/>
      <c r="F68" s="116"/>
      <c r="G68" s="116"/>
      <c r="H68" s="116"/>
      <c r="I68" s="116"/>
      <c r="J68" s="116"/>
      <c r="K68" s="116"/>
      <c r="L68" s="116"/>
      <c r="M68" s="116"/>
      <c r="N68" s="116"/>
      <c r="O68" s="116"/>
      <c r="P68" s="116"/>
      <c r="Q68" s="116"/>
      <c r="R68" s="116"/>
      <c r="S68" s="116"/>
      <c r="T68" s="275"/>
      <c r="U68" s="275"/>
      <c r="V68" s="275"/>
      <c r="W68" s="275"/>
      <c r="X68" s="275"/>
      <c r="Y68" s="275"/>
      <c r="Z68" s="275"/>
      <c r="AA68" s="275"/>
      <c r="AB68" s="275"/>
      <c r="AC68" s="275"/>
      <c r="AD68" s="275"/>
    </row>
    <row r="69" spans="1:40" s="381" customFormat="1" x14ac:dyDescent="0.2">
      <c r="A69" s="963" t="s">
        <v>184</v>
      </c>
      <c r="B69" s="964"/>
      <c r="C69" s="965"/>
      <c r="D69" s="635"/>
      <c r="E69" s="636"/>
      <c r="F69" s="636"/>
      <c r="G69" s="637"/>
      <c r="H69" s="1026" t="s">
        <v>142</v>
      </c>
      <c r="I69" s="1001"/>
      <c r="J69" s="1001"/>
      <c r="K69" s="1001"/>
      <c r="L69" s="1002"/>
      <c r="M69" s="559"/>
      <c r="N69" s="83"/>
      <c r="O69" s="83"/>
      <c r="P69" s="83"/>
      <c r="Q69" s="83"/>
      <c r="R69" s="1040"/>
      <c r="S69" s="1040"/>
      <c r="T69" s="1040"/>
      <c r="U69" s="1040"/>
      <c r="V69" s="1040"/>
      <c r="W69" s="1040"/>
      <c r="X69" s="1040"/>
      <c r="Y69" s="1040"/>
      <c r="Z69" s="1040"/>
      <c r="AA69" s="1040"/>
      <c r="AB69" s="1040"/>
      <c r="AC69" s="1040"/>
      <c r="AD69" s="1040"/>
      <c r="AE69" s="1049"/>
      <c r="AF69" s="191"/>
      <c r="AG69" s="191"/>
      <c r="AH69" s="191"/>
      <c r="AI69" s="191"/>
      <c r="AJ69" s="191"/>
      <c r="AK69" s="191"/>
      <c r="AL69" s="191"/>
      <c r="AM69" s="191"/>
      <c r="AN69" s="191"/>
    </row>
    <row r="70" spans="1:40" s="381" customFormat="1" ht="67.5" customHeight="1" x14ac:dyDescent="0.25">
      <c r="A70" s="43" t="s">
        <v>183</v>
      </c>
      <c r="B70" s="966" t="s">
        <v>182</v>
      </c>
      <c r="C70" s="967"/>
      <c r="D70" s="82" t="s">
        <v>181</v>
      </c>
      <c r="E70" s="23" t="s">
        <v>69</v>
      </c>
      <c r="F70" s="337" t="s">
        <v>180</v>
      </c>
      <c r="G70" s="336" t="s">
        <v>180</v>
      </c>
      <c r="H70" s="335" t="str">
        <f>H22</f>
        <v>JJJJ</v>
      </c>
      <c r="I70" s="334" t="str">
        <f>J22</f>
        <v>JJJJ</v>
      </c>
      <c r="J70" s="23" t="str">
        <f>L22</f>
        <v>JJJJ</v>
      </c>
      <c r="K70" s="333" t="str">
        <f>N22</f>
        <v>JJJJ</v>
      </c>
      <c r="L70" s="332" t="s">
        <v>57</v>
      </c>
      <c r="M70" s="331"/>
      <c r="N70" s="83"/>
      <c r="O70" s="574"/>
      <c r="P70" s="83"/>
      <c r="Q70" s="83"/>
      <c r="R70" s="330"/>
      <c r="S70" s="330"/>
      <c r="T70" s="330"/>
      <c r="U70" s="330"/>
      <c r="V70" s="330"/>
      <c r="W70" s="330"/>
      <c r="X70" s="330"/>
      <c r="Y70" s="330"/>
      <c r="Z70" s="330"/>
      <c r="AA70" s="330"/>
      <c r="AB70" s="330"/>
      <c r="AC70" s="330"/>
      <c r="AD70" s="1040"/>
      <c r="AE70" s="1049"/>
      <c r="AF70" s="191"/>
      <c r="AG70" s="191"/>
      <c r="AH70" s="191"/>
      <c r="AI70" s="191"/>
      <c r="AJ70" s="191"/>
      <c r="AK70" s="191"/>
      <c r="AL70" s="191"/>
      <c r="AM70" s="191"/>
      <c r="AN70" s="191"/>
    </row>
    <row r="71" spans="1:40" s="381" customFormat="1" ht="23.25" customHeight="1" x14ac:dyDescent="0.25">
      <c r="A71" s="575" t="s">
        <v>179</v>
      </c>
      <c r="B71" s="1036"/>
      <c r="C71" s="1037"/>
      <c r="D71" s="638"/>
      <c r="E71" s="639"/>
      <c r="F71" s="640"/>
      <c r="G71" s="641"/>
      <c r="H71" s="642"/>
      <c r="I71" s="639"/>
      <c r="J71" s="639"/>
      <c r="K71" s="639"/>
      <c r="L71" s="328">
        <f t="shared" ref="L71:L83" si="27">SUM(H71:K71)</f>
        <v>0</v>
      </c>
      <c r="M71" s="14"/>
      <c r="N71" s="1032"/>
      <c r="O71" s="1033"/>
      <c r="P71" s="37"/>
      <c r="Q71" s="37"/>
      <c r="R71" s="41"/>
      <c r="S71" s="41"/>
      <c r="T71" s="41"/>
      <c r="U71" s="41"/>
      <c r="V71" s="41"/>
      <c r="W71" s="41"/>
      <c r="X71" s="41"/>
      <c r="Y71" s="41"/>
      <c r="Z71" s="41"/>
      <c r="AA71" s="41"/>
      <c r="AB71" s="41"/>
      <c r="AC71" s="41"/>
      <c r="AD71" s="41"/>
      <c r="AE71" s="643"/>
      <c r="AF71" s="191"/>
      <c r="AG71" s="191"/>
      <c r="AH71" s="191"/>
      <c r="AI71" s="191"/>
      <c r="AJ71" s="191"/>
      <c r="AK71" s="191"/>
      <c r="AL71" s="191"/>
      <c r="AM71" s="191"/>
      <c r="AN71" s="191"/>
    </row>
    <row r="72" spans="1:40" s="381" customFormat="1" ht="38.25" x14ac:dyDescent="0.25">
      <c r="A72" s="575" t="s">
        <v>178</v>
      </c>
      <c r="B72" s="1028"/>
      <c r="C72" s="1029"/>
      <c r="D72" s="638"/>
      <c r="E72" s="639"/>
      <c r="F72" s="644"/>
      <c r="G72" s="645"/>
      <c r="H72" s="642"/>
      <c r="I72" s="639"/>
      <c r="J72" s="639"/>
      <c r="K72" s="639"/>
      <c r="L72" s="328">
        <f t="shared" si="27"/>
        <v>0</v>
      </c>
      <c r="M72" s="14"/>
      <c r="N72" s="1032"/>
      <c r="O72" s="1033"/>
      <c r="P72" s="37"/>
      <c r="Q72" s="37"/>
      <c r="R72" s="41"/>
      <c r="S72" s="41"/>
      <c r="T72" s="41"/>
      <c r="U72" s="41"/>
      <c r="V72" s="41"/>
      <c r="W72" s="41"/>
      <c r="X72" s="41"/>
      <c r="Y72" s="41"/>
      <c r="Z72" s="41"/>
      <c r="AA72" s="41"/>
      <c r="AB72" s="41"/>
      <c r="AC72" s="41"/>
      <c r="AD72" s="41"/>
      <c r="AE72" s="643"/>
      <c r="AF72" s="191"/>
      <c r="AG72" s="191"/>
      <c r="AH72" s="191"/>
      <c r="AI72" s="191"/>
      <c r="AJ72" s="191"/>
      <c r="AK72" s="191"/>
      <c r="AL72" s="191"/>
      <c r="AM72" s="191"/>
      <c r="AN72" s="191"/>
    </row>
    <row r="73" spans="1:40" s="381" customFormat="1" ht="25.5" x14ac:dyDescent="0.25">
      <c r="A73" s="575" t="s">
        <v>177</v>
      </c>
      <c r="B73" s="1028"/>
      <c r="C73" s="1029"/>
      <c r="D73" s="638"/>
      <c r="E73" s="639"/>
      <c r="F73" s="644"/>
      <c r="G73" s="645"/>
      <c r="H73" s="642"/>
      <c r="I73" s="639"/>
      <c r="J73" s="639"/>
      <c r="K73" s="639"/>
      <c r="L73" s="328">
        <f t="shared" si="27"/>
        <v>0</v>
      </c>
      <c r="M73" s="14"/>
      <c r="N73" s="1032"/>
      <c r="O73" s="1033"/>
      <c r="P73" s="37"/>
      <c r="Q73" s="37"/>
      <c r="R73" s="41"/>
      <c r="S73" s="41"/>
      <c r="T73" s="41"/>
      <c r="U73" s="41"/>
      <c r="V73" s="41"/>
      <c r="W73" s="41"/>
      <c r="X73" s="41"/>
      <c r="Y73" s="41"/>
      <c r="Z73" s="41"/>
      <c r="AA73" s="41"/>
      <c r="AB73" s="41"/>
      <c r="AC73" s="41"/>
      <c r="AD73" s="41"/>
      <c r="AE73" s="643"/>
      <c r="AF73" s="191"/>
      <c r="AG73" s="191"/>
      <c r="AH73" s="191"/>
      <c r="AI73" s="191"/>
      <c r="AJ73" s="191"/>
      <c r="AK73" s="191"/>
      <c r="AL73" s="191"/>
      <c r="AM73" s="191"/>
      <c r="AN73" s="191"/>
    </row>
    <row r="74" spans="1:40" s="381" customFormat="1" ht="25.5" x14ac:dyDescent="0.25">
      <c r="A74" s="575" t="s">
        <v>176</v>
      </c>
      <c r="B74" s="1028"/>
      <c r="C74" s="1029"/>
      <c r="D74" s="638"/>
      <c r="E74" s="639"/>
      <c r="F74" s="644"/>
      <c r="G74" s="645"/>
      <c r="H74" s="642"/>
      <c r="I74" s="639"/>
      <c r="J74" s="639"/>
      <c r="K74" s="639"/>
      <c r="L74" s="328">
        <f t="shared" si="27"/>
        <v>0</v>
      </c>
      <c r="M74" s="14"/>
      <c r="N74" s="1032"/>
      <c r="O74" s="1033"/>
      <c r="P74" s="37"/>
      <c r="Q74" s="37"/>
      <c r="R74" s="41"/>
      <c r="S74" s="41"/>
      <c r="T74" s="41"/>
      <c r="U74" s="41"/>
      <c r="V74" s="41"/>
      <c r="W74" s="41"/>
      <c r="X74" s="41"/>
      <c r="Y74" s="41"/>
      <c r="Z74" s="41"/>
      <c r="AA74" s="41"/>
      <c r="AB74" s="41"/>
      <c r="AC74" s="41"/>
      <c r="AD74" s="41"/>
      <c r="AE74" s="643"/>
      <c r="AF74" s="191"/>
      <c r="AG74" s="191"/>
      <c r="AH74" s="191"/>
      <c r="AI74" s="191"/>
      <c r="AJ74" s="191"/>
      <c r="AK74" s="191"/>
      <c r="AL74" s="191"/>
      <c r="AM74" s="191"/>
      <c r="AN74" s="191"/>
    </row>
    <row r="75" spans="1:40" s="381" customFormat="1" ht="14.25" x14ac:dyDescent="0.25">
      <c r="A75" s="575" t="s">
        <v>175</v>
      </c>
      <c r="B75" s="1028"/>
      <c r="C75" s="1029"/>
      <c r="D75" s="638"/>
      <c r="E75" s="639"/>
      <c r="F75" s="644"/>
      <c r="G75" s="645"/>
      <c r="H75" s="642"/>
      <c r="I75" s="639"/>
      <c r="J75" s="639"/>
      <c r="K75" s="639"/>
      <c r="L75" s="328">
        <f t="shared" si="27"/>
        <v>0</v>
      </c>
      <c r="M75" s="14"/>
      <c r="N75" s="1032"/>
      <c r="O75" s="1033"/>
      <c r="P75" s="37"/>
      <c r="Q75" s="37"/>
      <c r="R75" s="41"/>
      <c r="S75" s="41"/>
      <c r="T75" s="41"/>
      <c r="U75" s="41"/>
      <c r="V75" s="41"/>
      <c r="W75" s="41"/>
      <c r="X75" s="41"/>
      <c r="Y75" s="41"/>
      <c r="Z75" s="41"/>
      <c r="AA75" s="41"/>
      <c r="AB75" s="41"/>
      <c r="AC75" s="41"/>
      <c r="AD75" s="41"/>
      <c r="AE75" s="643"/>
      <c r="AF75" s="191"/>
      <c r="AG75" s="191"/>
      <c r="AH75" s="191"/>
      <c r="AI75" s="191"/>
      <c r="AJ75" s="191"/>
      <c r="AK75" s="191"/>
      <c r="AL75" s="191"/>
      <c r="AM75" s="191"/>
      <c r="AN75" s="191"/>
    </row>
    <row r="76" spans="1:40" s="381" customFormat="1" ht="38.25" x14ac:dyDescent="0.25">
      <c r="A76" s="575" t="s">
        <v>174</v>
      </c>
      <c r="B76" s="1028"/>
      <c r="C76" s="1029"/>
      <c r="D76" s="638"/>
      <c r="E76" s="639"/>
      <c r="F76" s="644"/>
      <c r="G76" s="645"/>
      <c r="H76" s="642"/>
      <c r="I76" s="639"/>
      <c r="J76" s="639"/>
      <c r="K76" s="639"/>
      <c r="L76" s="328">
        <f t="shared" si="27"/>
        <v>0</v>
      </c>
      <c r="M76" s="14"/>
      <c r="N76" s="1032"/>
      <c r="O76" s="1033"/>
      <c r="P76" s="37"/>
      <c r="Q76" s="37"/>
      <c r="R76" s="41"/>
      <c r="S76" s="41"/>
      <c r="T76" s="41"/>
      <c r="U76" s="41"/>
      <c r="V76" s="41"/>
      <c r="W76" s="41"/>
      <c r="X76" s="41"/>
      <c r="Y76" s="41"/>
      <c r="Z76" s="41"/>
      <c r="AA76" s="41"/>
      <c r="AB76" s="41"/>
      <c r="AC76" s="41"/>
      <c r="AD76" s="41"/>
      <c r="AE76" s="643"/>
      <c r="AF76" s="191"/>
      <c r="AG76" s="191"/>
      <c r="AH76" s="191"/>
      <c r="AI76" s="191"/>
      <c r="AJ76" s="191"/>
      <c r="AK76" s="191"/>
      <c r="AL76" s="191"/>
      <c r="AM76" s="191"/>
      <c r="AN76" s="191"/>
    </row>
    <row r="77" spans="1:40" s="381" customFormat="1" ht="14.25" x14ac:dyDescent="0.25">
      <c r="A77" s="575" t="s">
        <v>173</v>
      </c>
      <c r="B77" s="1028"/>
      <c r="C77" s="1029"/>
      <c r="D77" s="638"/>
      <c r="E77" s="639"/>
      <c r="F77" s="644"/>
      <c r="G77" s="645"/>
      <c r="H77" s="642"/>
      <c r="I77" s="639"/>
      <c r="J77" s="639"/>
      <c r="K77" s="639"/>
      <c r="L77" s="328">
        <f t="shared" si="27"/>
        <v>0</v>
      </c>
      <c r="M77" s="14"/>
      <c r="N77" s="1032"/>
      <c r="O77" s="1033"/>
      <c r="P77" s="37"/>
      <c r="Q77" s="37"/>
      <c r="R77" s="41"/>
      <c r="S77" s="41"/>
      <c r="T77" s="41"/>
      <c r="U77" s="41"/>
      <c r="V77" s="41"/>
      <c r="W77" s="41"/>
      <c r="X77" s="41"/>
      <c r="Y77" s="41"/>
      <c r="Z77" s="41"/>
      <c r="AA77" s="41"/>
      <c r="AB77" s="41"/>
      <c r="AC77" s="41"/>
      <c r="AD77" s="41"/>
      <c r="AE77" s="643"/>
      <c r="AF77" s="191"/>
      <c r="AG77" s="191"/>
      <c r="AH77" s="191"/>
      <c r="AI77" s="191"/>
      <c r="AJ77" s="191"/>
      <c r="AK77" s="191"/>
      <c r="AL77" s="191"/>
      <c r="AM77" s="191"/>
      <c r="AN77" s="191"/>
    </row>
    <row r="78" spans="1:40" s="381" customFormat="1" ht="14.25" x14ac:dyDescent="0.25">
      <c r="A78" s="575" t="s">
        <v>172</v>
      </c>
      <c r="B78" s="1028"/>
      <c r="C78" s="1029"/>
      <c r="D78" s="638"/>
      <c r="E78" s="639"/>
      <c r="F78" s="644"/>
      <c r="G78" s="645"/>
      <c r="H78" s="642"/>
      <c r="I78" s="639"/>
      <c r="J78" s="639"/>
      <c r="K78" s="639"/>
      <c r="L78" s="328">
        <f t="shared" si="27"/>
        <v>0</v>
      </c>
      <c r="M78" s="14"/>
      <c r="N78" s="1032"/>
      <c r="O78" s="1033"/>
      <c r="P78" s="37"/>
      <c r="Q78" s="37"/>
      <c r="R78" s="41"/>
      <c r="S78" s="41"/>
      <c r="T78" s="41"/>
      <c r="U78" s="41"/>
      <c r="V78" s="41"/>
      <c r="W78" s="41"/>
      <c r="X78" s="41"/>
      <c r="Y78" s="41"/>
      <c r="Z78" s="41"/>
      <c r="AA78" s="41"/>
      <c r="AB78" s="41"/>
      <c r="AC78" s="41"/>
      <c r="AD78" s="41"/>
      <c r="AE78" s="643"/>
      <c r="AF78" s="191"/>
      <c r="AG78" s="191"/>
      <c r="AH78" s="191"/>
      <c r="AI78" s="191"/>
      <c r="AJ78" s="191"/>
      <c r="AK78" s="191"/>
      <c r="AL78" s="191"/>
      <c r="AM78" s="191"/>
      <c r="AN78" s="191"/>
    </row>
    <row r="79" spans="1:40" s="381" customFormat="1" ht="14.25" x14ac:dyDescent="0.25">
      <c r="A79" s="575" t="s">
        <v>171</v>
      </c>
      <c r="B79" s="1028"/>
      <c r="C79" s="1029"/>
      <c r="D79" s="638"/>
      <c r="E79" s="639"/>
      <c r="F79" s="644"/>
      <c r="G79" s="645"/>
      <c r="H79" s="642"/>
      <c r="I79" s="639"/>
      <c r="J79" s="639"/>
      <c r="K79" s="639"/>
      <c r="L79" s="328">
        <f t="shared" si="27"/>
        <v>0</v>
      </c>
      <c r="M79" s="14"/>
      <c r="N79" s="1032"/>
      <c r="O79" s="1033"/>
      <c r="P79" s="37"/>
      <c r="Q79" s="37"/>
      <c r="R79" s="41"/>
      <c r="S79" s="41"/>
      <c r="T79" s="41"/>
      <c r="U79" s="41"/>
      <c r="V79" s="41"/>
      <c r="W79" s="41"/>
      <c r="X79" s="41"/>
      <c r="Y79" s="41"/>
      <c r="Z79" s="41"/>
      <c r="AA79" s="41"/>
      <c r="AB79" s="41"/>
      <c r="AC79" s="41"/>
      <c r="AD79" s="41"/>
      <c r="AE79" s="643"/>
      <c r="AF79" s="191"/>
      <c r="AG79" s="191"/>
      <c r="AH79" s="191"/>
      <c r="AI79" s="191"/>
      <c r="AJ79" s="191"/>
      <c r="AK79" s="191"/>
      <c r="AL79" s="191"/>
      <c r="AM79" s="191"/>
      <c r="AN79" s="191"/>
    </row>
    <row r="80" spans="1:40" s="381" customFormat="1" ht="38.25" x14ac:dyDescent="0.25">
      <c r="A80" s="575" t="s">
        <v>170</v>
      </c>
      <c r="B80" s="1028"/>
      <c r="C80" s="1029"/>
      <c r="D80" s="638"/>
      <c r="E80" s="639"/>
      <c r="F80" s="644"/>
      <c r="G80" s="645"/>
      <c r="H80" s="642"/>
      <c r="I80" s="639"/>
      <c r="J80" s="639"/>
      <c r="K80" s="639"/>
      <c r="L80" s="328">
        <f t="shared" si="27"/>
        <v>0</v>
      </c>
      <c r="M80" s="14"/>
      <c r="N80" s="1032"/>
      <c r="O80" s="1033"/>
      <c r="P80" s="329"/>
      <c r="Q80" s="37"/>
      <c r="R80" s="41"/>
      <c r="S80" s="41"/>
      <c r="T80" s="41"/>
      <c r="U80" s="41"/>
      <c r="V80" s="41"/>
      <c r="W80" s="41"/>
      <c r="X80" s="41"/>
      <c r="Y80" s="41"/>
      <c r="Z80" s="41"/>
      <c r="AA80" s="41"/>
      <c r="AB80" s="41"/>
      <c r="AC80" s="41"/>
      <c r="AD80" s="41"/>
      <c r="AE80" s="643"/>
      <c r="AF80" s="191"/>
      <c r="AG80" s="191"/>
      <c r="AH80" s="191"/>
      <c r="AI80" s="191"/>
      <c r="AJ80" s="191"/>
      <c r="AK80" s="191"/>
      <c r="AL80" s="191"/>
      <c r="AM80" s="191"/>
      <c r="AN80" s="191"/>
    </row>
    <row r="81" spans="1:40" s="381" customFormat="1" ht="64.5" thickBot="1" x14ac:dyDescent="0.3">
      <c r="A81" s="575" t="s">
        <v>169</v>
      </c>
      <c r="B81" s="1028"/>
      <c r="C81" s="1029"/>
      <c r="D81" s="638"/>
      <c r="E81" s="639"/>
      <c r="F81" s="644"/>
      <c r="G81" s="645"/>
      <c r="H81" s="642"/>
      <c r="I81" s="639"/>
      <c r="J81" s="639"/>
      <c r="K81" s="639"/>
      <c r="L81" s="328">
        <f t="shared" si="27"/>
        <v>0</v>
      </c>
      <c r="M81" s="14"/>
      <c r="N81" s="1032"/>
      <c r="O81" s="1033"/>
      <c r="P81" s="37"/>
      <c r="Q81" s="37"/>
      <c r="R81" s="41"/>
      <c r="S81" s="41"/>
      <c r="T81" s="41"/>
      <c r="U81" s="41"/>
      <c r="V81" s="41"/>
      <c r="W81" s="41"/>
      <c r="X81" s="41"/>
      <c r="Y81" s="41"/>
      <c r="Z81" s="41"/>
      <c r="AA81" s="41"/>
      <c r="AB81" s="41"/>
      <c r="AC81" s="41"/>
      <c r="AD81" s="41"/>
      <c r="AE81" s="643"/>
      <c r="AF81" s="191"/>
      <c r="AG81" s="191"/>
      <c r="AH81" s="191"/>
      <c r="AI81" s="191"/>
      <c r="AJ81" s="191"/>
      <c r="AK81" s="191"/>
      <c r="AL81" s="191"/>
      <c r="AM81" s="191"/>
      <c r="AN81" s="191"/>
    </row>
    <row r="82" spans="1:40" s="381" customFormat="1" ht="25.5" x14ac:dyDescent="0.25">
      <c r="A82" s="575" t="s">
        <v>168</v>
      </c>
      <c r="B82" s="1028"/>
      <c r="C82" s="1029"/>
      <c r="D82" s="638"/>
      <c r="E82" s="639"/>
      <c r="F82" s="644"/>
      <c r="G82" s="645"/>
      <c r="H82" s="642"/>
      <c r="I82" s="639"/>
      <c r="J82" s="639"/>
      <c r="K82" s="639"/>
      <c r="L82" s="328">
        <f t="shared" si="27"/>
        <v>0</v>
      </c>
      <c r="M82" s="327" t="s">
        <v>140</v>
      </c>
      <c r="N82" s="326" t="s">
        <v>139</v>
      </c>
      <c r="O82" s="326" t="s">
        <v>45</v>
      </c>
      <c r="P82" s="326" t="s">
        <v>44</v>
      </c>
      <c r="Q82" s="326" t="s">
        <v>43</v>
      </c>
      <c r="R82" s="326" t="s">
        <v>42</v>
      </c>
      <c r="S82" s="326" t="s">
        <v>41</v>
      </c>
      <c r="T82" s="248" t="s">
        <v>144</v>
      </c>
      <c r="U82" s="83"/>
      <c r="V82" s="41"/>
      <c r="W82" s="41"/>
      <c r="X82" s="41"/>
      <c r="Y82" s="41"/>
      <c r="Z82" s="41"/>
      <c r="AA82" s="41"/>
      <c r="AB82" s="41"/>
      <c r="AC82" s="41"/>
      <c r="AD82" s="41"/>
      <c r="AE82" s="643"/>
      <c r="AF82" s="191"/>
      <c r="AG82" s="191"/>
      <c r="AH82" s="191"/>
      <c r="AI82" s="191"/>
      <c r="AJ82" s="191"/>
      <c r="AK82" s="191"/>
      <c r="AL82" s="191"/>
      <c r="AM82" s="191"/>
      <c r="AN82" s="191"/>
    </row>
    <row r="83" spans="1:40" s="623" customFormat="1" ht="13.5" thickBot="1" x14ac:dyDescent="0.3">
      <c r="A83" s="298" t="s">
        <v>144</v>
      </c>
      <c r="B83" s="1027"/>
      <c r="C83" s="982"/>
      <c r="D83" s="646"/>
      <c r="E83" s="647"/>
      <c r="F83" s="648"/>
      <c r="G83" s="649"/>
      <c r="H83" s="325">
        <f>SUM(H71:H82)</f>
        <v>0</v>
      </c>
      <c r="I83" s="325">
        <f>SUM(I71:I82)</f>
        <v>0</v>
      </c>
      <c r="J83" s="325">
        <f>SUM(J71:J82)</f>
        <v>0</v>
      </c>
      <c r="K83" s="325">
        <f>SUM(K71:K82)</f>
        <v>0</v>
      </c>
      <c r="L83" s="324">
        <f t="shared" si="27"/>
        <v>0</v>
      </c>
      <c r="M83" s="735"/>
      <c r="N83" s="735"/>
      <c r="O83" s="735"/>
      <c r="P83" s="735"/>
      <c r="Q83" s="735"/>
      <c r="R83" s="735"/>
      <c r="S83" s="735"/>
      <c r="T83" s="733">
        <f>SUM(M83:S83)</f>
        <v>0</v>
      </c>
      <c r="U83" s="102"/>
      <c r="V83" s="83"/>
      <c r="W83" s="83"/>
      <c r="X83" s="83"/>
      <c r="Y83" s="83"/>
      <c r="Z83" s="83"/>
      <c r="AA83" s="83"/>
      <c r="AB83" s="83"/>
      <c r="AC83" s="83"/>
      <c r="AD83" s="83"/>
      <c r="AE83" s="83"/>
      <c r="AF83" s="83"/>
      <c r="AG83" s="83"/>
      <c r="AH83" s="620"/>
      <c r="AI83" s="620"/>
      <c r="AJ83" s="620"/>
      <c r="AK83" s="620"/>
      <c r="AL83" s="620"/>
      <c r="AM83" s="620"/>
      <c r="AN83" s="620"/>
    </row>
    <row r="84" spans="1:40" s="381" customFormat="1" x14ac:dyDescent="0.25">
      <c r="A84" s="321"/>
      <c r="B84" s="1034"/>
      <c r="C84" s="1035"/>
      <c r="D84" s="320"/>
      <c r="E84" s="319"/>
      <c r="F84" s="318"/>
      <c r="G84" s="317"/>
      <c r="H84" s="316"/>
      <c r="I84" s="316"/>
      <c r="J84" s="316"/>
      <c r="K84" s="316"/>
      <c r="L84" s="316"/>
      <c r="M84" s="316"/>
      <c r="N84" s="316"/>
      <c r="O84" s="316"/>
      <c r="P84" s="316"/>
      <c r="Q84" s="316"/>
      <c r="R84" s="316"/>
      <c r="S84" s="316"/>
      <c r="T84" s="316"/>
      <c r="U84" s="315"/>
      <c r="V84" s="305"/>
      <c r="W84" s="37"/>
      <c r="X84" s="37"/>
      <c r="Y84" s="37"/>
      <c r="Z84" s="37"/>
      <c r="AA84" s="37"/>
      <c r="AB84" s="37"/>
      <c r="AC84" s="37"/>
      <c r="AD84" s="37"/>
      <c r="AE84" s="191"/>
      <c r="AF84" s="191"/>
      <c r="AG84" s="191"/>
      <c r="AH84" s="191"/>
      <c r="AI84" s="191"/>
      <c r="AJ84" s="191"/>
      <c r="AK84" s="191"/>
      <c r="AL84" s="191"/>
      <c r="AM84" s="191"/>
      <c r="AN84" s="191"/>
    </row>
    <row r="85" spans="1:40" s="381" customFormat="1" x14ac:dyDescent="0.25">
      <c r="A85" s="100"/>
      <c r="B85" s="1030"/>
      <c r="C85" s="1031"/>
      <c r="D85" s="314"/>
      <c r="E85" s="312"/>
      <c r="F85" s="313"/>
      <c r="G85" s="312"/>
      <c r="H85" s="310"/>
      <c r="I85" s="311"/>
      <c r="J85" s="310"/>
      <c r="K85" s="311"/>
      <c r="L85" s="310"/>
      <c r="M85" s="308"/>
      <c r="N85" s="309"/>
      <c r="O85" s="308"/>
      <c r="P85" s="308"/>
      <c r="Q85" s="308"/>
      <c r="R85" s="308"/>
      <c r="S85" s="308"/>
      <c r="T85" s="307"/>
      <c r="U85" s="306"/>
      <c r="V85" s="305"/>
      <c r="W85" s="37"/>
      <c r="X85" s="37"/>
      <c r="Y85" s="37"/>
      <c r="Z85" s="37"/>
      <c r="AA85" s="37"/>
      <c r="AB85" s="37"/>
      <c r="AC85" s="37"/>
      <c r="AD85" s="37"/>
      <c r="AE85" s="191"/>
      <c r="AF85" s="191"/>
      <c r="AG85" s="191"/>
      <c r="AH85" s="191"/>
      <c r="AI85" s="191"/>
      <c r="AJ85" s="191"/>
      <c r="AK85" s="191"/>
      <c r="AL85" s="191"/>
      <c r="AM85" s="191"/>
      <c r="AN85" s="191"/>
    </row>
    <row r="86" spans="1:40" s="620" customFormat="1" ht="13.5" thickBot="1" x14ac:dyDescent="0.3">
      <c r="A86" s="38"/>
      <c r="B86" s="38"/>
      <c r="C86" s="38"/>
      <c r="D86" s="38"/>
      <c r="E86" s="38"/>
      <c r="F86" s="38"/>
      <c r="G86" s="38"/>
      <c r="H86" s="38"/>
      <c r="I86" s="38"/>
      <c r="J86" s="38"/>
      <c r="K86" s="38"/>
      <c r="L86" s="650"/>
      <c r="M86" s="651"/>
      <c r="N86" s="38"/>
      <c r="O86" s="38"/>
      <c r="P86" s="38"/>
      <c r="Q86" s="38"/>
      <c r="R86" s="38"/>
      <c r="S86" s="38"/>
      <c r="T86" s="38"/>
      <c r="U86" s="38"/>
      <c r="V86" s="38"/>
      <c r="W86" s="38"/>
      <c r="X86" s="38"/>
      <c r="Y86" s="38"/>
      <c r="Z86" s="38"/>
      <c r="AA86" s="38"/>
      <c r="AB86" s="38"/>
      <c r="AC86" s="38"/>
      <c r="AD86" s="38"/>
    </row>
    <row r="87" spans="1:40" s="623" customFormat="1" x14ac:dyDescent="0.25">
      <c r="A87" s="970" t="s">
        <v>132</v>
      </c>
      <c r="B87" s="1039"/>
      <c r="C87" s="1026" t="s">
        <v>165</v>
      </c>
      <c r="D87" s="1001"/>
      <c r="E87" s="1001"/>
      <c r="F87" s="1002"/>
      <c r="G87" s="1026" t="s">
        <v>142</v>
      </c>
      <c r="H87" s="1001"/>
      <c r="I87" s="1001"/>
      <c r="J87" s="1001"/>
      <c r="K87" s="1001"/>
      <c r="L87" s="1001"/>
      <c r="M87" s="1001"/>
      <c r="N87" s="1001"/>
      <c r="O87" s="1001"/>
      <c r="P87" s="974" t="s">
        <v>47</v>
      </c>
      <c r="Q87" s="968"/>
      <c r="R87" s="968" t="s">
        <v>58</v>
      </c>
      <c r="S87" s="968"/>
      <c r="T87" s="968" t="s">
        <v>45</v>
      </c>
      <c r="U87" s="968"/>
      <c r="V87" s="968" t="s">
        <v>44</v>
      </c>
      <c r="W87" s="968"/>
      <c r="X87" s="968" t="s">
        <v>43</v>
      </c>
      <c r="Y87" s="968"/>
      <c r="Z87" s="968" t="s">
        <v>42</v>
      </c>
      <c r="AA87" s="968"/>
      <c r="AB87" s="968" t="s">
        <v>41</v>
      </c>
      <c r="AC87" s="968"/>
      <c r="AD87" s="1043" t="s">
        <v>164</v>
      </c>
      <c r="AE87" s="1041" t="s">
        <v>163</v>
      </c>
      <c r="AF87" s="620"/>
      <c r="AG87" s="620"/>
      <c r="AH87" s="620"/>
      <c r="AI87" s="620"/>
      <c r="AJ87" s="38"/>
      <c r="AK87" s="38"/>
      <c r="AL87" s="620"/>
      <c r="AM87" s="620"/>
      <c r="AN87" s="620"/>
    </row>
    <row r="88" spans="1:40" s="623" customFormat="1" ht="38.25" x14ac:dyDescent="0.25">
      <c r="A88" s="13" t="s">
        <v>162</v>
      </c>
      <c r="B88" s="304" t="s">
        <v>167</v>
      </c>
      <c r="C88" s="1056" t="s">
        <v>159</v>
      </c>
      <c r="D88" s="956"/>
      <c r="E88" s="23" t="s">
        <v>158</v>
      </c>
      <c r="F88" s="115" t="s">
        <v>157</v>
      </c>
      <c r="G88" s="24" t="s">
        <v>156</v>
      </c>
      <c r="H88" s="23" t="str">
        <f>H22</f>
        <v>JJJJ</v>
      </c>
      <c r="I88" s="23" t="s">
        <v>156</v>
      </c>
      <c r="J88" s="23" t="str">
        <f>J22</f>
        <v>JJJJ</v>
      </c>
      <c r="K88" s="23" t="s">
        <v>156</v>
      </c>
      <c r="L88" s="23" t="str">
        <f>L22</f>
        <v>JJJJ</v>
      </c>
      <c r="M88" s="23" t="s">
        <v>156</v>
      </c>
      <c r="N88" s="23" t="str">
        <f>N22</f>
        <v>JJJJ</v>
      </c>
      <c r="O88" s="34" t="s">
        <v>144</v>
      </c>
      <c r="P88" s="277" t="s">
        <v>152</v>
      </c>
      <c r="Q88" s="276" t="s">
        <v>57</v>
      </c>
      <c r="R88" s="276" t="s">
        <v>152</v>
      </c>
      <c r="S88" s="276" t="s">
        <v>57</v>
      </c>
      <c r="T88" s="276" t="s">
        <v>152</v>
      </c>
      <c r="U88" s="276" t="s">
        <v>57</v>
      </c>
      <c r="V88" s="588" t="s">
        <v>152</v>
      </c>
      <c r="W88" s="276" t="s">
        <v>57</v>
      </c>
      <c r="X88" s="588" t="s">
        <v>152</v>
      </c>
      <c r="Y88" s="276" t="s">
        <v>57</v>
      </c>
      <c r="Z88" s="588" t="s">
        <v>152</v>
      </c>
      <c r="AA88" s="276" t="s">
        <v>57</v>
      </c>
      <c r="AB88" s="588" t="s">
        <v>152</v>
      </c>
      <c r="AC88" s="276" t="s">
        <v>57</v>
      </c>
      <c r="AD88" s="1044"/>
      <c r="AE88" s="1042"/>
      <c r="AF88" s="620"/>
      <c r="AG88" s="620"/>
      <c r="AH88" s="620"/>
      <c r="AI88" s="620"/>
      <c r="AJ88" s="38"/>
      <c r="AK88" s="38"/>
      <c r="AL88" s="620"/>
      <c r="AM88" s="620"/>
      <c r="AN88" s="620"/>
    </row>
    <row r="89" spans="1:40" s="381" customFormat="1" x14ac:dyDescent="0.25">
      <c r="A89" s="212"/>
      <c r="B89" s="652"/>
      <c r="C89" s="957"/>
      <c r="D89" s="1038"/>
      <c r="E89" s="653"/>
      <c r="F89" s="751"/>
      <c r="G89" s="655"/>
      <c r="H89" s="656">
        <f t="shared" ref="H89:H102" si="28">$F89*G89</f>
        <v>0</v>
      </c>
      <c r="I89" s="657"/>
      <c r="J89" s="656">
        <f t="shared" ref="J89:J102" si="29">$F89*I89</f>
        <v>0</v>
      </c>
      <c r="K89" s="657"/>
      <c r="L89" s="656">
        <f t="shared" ref="L89:L102" si="30">$F89*K89</f>
        <v>0</v>
      </c>
      <c r="M89" s="657"/>
      <c r="N89" s="656">
        <f t="shared" ref="N89:N102" si="31">$F89*M89</f>
        <v>0</v>
      </c>
      <c r="O89" s="303">
        <f t="shared" ref="O89:O102" si="32">H89+J89+L89+N89</f>
        <v>0</v>
      </c>
      <c r="P89" s="302"/>
      <c r="Q89" s="299">
        <f t="shared" ref="Q89:Q102" si="33">$O89*P89</f>
        <v>0</v>
      </c>
      <c r="R89" s="300"/>
      <c r="S89" s="299">
        <f t="shared" ref="S89:S102" si="34">$O89*R89</f>
        <v>0</v>
      </c>
      <c r="T89" s="300"/>
      <c r="U89" s="299">
        <f t="shared" ref="U89:U102" si="35">$O89*T89</f>
        <v>0</v>
      </c>
      <c r="V89" s="300"/>
      <c r="W89" s="299">
        <f t="shared" ref="W89:W102" si="36">$O89*V89</f>
        <v>0</v>
      </c>
      <c r="X89" s="300"/>
      <c r="Y89" s="299">
        <f t="shared" ref="Y89:Y102" si="37">$O89*X89</f>
        <v>0</v>
      </c>
      <c r="Z89" s="300"/>
      <c r="AA89" s="299">
        <f t="shared" ref="AA89:AA102" si="38">$O89*Z89</f>
        <v>0</v>
      </c>
      <c r="AB89" s="300"/>
      <c r="AC89" s="299">
        <f t="shared" ref="AC89:AC102" si="39">$O89*AB89</f>
        <v>0</v>
      </c>
      <c r="AD89" s="299">
        <f t="shared" ref="AD89:AD102" si="40">AC89+AA89+Y89+W89+U89+S89+Q89</f>
        <v>0</v>
      </c>
      <c r="AE89" s="658"/>
      <c r="AF89" s="191"/>
      <c r="AG89" s="191"/>
      <c r="AH89" s="191"/>
      <c r="AI89" s="191"/>
      <c r="AJ89" s="191"/>
      <c r="AK89" s="191"/>
      <c r="AL89" s="191"/>
      <c r="AM89" s="191"/>
      <c r="AN89" s="191"/>
    </row>
    <row r="90" spans="1:40" s="381" customFormat="1" x14ac:dyDescent="0.25">
      <c r="A90" s="212"/>
      <c r="B90" s="652"/>
      <c r="C90" s="957"/>
      <c r="D90" s="1038"/>
      <c r="E90" s="653"/>
      <c r="F90" s="751"/>
      <c r="G90" s="655"/>
      <c r="H90" s="656">
        <f t="shared" si="28"/>
        <v>0</v>
      </c>
      <c r="I90" s="657"/>
      <c r="J90" s="656">
        <f t="shared" si="29"/>
        <v>0</v>
      </c>
      <c r="K90" s="657"/>
      <c r="L90" s="656">
        <f t="shared" si="30"/>
        <v>0</v>
      </c>
      <c r="M90" s="657"/>
      <c r="N90" s="656">
        <f t="shared" si="31"/>
        <v>0</v>
      </c>
      <c r="O90" s="303">
        <f t="shared" si="32"/>
        <v>0</v>
      </c>
      <c r="P90" s="302"/>
      <c r="Q90" s="299">
        <f t="shared" si="33"/>
        <v>0</v>
      </c>
      <c r="R90" s="300"/>
      <c r="S90" s="299">
        <f t="shared" si="34"/>
        <v>0</v>
      </c>
      <c r="T90" s="300"/>
      <c r="U90" s="299">
        <f t="shared" si="35"/>
        <v>0</v>
      </c>
      <c r="V90" s="301"/>
      <c r="W90" s="299">
        <f t="shared" si="36"/>
        <v>0</v>
      </c>
      <c r="X90" s="300"/>
      <c r="Y90" s="299">
        <f t="shared" si="37"/>
        <v>0</v>
      </c>
      <c r="Z90" s="300"/>
      <c r="AA90" s="299">
        <f t="shared" si="38"/>
        <v>0</v>
      </c>
      <c r="AB90" s="300"/>
      <c r="AC90" s="299">
        <f t="shared" si="39"/>
        <v>0</v>
      </c>
      <c r="AD90" s="299">
        <f t="shared" si="40"/>
        <v>0</v>
      </c>
      <c r="AE90" s="658"/>
      <c r="AF90" s="191"/>
      <c r="AG90" s="191"/>
      <c r="AH90" s="191"/>
      <c r="AI90" s="191"/>
      <c r="AJ90" s="191"/>
      <c r="AK90" s="191"/>
      <c r="AL90" s="191"/>
      <c r="AM90" s="191"/>
      <c r="AN90" s="191"/>
    </row>
    <row r="91" spans="1:40" s="381" customFormat="1" x14ac:dyDescent="0.25">
      <c r="A91" s="212"/>
      <c r="B91" s="652"/>
      <c r="C91" s="957"/>
      <c r="D91" s="1038"/>
      <c r="E91" s="653"/>
      <c r="F91" s="751"/>
      <c r="G91" s="655"/>
      <c r="H91" s="656">
        <f t="shared" si="28"/>
        <v>0</v>
      </c>
      <c r="I91" s="657"/>
      <c r="J91" s="656">
        <f t="shared" si="29"/>
        <v>0</v>
      </c>
      <c r="K91" s="657"/>
      <c r="L91" s="656">
        <f t="shared" si="30"/>
        <v>0</v>
      </c>
      <c r="M91" s="657"/>
      <c r="N91" s="656">
        <f t="shared" si="31"/>
        <v>0</v>
      </c>
      <c r="O91" s="303">
        <f t="shared" si="32"/>
        <v>0</v>
      </c>
      <c r="P91" s="302"/>
      <c r="Q91" s="299">
        <f t="shared" si="33"/>
        <v>0</v>
      </c>
      <c r="R91" s="300"/>
      <c r="S91" s="299">
        <f t="shared" si="34"/>
        <v>0</v>
      </c>
      <c r="T91" s="300"/>
      <c r="U91" s="299">
        <f t="shared" si="35"/>
        <v>0</v>
      </c>
      <c r="V91" s="301"/>
      <c r="W91" s="299">
        <f t="shared" si="36"/>
        <v>0</v>
      </c>
      <c r="X91" s="300"/>
      <c r="Y91" s="299">
        <f t="shared" si="37"/>
        <v>0</v>
      </c>
      <c r="Z91" s="300"/>
      <c r="AA91" s="299">
        <f t="shared" si="38"/>
        <v>0</v>
      </c>
      <c r="AB91" s="300"/>
      <c r="AC91" s="299">
        <f t="shared" si="39"/>
        <v>0</v>
      </c>
      <c r="AD91" s="299">
        <f t="shared" si="40"/>
        <v>0</v>
      </c>
      <c r="AE91" s="658"/>
      <c r="AF91" s="191"/>
      <c r="AG91" s="191"/>
      <c r="AH91" s="191"/>
      <c r="AI91" s="191"/>
      <c r="AJ91" s="191"/>
      <c r="AK91" s="191"/>
      <c r="AL91" s="191"/>
      <c r="AM91" s="191"/>
      <c r="AN91" s="191"/>
    </row>
    <row r="92" spans="1:40" s="381" customFormat="1" x14ac:dyDescent="0.25">
      <c r="A92" s="212"/>
      <c r="B92" s="652"/>
      <c r="C92" s="957"/>
      <c r="D92" s="1038"/>
      <c r="E92" s="653"/>
      <c r="F92" s="751"/>
      <c r="G92" s="655"/>
      <c r="H92" s="656">
        <f t="shared" si="28"/>
        <v>0</v>
      </c>
      <c r="I92" s="657"/>
      <c r="J92" s="656">
        <f t="shared" si="29"/>
        <v>0</v>
      </c>
      <c r="K92" s="657"/>
      <c r="L92" s="656">
        <f t="shared" si="30"/>
        <v>0</v>
      </c>
      <c r="M92" s="657"/>
      <c r="N92" s="656">
        <f t="shared" si="31"/>
        <v>0</v>
      </c>
      <c r="O92" s="303">
        <f t="shared" si="32"/>
        <v>0</v>
      </c>
      <c r="P92" s="302"/>
      <c r="Q92" s="299">
        <f t="shared" si="33"/>
        <v>0</v>
      </c>
      <c r="R92" s="300"/>
      <c r="S92" s="299">
        <f t="shared" si="34"/>
        <v>0</v>
      </c>
      <c r="T92" s="300"/>
      <c r="U92" s="299">
        <f t="shared" si="35"/>
        <v>0</v>
      </c>
      <c r="V92" s="301"/>
      <c r="W92" s="299">
        <f t="shared" si="36"/>
        <v>0</v>
      </c>
      <c r="X92" s="300"/>
      <c r="Y92" s="299">
        <f t="shared" si="37"/>
        <v>0</v>
      </c>
      <c r="Z92" s="300"/>
      <c r="AA92" s="299">
        <f t="shared" si="38"/>
        <v>0</v>
      </c>
      <c r="AB92" s="300"/>
      <c r="AC92" s="299">
        <f t="shared" si="39"/>
        <v>0</v>
      </c>
      <c r="AD92" s="299">
        <f t="shared" si="40"/>
        <v>0</v>
      </c>
      <c r="AE92" s="658"/>
      <c r="AF92" s="191"/>
      <c r="AG92" s="191"/>
      <c r="AH92" s="191"/>
      <c r="AI92" s="191"/>
      <c r="AJ92" s="191"/>
      <c r="AK92" s="191"/>
      <c r="AL92" s="191"/>
      <c r="AM92" s="191"/>
      <c r="AN92" s="191"/>
    </row>
    <row r="93" spans="1:40" s="381" customFormat="1" x14ac:dyDescent="0.25">
      <c r="A93" s="212"/>
      <c r="B93" s="652"/>
      <c r="C93" s="957"/>
      <c r="D93" s="1038"/>
      <c r="E93" s="653"/>
      <c r="F93" s="751"/>
      <c r="G93" s="655"/>
      <c r="H93" s="656">
        <f t="shared" si="28"/>
        <v>0</v>
      </c>
      <c r="I93" s="657"/>
      <c r="J93" s="656">
        <f t="shared" si="29"/>
        <v>0</v>
      </c>
      <c r="K93" s="657"/>
      <c r="L93" s="656">
        <f t="shared" si="30"/>
        <v>0</v>
      </c>
      <c r="M93" s="657"/>
      <c r="N93" s="656">
        <f t="shared" si="31"/>
        <v>0</v>
      </c>
      <c r="O93" s="303">
        <f t="shared" si="32"/>
        <v>0</v>
      </c>
      <c r="P93" s="302"/>
      <c r="Q93" s="299">
        <f t="shared" si="33"/>
        <v>0</v>
      </c>
      <c r="R93" s="300"/>
      <c r="S93" s="299">
        <f t="shared" si="34"/>
        <v>0</v>
      </c>
      <c r="T93" s="300"/>
      <c r="U93" s="299">
        <f t="shared" si="35"/>
        <v>0</v>
      </c>
      <c r="V93" s="301"/>
      <c r="W93" s="299">
        <f t="shared" si="36"/>
        <v>0</v>
      </c>
      <c r="X93" s="300"/>
      <c r="Y93" s="299">
        <f t="shared" si="37"/>
        <v>0</v>
      </c>
      <c r="Z93" s="300"/>
      <c r="AA93" s="299">
        <f t="shared" si="38"/>
        <v>0</v>
      </c>
      <c r="AB93" s="300"/>
      <c r="AC93" s="299">
        <f t="shared" si="39"/>
        <v>0</v>
      </c>
      <c r="AD93" s="299">
        <f t="shared" si="40"/>
        <v>0</v>
      </c>
      <c r="AE93" s="658"/>
      <c r="AF93" s="191"/>
      <c r="AG93" s="191"/>
      <c r="AH93" s="191"/>
      <c r="AI93" s="191"/>
      <c r="AJ93" s="191"/>
      <c r="AK93" s="191"/>
      <c r="AL93" s="191"/>
      <c r="AM93" s="191"/>
      <c r="AN93" s="191"/>
    </row>
    <row r="94" spans="1:40" s="381" customFormat="1" x14ac:dyDescent="0.25">
      <c r="A94" s="212"/>
      <c r="B94" s="652"/>
      <c r="C94" s="957"/>
      <c r="D94" s="1038"/>
      <c r="E94" s="653"/>
      <c r="F94" s="751"/>
      <c r="G94" s="655"/>
      <c r="H94" s="656">
        <f t="shared" si="28"/>
        <v>0</v>
      </c>
      <c r="I94" s="657"/>
      <c r="J94" s="656">
        <f t="shared" si="29"/>
        <v>0</v>
      </c>
      <c r="K94" s="657"/>
      <c r="L94" s="656">
        <f t="shared" si="30"/>
        <v>0</v>
      </c>
      <c r="M94" s="657"/>
      <c r="N94" s="656">
        <f t="shared" si="31"/>
        <v>0</v>
      </c>
      <c r="O94" s="303">
        <f t="shared" si="32"/>
        <v>0</v>
      </c>
      <c r="P94" s="302"/>
      <c r="Q94" s="299">
        <f t="shared" si="33"/>
        <v>0</v>
      </c>
      <c r="R94" s="300"/>
      <c r="S94" s="299">
        <f t="shared" si="34"/>
        <v>0</v>
      </c>
      <c r="T94" s="300"/>
      <c r="U94" s="299">
        <f t="shared" si="35"/>
        <v>0</v>
      </c>
      <c r="V94" s="301"/>
      <c r="W94" s="299">
        <f t="shared" si="36"/>
        <v>0</v>
      </c>
      <c r="X94" s="300"/>
      <c r="Y94" s="299">
        <f t="shared" si="37"/>
        <v>0</v>
      </c>
      <c r="Z94" s="300"/>
      <c r="AA94" s="299">
        <f t="shared" si="38"/>
        <v>0</v>
      </c>
      <c r="AB94" s="300"/>
      <c r="AC94" s="299">
        <f t="shared" si="39"/>
        <v>0</v>
      </c>
      <c r="AD94" s="299">
        <f t="shared" si="40"/>
        <v>0</v>
      </c>
      <c r="AE94" s="658"/>
      <c r="AF94" s="191"/>
      <c r="AG94" s="191"/>
      <c r="AH94" s="191"/>
      <c r="AI94" s="191"/>
      <c r="AJ94" s="191"/>
      <c r="AK94" s="191"/>
      <c r="AL94" s="191"/>
      <c r="AM94" s="191"/>
      <c r="AN94" s="191"/>
    </row>
    <row r="95" spans="1:40" s="381" customFormat="1" x14ac:dyDescent="0.25">
      <c r="A95" s="212"/>
      <c r="B95" s="652"/>
      <c r="C95" s="957"/>
      <c r="D95" s="1038"/>
      <c r="E95" s="653"/>
      <c r="F95" s="751"/>
      <c r="G95" s="655"/>
      <c r="H95" s="656">
        <f t="shared" si="28"/>
        <v>0</v>
      </c>
      <c r="I95" s="657"/>
      <c r="J95" s="656">
        <f t="shared" si="29"/>
        <v>0</v>
      </c>
      <c r="K95" s="657"/>
      <c r="L95" s="656">
        <f t="shared" si="30"/>
        <v>0</v>
      </c>
      <c r="M95" s="657"/>
      <c r="N95" s="656">
        <f t="shared" si="31"/>
        <v>0</v>
      </c>
      <c r="O95" s="303">
        <f t="shared" si="32"/>
        <v>0</v>
      </c>
      <c r="P95" s="302"/>
      <c r="Q95" s="299">
        <f t="shared" si="33"/>
        <v>0</v>
      </c>
      <c r="R95" s="300"/>
      <c r="S95" s="299">
        <f t="shared" si="34"/>
        <v>0</v>
      </c>
      <c r="T95" s="300"/>
      <c r="U95" s="299">
        <f t="shared" si="35"/>
        <v>0</v>
      </c>
      <c r="V95" s="301"/>
      <c r="W95" s="299">
        <f t="shared" si="36"/>
        <v>0</v>
      </c>
      <c r="X95" s="300"/>
      <c r="Y95" s="299">
        <f t="shared" si="37"/>
        <v>0</v>
      </c>
      <c r="Z95" s="300"/>
      <c r="AA95" s="299">
        <f t="shared" si="38"/>
        <v>0</v>
      </c>
      <c r="AB95" s="300"/>
      <c r="AC95" s="299">
        <f t="shared" si="39"/>
        <v>0</v>
      </c>
      <c r="AD95" s="299">
        <f t="shared" si="40"/>
        <v>0</v>
      </c>
      <c r="AE95" s="658"/>
      <c r="AF95" s="191"/>
      <c r="AG95" s="191"/>
      <c r="AH95" s="191"/>
      <c r="AI95" s="191"/>
      <c r="AJ95" s="191"/>
      <c r="AK95" s="191"/>
      <c r="AL95" s="191"/>
      <c r="AM95" s="191"/>
      <c r="AN95" s="191"/>
    </row>
    <row r="96" spans="1:40" s="381" customFormat="1" x14ac:dyDescent="0.25">
      <c r="A96" s="212"/>
      <c r="B96" s="652"/>
      <c r="C96" s="957"/>
      <c r="D96" s="1038"/>
      <c r="E96" s="653"/>
      <c r="F96" s="751"/>
      <c r="G96" s="655"/>
      <c r="H96" s="656">
        <f t="shared" si="28"/>
        <v>0</v>
      </c>
      <c r="I96" s="657"/>
      <c r="J96" s="656">
        <f t="shared" si="29"/>
        <v>0</v>
      </c>
      <c r="K96" s="657"/>
      <c r="L96" s="656">
        <f t="shared" si="30"/>
        <v>0</v>
      </c>
      <c r="M96" s="657"/>
      <c r="N96" s="656">
        <f t="shared" si="31"/>
        <v>0</v>
      </c>
      <c r="O96" s="303">
        <f t="shared" si="32"/>
        <v>0</v>
      </c>
      <c r="P96" s="302"/>
      <c r="Q96" s="299">
        <f t="shared" si="33"/>
        <v>0</v>
      </c>
      <c r="R96" s="300"/>
      <c r="S96" s="299">
        <f t="shared" si="34"/>
        <v>0</v>
      </c>
      <c r="T96" s="300"/>
      <c r="U96" s="299">
        <f t="shared" si="35"/>
        <v>0</v>
      </c>
      <c r="V96" s="301"/>
      <c r="W96" s="299">
        <f t="shared" si="36"/>
        <v>0</v>
      </c>
      <c r="X96" s="300"/>
      <c r="Y96" s="299">
        <f t="shared" si="37"/>
        <v>0</v>
      </c>
      <c r="Z96" s="300"/>
      <c r="AA96" s="299">
        <f t="shared" si="38"/>
        <v>0</v>
      </c>
      <c r="AB96" s="300"/>
      <c r="AC96" s="299">
        <f t="shared" si="39"/>
        <v>0</v>
      </c>
      <c r="AD96" s="299">
        <f t="shared" si="40"/>
        <v>0</v>
      </c>
      <c r="AE96" s="658"/>
      <c r="AF96" s="191"/>
      <c r="AG96" s="191"/>
      <c r="AH96" s="191"/>
      <c r="AI96" s="191"/>
      <c r="AJ96" s="191"/>
      <c r="AK96" s="191"/>
      <c r="AL96" s="191"/>
      <c r="AM96" s="191"/>
      <c r="AN96" s="191"/>
    </row>
    <row r="97" spans="1:40" s="381" customFormat="1" x14ac:dyDescent="0.25">
      <c r="A97" s="212"/>
      <c r="B97" s="652"/>
      <c r="C97" s="957"/>
      <c r="D97" s="1038"/>
      <c r="E97" s="653"/>
      <c r="F97" s="751"/>
      <c r="G97" s="655"/>
      <c r="H97" s="656">
        <f t="shared" si="28"/>
        <v>0</v>
      </c>
      <c r="I97" s="657"/>
      <c r="J97" s="656">
        <f t="shared" si="29"/>
        <v>0</v>
      </c>
      <c r="K97" s="657"/>
      <c r="L97" s="656">
        <f t="shared" si="30"/>
        <v>0</v>
      </c>
      <c r="M97" s="657"/>
      <c r="N97" s="656">
        <f t="shared" si="31"/>
        <v>0</v>
      </c>
      <c r="O97" s="303">
        <f t="shared" si="32"/>
        <v>0</v>
      </c>
      <c r="P97" s="302"/>
      <c r="Q97" s="299">
        <f t="shared" si="33"/>
        <v>0</v>
      </c>
      <c r="R97" s="300"/>
      <c r="S97" s="299">
        <f t="shared" si="34"/>
        <v>0</v>
      </c>
      <c r="T97" s="300"/>
      <c r="U97" s="299">
        <f t="shared" si="35"/>
        <v>0</v>
      </c>
      <c r="V97" s="301"/>
      <c r="W97" s="299">
        <f t="shared" si="36"/>
        <v>0</v>
      </c>
      <c r="X97" s="300"/>
      <c r="Y97" s="299">
        <f t="shared" si="37"/>
        <v>0</v>
      </c>
      <c r="Z97" s="300"/>
      <c r="AA97" s="299">
        <f t="shared" si="38"/>
        <v>0</v>
      </c>
      <c r="AB97" s="300"/>
      <c r="AC97" s="299">
        <f t="shared" si="39"/>
        <v>0</v>
      </c>
      <c r="AD97" s="299">
        <f t="shared" si="40"/>
        <v>0</v>
      </c>
      <c r="AE97" s="658"/>
      <c r="AF97" s="191"/>
      <c r="AG97" s="191"/>
      <c r="AH97" s="191"/>
      <c r="AI97" s="191"/>
      <c r="AJ97" s="191"/>
      <c r="AK97" s="191"/>
      <c r="AL97" s="191"/>
      <c r="AM97" s="191"/>
      <c r="AN97" s="191"/>
    </row>
    <row r="98" spans="1:40" s="381" customFormat="1" x14ac:dyDescent="0.25">
      <c r="A98" s="212"/>
      <c r="B98" s="652"/>
      <c r="C98" s="957"/>
      <c r="D98" s="1038"/>
      <c r="E98" s="653"/>
      <c r="F98" s="751"/>
      <c r="G98" s="655"/>
      <c r="H98" s="656">
        <f t="shared" si="28"/>
        <v>0</v>
      </c>
      <c r="I98" s="657"/>
      <c r="J98" s="656">
        <f t="shared" si="29"/>
        <v>0</v>
      </c>
      <c r="K98" s="657"/>
      <c r="L98" s="656">
        <f t="shared" si="30"/>
        <v>0</v>
      </c>
      <c r="M98" s="657"/>
      <c r="N98" s="656">
        <f t="shared" si="31"/>
        <v>0</v>
      </c>
      <c r="O98" s="303">
        <f t="shared" si="32"/>
        <v>0</v>
      </c>
      <c r="P98" s="302"/>
      <c r="Q98" s="299">
        <f t="shared" si="33"/>
        <v>0</v>
      </c>
      <c r="R98" s="300"/>
      <c r="S98" s="299">
        <f t="shared" si="34"/>
        <v>0</v>
      </c>
      <c r="T98" s="300"/>
      <c r="U98" s="299">
        <f t="shared" si="35"/>
        <v>0</v>
      </c>
      <c r="V98" s="301"/>
      <c r="W98" s="299">
        <f t="shared" si="36"/>
        <v>0</v>
      </c>
      <c r="X98" s="300"/>
      <c r="Y98" s="299">
        <f t="shared" si="37"/>
        <v>0</v>
      </c>
      <c r="Z98" s="300"/>
      <c r="AA98" s="299">
        <f t="shared" si="38"/>
        <v>0</v>
      </c>
      <c r="AB98" s="300"/>
      <c r="AC98" s="299">
        <f t="shared" si="39"/>
        <v>0</v>
      </c>
      <c r="AD98" s="299">
        <f t="shared" si="40"/>
        <v>0</v>
      </c>
      <c r="AE98" s="658"/>
      <c r="AF98" s="191"/>
      <c r="AG98" s="191"/>
      <c r="AH98" s="191"/>
      <c r="AI98" s="191"/>
      <c r="AJ98" s="191"/>
      <c r="AK98" s="191"/>
      <c r="AL98" s="191"/>
      <c r="AM98" s="191"/>
      <c r="AN98" s="191"/>
    </row>
    <row r="99" spans="1:40" s="381" customFormat="1" x14ac:dyDescent="0.25">
      <c r="A99" s="212"/>
      <c r="B99" s="652"/>
      <c r="C99" s="957"/>
      <c r="D99" s="1038"/>
      <c r="E99" s="653"/>
      <c r="F99" s="751"/>
      <c r="G99" s="655"/>
      <c r="H99" s="656">
        <f t="shared" si="28"/>
        <v>0</v>
      </c>
      <c r="I99" s="657"/>
      <c r="J99" s="656">
        <f t="shared" si="29"/>
        <v>0</v>
      </c>
      <c r="K99" s="657"/>
      <c r="L99" s="656">
        <f t="shared" si="30"/>
        <v>0</v>
      </c>
      <c r="M99" s="657"/>
      <c r="N99" s="656">
        <f t="shared" si="31"/>
        <v>0</v>
      </c>
      <c r="O99" s="303">
        <f t="shared" si="32"/>
        <v>0</v>
      </c>
      <c r="P99" s="302"/>
      <c r="Q99" s="299">
        <f t="shared" si="33"/>
        <v>0</v>
      </c>
      <c r="R99" s="300"/>
      <c r="S99" s="299">
        <f t="shared" si="34"/>
        <v>0</v>
      </c>
      <c r="T99" s="300"/>
      <c r="U99" s="299">
        <f t="shared" si="35"/>
        <v>0</v>
      </c>
      <c r="V99" s="301"/>
      <c r="W99" s="299">
        <f t="shared" si="36"/>
        <v>0</v>
      </c>
      <c r="X99" s="300"/>
      <c r="Y99" s="299">
        <f t="shared" si="37"/>
        <v>0</v>
      </c>
      <c r="Z99" s="300"/>
      <c r="AA99" s="299">
        <f t="shared" si="38"/>
        <v>0</v>
      </c>
      <c r="AB99" s="300"/>
      <c r="AC99" s="299">
        <f t="shared" si="39"/>
        <v>0</v>
      </c>
      <c r="AD99" s="299">
        <f t="shared" si="40"/>
        <v>0</v>
      </c>
      <c r="AE99" s="658"/>
      <c r="AF99" s="191"/>
      <c r="AG99" s="191"/>
      <c r="AH99" s="191"/>
      <c r="AI99" s="191"/>
      <c r="AJ99" s="191"/>
      <c r="AK99" s="191"/>
      <c r="AL99" s="191"/>
      <c r="AM99" s="191"/>
      <c r="AN99" s="191"/>
    </row>
    <row r="100" spans="1:40" s="381" customFormat="1" x14ac:dyDescent="0.25">
      <c r="A100" s="212"/>
      <c r="B100" s="652"/>
      <c r="C100" s="957"/>
      <c r="D100" s="1038"/>
      <c r="E100" s="653"/>
      <c r="F100" s="751"/>
      <c r="G100" s="655"/>
      <c r="H100" s="656">
        <f t="shared" si="28"/>
        <v>0</v>
      </c>
      <c r="I100" s="657"/>
      <c r="J100" s="656">
        <f t="shared" si="29"/>
        <v>0</v>
      </c>
      <c r="K100" s="657"/>
      <c r="L100" s="656">
        <f t="shared" si="30"/>
        <v>0</v>
      </c>
      <c r="M100" s="657"/>
      <c r="N100" s="656">
        <f t="shared" si="31"/>
        <v>0</v>
      </c>
      <c r="O100" s="303">
        <f t="shared" si="32"/>
        <v>0</v>
      </c>
      <c r="P100" s="302"/>
      <c r="Q100" s="299">
        <f t="shared" si="33"/>
        <v>0</v>
      </c>
      <c r="R100" s="300"/>
      <c r="S100" s="299">
        <f t="shared" si="34"/>
        <v>0</v>
      </c>
      <c r="T100" s="300"/>
      <c r="U100" s="299">
        <f t="shared" si="35"/>
        <v>0</v>
      </c>
      <c r="V100" s="301"/>
      <c r="W100" s="299">
        <f t="shared" si="36"/>
        <v>0</v>
      </c>
      <c r="X100" s="300"/>
      <c r="Y100" s="299">
        <f t="shared" si="37"/>
        <v>0</v>
      </c>
      <c r="Z100" s="300"/>
      <c r="AA100" s="299">
        <f t="shared" si="38"/>
        <v>0</v>
      </c>
      <c r="AB100" s="300"/>
      <c r="AC100" s="299">
        <f t="shared" si="39"/>
        <v>0</v>
      </c>
      <c r="AD100" s="299">
        <f t="shared" si="40"/>
        <v>0</v>
      </c>
      <c r="AE100" s="658"/>
      <c r="AF100" s="191"/>
      <c r="AG100" s="191"/>
      <c r="AH100" s="191"/>
      <c r="AI100" s="191"/>
      <c r="AJ100" s="191"/>
      <c r="AK100" s="191"/>
      <c r="AL100" s="191"/>
      <c r="AM100" s="191"/>
      <c r="AN100" s="191"/>
    </row>
    <row r="101" spans="1:40" s="381" customFormat="1" x14ac:dyDescent="0.25">
      <c r="A101" s="212"/>
      <c r="B101" s="652"/>
      <c r="C101" s="957"/>
      <c r="D101" s="1038"/>
      <c r="E101" s="653"/>
      <c r="F101" s="751"/>
      <c r="G101" s="655"/>
      <c r="H101" s="656">
        <f t="shared" si="28"/>
        <v>0</v>
      </c>
      <c r="I101" s="657"/>
      <c r="J101" s="656">
        <f t="shared" si="29"/>
        <v>0</v>
      </c>
      <c r="K101" s="657"/>
      <c r="L101" s="656">
        <f t="shared" si="30"/>
        <v>0</v>
      </c>
      <c r="M101" s="657"/>
      <c r="N101" s="656">
        <f t="shared" si="31"/>
        <v>0</v>
      </c>
      <c r="O101" s="303">
        <f t="shared" si="32"/>
        <v>0</v>
      </c>
      <c r="P101" s="302"/>
      <c r="Q101" s="299">
        <f t="shared" si="33"/>
        <v>0</v>
      </c>
      <c r="R101" s="300"/>
      <c r="S101" s="299">
        <f t="shared" si="34"/>
        <v>0</v>
      </c>
      <c r="T101" s="300"/>
      <c r="U101" s="299">
        <f t="shared" si="35"/>
        <v>0</v>
      </c>
      <c r="V101" s="301"/>
      <c r="W101" s="299">
        <f t="shared" si="36"/>
        <v>0</v>
      </c>
      <c r="X101" s="300"/>
      <c r="Y101" s="299">
        <f t="shared" si="37"/>
        <v>0</v>
      </c>
      <c r="Z101" s="300"/>
      <c r="AA101" s="299">
        <f t="shared" si="38"/>
        <v>0</v>
      </c>
      <c r="AB101" s="300"/>
      <c r="AC101" s="299">
        <f t="shared" si="39"/>
        <v>0</v>
      </c>
      <c r="AD101" s="299">
        <f t="shared" si="40"/>
        <v>0</v>
      </c>
      <c r="AE101" s="658"/>
      <c r="AF101" s="191"/>
      <c r="AG101" s="191"/>
      <c r="AH101" s="191"/>
      <c r="AI101" s="191"/>
      <c r="AJ101" s="191"/>
      <c r="AK101" s="191"/>
      <c r="AL101" s="191"/>
      <c r="AM101" s="191"/>
      <c r="AN101" s="191"/>
    </row>
    <row r="102" spans="1:40" s="381" customFormat="1" x14ac:dyDescent="0.25">
      <c r="A102" s="212"/>
      <c r="B102" s="652"/>
      <c r="C102" s="957"/>
      <c r="D102" s="1038"/>
      <c r="E102" s="653"/>
      <c r="F102" s="751"/>
      <c r="G102" s="655"/>
      <c r="H102" s="656">
        <f t="shared" si="28"/>
        <v>0</v>
      </c>
      <c r="I102" s="657"/>
      <c r="J102" s="656">
        <f t="shared" si="29"/>
        <v>0</v>
      </c>
      <c r="K102" s="657"/>
      <c r="L102" s="656">
        <f t="shared" si="30"/>
        <v>0</v>
      </c>
      <c r="M102" s="657"/>
      <c r="N102" s="656">
        <f t="shared" si="31"/>
        <v>0</v>
      </c>
      <c r="O102" s="303">
        <f t="shared" si="32"/>
        <v>0</v>
      </c>
      <c r="P102" s="302"/>
      <c r="Q102" s="299">
        <f t="shared" si="33"/>
        <v>0</v>
      </c>
      <c r="R102" s="300"/>
      <c r="S102" s="299">
        <f t="shared" si="34"/>
        <v>0</v>
      </c>
      <c r="T102" s="300"/>
      <c r="U102" s="299">
        <f t="shared" si="35"/>
        <v>0</v>
      </c>
      <c r="V102" s="301"/>
      <c r="W102" s="299">
        <f t="shared" si="36"/>
        <v>0</v>
      </c>
      <c r="X102" s="300"/>
      <c r="Y102" s="299">
        <f t="shared" si="37"/>
        <v>0</v>
      </c>
      <c r="Z102" s="300"/>
      <c r="AA102" s="299">
        <f t="shared" si="38"/>
        <v>0</v>
      </c>
      <c r="AB102" s="300"/>
      <c r="AC102" s="299">
        <f t="shared" si="39"/>
        <v>0</v>
      </c>
      <c r="AD102" s="299">
        <f t="shared" si="40"/>
        <v>0</v>
      </c>
      <c r="AE102" s="658"/>
      <c r="AF102" s="191"/>
      <c r="AG102" s="191"/>
      <c r="AH102" s="191"/>
      <c r="AI102" s="191"/>
      <c r="AJ102" s="191"/>
      <c r="AK102" s="191"/>
      <c r="AL102" s="191"/>
      <c r="AM102" s="191"/>
      <c r="AN102" s="191"/>
    </row>
    <row r="103" spans="1:40" s="381" customFormat="1" ht="13.5" thickBot="1" x14ac:dyDescent="0.3">
      <c r="A103" s="298" t="s">
        <v>144</v>
      </c>
      <c r="B103" s="659"/>
      <c r="C103" s="1054"/>
      <c r="D103" s="1055"/>
      <c r="E103" s="660"/>
      <c r="F103" s="661"/>
      <c r="G103" s="297"/>
      <c r="H103" s="293">
        <f>SUM(H89:H102)</f>
        <v>0</v>
      </c>
      <c r="I103" s="293"/>
      <c r="J103" s="293">
        <f>SUM(J89:J102)</f>
        <v>0</v>
      </c>
      <c r="K103" s="293"/>
      <c r="L103" s="293">
        <f>SUM(L89:L102)</f>
        <v>0</v>
      </c>
      <c r="M103" s="293"/>
      <c r="N103" s="293">
        <f>SUM(N89:N102)</f>
        <v>0</v>
      </c>
      <c r="O103" s="296">
        <f>SUM(O89:O102)</f>
        <v>0</v>
      </c>
      <c r="P103" s="295"/>
      <c r="Q103" s="287">
        <f>SUM(Q89:Q102)</f>
        <v>0</v>
      </c>
      <c r="R103" s="76"/>
      <c r="S103" s="287">
        <f>SUM(S89:S102)</f>
        <v>0</v>
      </c>
      <c r="T103" s="76"/>
      <c r="U103" s="294">
        <f>SUM(U89:U102)</f>
        <v>0</v>
      </c>
      <c r="V103" s="76"/>
      <c r="W103" s="287">
        <f>SUM(W89:W102)</f>
        <v>0</v>
      </c>
      <c r="X103" s="76"/>
      <c r="Y103" s="287">
        <f>SUM(Y89:Y102)</f>
        <v>0</v>
      </c>
      <c r="Z103" s="76"/>
      <c r="AA103" s="287">
        <f>SUM(AA89:AA102)</f>
        <v>0</v>
      </c>
      <c r="AB103" s="76"/>
      <c r="AC103" s="287">
        <f>SUM(AC89:AC102)</f>
        <v>0</v>
      </c>
      <c r="AD103" s="287">
        <f>SUM(AD89:AD102)</f>
        <v>0</v>
      </c>
      <c r="AE103" s="662"/>
      <c r="AF103" s="191"/>
      <c r="AG103" s="191"/>
      <c r="AH103" s="191"/>
      <c r="AI103" s="191"/>
      <c r="AJ103" s="191"/>
      <c r="AK103" s="191"/>
      <c r="AL103" s="191"/>
      <c r="AM103" s="191"/>
      <c r="AN103" s="191"/>
    </row>
    <row r="104" spans="1:40" s="620" customFormat="1" ht="13.5" thickBot="1" x14ac:dyDescent="0.3">
      <c r="A104" s="275"/>
      <c r="B104" s="275"/>
      <c r="C104" s="275"/>
      <c r="D104" s="275"/>
      <c r="E104" s="275"/>
      <c r="F104" s="275"/>
      <c r="G104" s="275"/>
      <c r="H104" s="275"/>
      <c r="I104" s="275"/>
      <c r="J104" s="275"/>
      <c r="K104" s="275"/>
      <c r="L104" s="293"/>
      <c r="M104" s="293"/>
      <c r="N104" s="275"/>
      <c r="O104" s="275"/>
      <c r="P104" s="275"/>
      <c r="Q104" s="275"/>
      <c r="R104" s="275"/>
      <c r="S104" s="275"/>
      <c r="T104" s="275"/>
      <c r="U104" s="275"/>
      <c r="V104" s="275"/>
      <c r="W104" s="275"/>
      <c r="X104" s="275"/>
      <c r="Y104" s="275"/>
      <c r="Z104" s="275"/>
      <c r="AA104" s="275"/>
      <c r="AB104" s="275"/>
      <c r="AC104" s="275"/>
      <c r="AD104" s="275"/>
    </row>
    <row r="105" spans="1:40" s="623" customFormat="1" x14ac:dyDescent="0.25">
      <c r="A105" s="1064" t="s">
        <v>131</v>
      </c>
      <c r="B105" s="1065"/>
      <c r="C105" s="975" t="s">
        <v>165</v>
      </c>
      <c r="D105" s="976"/>
      <c r="E105" s="976"/>
      <c r="F105" s="977"/>
      <c r="G105" s="1026" t="s">
        <v>142</v>
      </c>
      <c r="H105" s="1001"/>
      <c r="I105" s="1001"/>
      <c r="J105" s="1001"/>
      <c r="K105" s="1001"/>
      <c r="L105" s="1001"/>
      <c r="M105" s="1001"/>
      <c r="N105" s="1001"/>
      <c r="O105" s="1001"/>
      <c r="P105" s="974" t="s">
        <v>47</v>
      </c>
      <c r="Q105" s="968"/>
      <c r="R105" s="968" t="s">
        <v>58</v>
      </c>
      <c r="S105" s="968"/>
      <c r="T105" s="968" t="s">
        <v>45</v>
      </c>
      <c r="U105" s="968"/>
      <c r="V105" s="968" t="s">
        <v>44</v>
      </c>
      <c r="W105" s="968"/>
      <c r="X105" s="968" t="s">
        <v>43</v>
      </c>
      <c r="Y105" s="968"/>
      <c r="Z105" s="968" t="s">
        <v>42</v>
      </c>
      <c r="AA105" s="968"/>
      <c r="AB105" s="968" t="s">
        <v>41</v>
      </c>
      <c r="AC105" s="968"/>
      <c r="AD105" s="1047" t="s">
        <v>164</v>
      </c>
      <c r="AE105" s="1041" t="s">
        <v>163</v>
      </c>
      <c r="AF105" s="620"/>
      <c r="AG105" s="620"/>
      <c r="AH105" s="620"/>
      <c r="AI105" s="620"/>
      <c r="AJ105" s="38"/>
      <c r="AK105" s="38"/>
      <c r="AL105" s="620"/>
      <c r="AM105" s="620"/>
      <c r="AN105" s="620"/>
    </row>
    <row r="106" spans="1:40" s="274" customFormat="1" ht="38.25" x14ac:dyDescent="0.2">
      <c r="A106" s="280" t="s">
        <v>162</v>
      </c>
      <c r="B106" s="281" t="s">
        <v>166</v>
      </c>
      <c r="C106" s="990" t="s">
        <v>159</v>
      </c>
      <c r="D106" s="1052"/>
      <c r="E106" s="23" t="s">
        <v>158</v>
      </c>
      <c r="F106" s="22" t="s">
        <v>157</v>
      </c>
      <c r="G106" s="24" t="s">
        <v>156</v>
      </c>
      <c r="H106" s="23" t="str">
        <f>H22</f>
        <v>JJJJ</v>
      </c>
      <c r="I106" s="23" t="s">
        <v>156</v>
      </c>
      <c r="J106" s="23" t="str">
        <f>J22</f>
        <v>JJJJ</v>
      </c>
      <c r="K106" s="23" t="s">
        <v>156</v>
      </c>
      <c r="L106" s="23" t="str">
        <f>L22</f>
        <v>JJJJ</v>
      </c>
      <c r="M106" s="23" t="s">
        <v>156</v>
      </c>
      <c r="N106" s="755" t="str">
        <f>N22</f>
        <v>JJJJ</v>
      </c>
      <c r="O106" s="34" t="s">
        <v>155</v>
      </c>
      <c r="P106" s="276" t="s">
        <v>152</v>
      </c>
      <c r="Q106" s="276" t="s">
        <v>57</v>
      </c>
      <c r="R106" s="276" t="s">
        <v>152</v>
      </c>
      <c r="S106" s="276" t="s">
        <v>57</v>
      </c>
      <c r="T106" s="276" t="s">
        <v>152</v>
      </c>
      <c r="U106" s="276" t="s">
        <v>57</v>
      </c>
      <c r="V106" s="276" t="s">
        <v>152</v>
      </c>
      <c r="W106" s="276" t="s">
        <v>57</v>
      </c>
      <c r="X106" s="276" t="s">
        <v>152</v>
      </c>
      <c r="Y106" s="276" t="s">
        <v>57</v>
      </c>
      <c r="Z106" s="276" t="s">
        <v>152</v>
      </c>
      <c r="AA106" s="276" t="s">
        <v>57</v>
      </c>
      <c r="AB106" s="276" t="s">
        <v>152</v>
      </c>
      <c r="AC106" s="276" t="s">
        <v>57</v>
      </c>
      <c r="AD106" s="1048"/>
      <c r="AE106" s="1042"/>
      <c r="AF106" s="275"/>
      <c r="AG106" s="275"/>
      <c r="AH106" s="275"/>
      <c r="AI106" s="275"/>
      <c r="AJ106" s="663"/>
      <c r="AK106" s="663"/>
      <c r="AL106" s="275"/>
      <c r="AM106" s="275"/>
      <c r="AN106" s="275"/>
    </row>
    <row r="107" spans="1:40" s="623" customFormat="1" x14ac:dyDescent="0.25">
      <c r="A107" s="212"/>
      <c r="B107" s="664"/>
      <c r="C107" s="1053"/>
      <c r="D107" s="1037"/>
      <c r="E107" s="301"/>
      <c r="F107" s="665"/>
      <c r="G107" s="590"/>
      <c r="H107" s="299">
        <f t="shared" ref="H107:H116" si="41">$F107*G107</f>
        <v>0</v>
      </c>
      <c r="I107" s="301"/>
      <c r="J107" s="299">
        <f t="shared" ref="J107:J116" si="42">$F107*I107</f>
        <v>0</v>
      </c>
      <c r="K107" s="301"/>
      <c r="L107" s="299">
        <f t="shared" ref="L107:L116" si="43">$F107*K107</f>
        <v>0</v>
      </c>
      <c r="M107" s="301"/>
      <c r="N107" s="299">
        <f t="shared" ref="N107:N116" si="44">$F107*M107</f>
        <v>0</v>
      </c>
      <c r="O107" s="666">
        <f t="shared" ref="O107:O116" si="45">H107+J107+L107+N107</f>
        <v>0</v>
      </c>
      <c r="P107" s="269"/>
      <c r="Q107" s="289">
        <f t="shared" ref="Q107:Q116" si="46">$O107*P107</f>
        <v>0</v>
      </c>
      <c r="R107" s="292"/>
      <c r="S107" s="290">
        <f t="shared" ref="S107:S116" si="47">$O107*R107</f>
        <v>0</v>
      </c>
      <c r="T107" s="267"/>
      <c r="U107" s="289">
        <f t="shared" ref="U107:U116" si="48">$O107*T107</f>
        <v>0</v>
      </c>
      <c r="V107" s="267"/>
      <c r="W107" s="289">
        <f t="shared" ref="W107:W116" si="49">$O107*V107</f>
        <v>0</v>
      </c>
      <c r="X107" s="267"/>
      <c r="Y107" s="289">
        <f t="shared" ref="Y107:Y116" si="50">$O107*X107</f>
        <v>0</v>
      </c>
      <c r="Z107" s="267"/>
      <c r="AA107" s="289">
        <f t="shared" ref="AA107:AA116" si="51">$O107*Z107</f>
        <v>0</v>
      </c>
      <c r="AB107" s="267"/>
      <c r="AC107" s="289">
        <f>$O107*AB107</f>
        <v>0</v>
      </c>
      <c r="AD107" s="289">
        <f t="shared" ref="AD107:AD116" si="52">AC107+AA107+Y107+W107+U107+S107+Q107</f>
        <v>0</v>
      </c>
      <c r="AE107" s="658"/>
      <c r="AF107" s="620"/>
      <c r="AG107" s="620"/>
      <c r="AH107" s="620"/>
      <c r="AI107" s="620"/>
      <c r="AJ107" s="38"/>
      <c r="AK107" s="38"/>
      <c r="AL107" s="620"/>
      <c r="AM107" s="620"/>
      <c r="AN107" s="620"/>
    </row>
    <row r="108" spans="1:40" s="623" customFormat="1" x14ac:dyDescent="0.25">
      <c r="A108" s="212"/>
      <c r="B108" s="874"/>
      <c r="C108" s="1053"/>
      <c r="D108" s="1037"/>
      <c r="E108" s="301"/>
      <c r="F108" s="667"/>
      <c r="G108" s="590"/>
      <c r="H108" s="299">
        <f t="shared" si="41"/>
        <v>0</v>
      </c>
      <c r="I108" s="301"/>
      <c r="J108" s="299">
        <f t="shared" si="42"/>
        <v>0</v>
      </c>
      <c r="K108" s="301"/>
      <c r="L108" s="299">
        <f t="shared" si="43"/>
        <v>0</v>
      </c>
      <c r="M108" s="301"/>
      <c r="N108" s="299">
        <f t="shared" si="44"/>
        <v>0</v>
      </c>
      <c r="O108" s="666">
        <f t="shared" si="45"/>
        <v>0</v>
      </c>
      <c r="P108" s="269"/>
      <c r="Q108" s="289">
        <f t="shared" si="46"/>
        <v>0</v>
      </c>
      <c r="R108" s="292"/>
      <c r="S108" s="290">
        <f t="shared" si="47"/>
        <v>0</v>
      </c>
      <c r="T108" s="267"/>
      <c r="U108" s="289">
        <f t="shared" si="48"/>
        <v>0</v>
      </c>
      <c r="V108" s="267"/>
      <c r="W108" s="289">
        <f t="shared" si="49"/>
        <v>0</v>
      </c>
      <c r="X108" s="267"/>
      <c r="Y108" s="289">
        <f t="shared" si="50"/>
        <v>0</v>
      </c>
      <c r="Z108" s="267"/>
      <c r="AA108" s="289">
        <f t="shared" si="51"/>
        <v>0</v>
      </c>
      <c r="AB108" s="267"/>
      <c r="AC108" s="289">
        <f t="shared" ref="AC108:AC116" si="53">$O108*AB108</f>
        <v>0</v>
      </c>
      <c r="AD108" s="289">
        <f t="shared" si="52"/>
        <v>0</v>
      </c>
      <c r="AE108" s="658"/>
      <c r="AF108" s="620"/>
      <c r="AG108" s="620"/>
      <c r="AH108" s="620"/>
      <c r="AI108" s="620"/>
      <c r="AJ108" s="38"/>
      <c r="AK108" s="38"/>
      <c r="AL108" s="620"/>
      <c r="AM108" s="620"/>
      <c r="AN108" s="620"/>
    </row>
    <row r="109" spans="1:40" s="623" customFormat="1" x14ac:dyDescent="0.25">
      <c r="A109" s="212"/>
      <c r="B109" s="874"/>
      <c r="C109" s="1053"/>
      <c r="D109" s="1037"/>
      <c r="E109" s="301"/>
      <c r="F109" s="667"/>
      <c r="G109" s="590"/>
      <c r="H109" s="299">
        <f t="shared" si="41"/>
        <v>0</v>
      </c>
      <c r="I109" s="301"/>
      <c r="J109" s="299">
        <f t="shared" si="42"/>
        <v>0</v>
      </c>
      <c r="K109" s="301"/>
      <c r="L109" s="299">
        <f t="shared" si="43"/>
        <v>0</v>
      </c>
      <c r="M109" s="301"/>
      <c r="N109" s="299">
        <f t="shared" si="44"/>
        <v>0</v>
      </c>
      <c r="O109" s="666">
        <f t="shared" si="45"/>
        <v>0</v>
      </c>
      <c r="P109" s="269"/>
      <c r="Q109" s="289">
        <f t="shared" si="46"/>
        <v>0</v>
      </c>
      <c r="R109" s="292"/>
      <c r="S109" s="290">
        <f t="shared" si="47"/>
        <v>0</v>
      </c>
      <c r="T109" s="267"/>
      <c r="U109" s="289">
        <f t="shared" si="48"/>
        <v>0</v>
      </c>
      <c r="V109" s="267"/>
      <c r="W109" s="289">
        <f t="shared" si="49"/>
        <v>0</v>
      </c>
      <c r="X109" s="267"/>
      <c r="Y109" s="289">
        <f t="shared" si="50"/>
        <v>0</v>
      </c>
      <c r="Z109" s="267"/>
      <c r="AA109" s="289">
        <f t="shared" si="51"/>
        <v>0</v>
      </c>
      <c r="AB109" s="267"/>
      <c r="AC109" s="289">
        <f t="shared" si="53"/>
        <v>0</v>
      </c>
      <c r="AD109" s="289">
        <f t="shared" si="52"/>
        <v>0</v>
      </c>
      <c r="AE109" s="658"/>
      <c r="AF109" s="620"/>
      <c r="AG109" s="620"/>
      <c r="AH109" s="620"/>
      <c r="AI109" s="620"/>
      <c r="AJ109" s="38"/>
      <c r="AK109" s="38"/>
      <c r="AL109" s="620"/>
      <c r="AM109" s="620"/>
      <c r="AN109" s="620"/>
    </row>
    <row r="110" spans="1:40" s="623" customFormat="1" x14ac:dyDescent="0.25">
      <c r="A110" s="212"/>
      <c r="B110" s="874"/>
      <c r="C110" s="1053"/>
      <c r="D110" s="1037"/>
      <c r="E110" s="301"/>
      <c r="F110" s="667"/>
      <c r="G110" s="590"/>
      <c r="H110" s="299">
        <f t="shared" si="41"/>
        <v>0</v>
      </c>
      <c r="I110" s="301"/>
      <c r="J110" s="299">
        <f t="shared" si="42"/>
        <v>0</v>
      </c>
      <c r="K110" s="301"/>
      <c r="L110" s="299">
        <f t="shared" si="43"/>
        <v>0</v>
      </c>
      <c r="M110" s="301"/>
      <c r="N110" s="299">
        <f t="shared" si="44"/>
        <v>0</v>
      </c>
      <c r="O110" s="666">
        <f t="shared" si="45"/>
        <v>0</v>
      </c>
      <c r="P110" s="269"/>
      <c r="Q110" s="289">
        <f t="shared" si="46"/>
        <v>0</v>
      </c>
      <c r="R110" s="292"/>
      <c r="S110" s="290">
        <f t="shared" si="47"/>
        <v>0</v>
      </c>
      <c r="T110" s="267"/>
      <c r="U110" s="289">
        <f t="shared" si="48"/>
        <v>0</v>
      </c>
      <c r="V110" s="267"/>
      <c r="W110" s="289">
        <f t="shared" si="49"/>
        <v>0</v>
      </c>
      <c r="X110" s="267"/>
      <c r="Y110" s="289">
        <f t="shared" si="50"/>
        <v>0</v>
      </c>
      <c r="Z110" s="267"/>
      <c r="AA110" s="289">
        <f t="shared" si="51"/>
        <v>0</v>
      </c>
      <c r="AB110" s="267"/>
      <c r="AC110" s="289">
        <f t="shared" si="53"/>
        <v>0</v>
      </c>
      <c r="AD110" s="289">
        <f t="shared" si="52"/>
        <v>0</v>
      </c>
      <c r="AE110" s="658"/>
      <c r="AF110" s="620"/>
      <c r="AG110" s="620"/>
      <c r="AH110" s="620"/>
      <c r="AI110" s="620"/>
      <c r="AJ110" s="38"/>
      <c r="AK110" s="38"/>
      <c r="AL110" s="620"/>
      <c r="AM110" s="620"/>
      <c r="AN110" s="620"/>
    </row>
    <row r="111" spans="1:40" s="623" customFormat="1" x14ac:dyDescent="0.25">
      <c r="A111" s="212"/>
      <c r="B111" s="874"/>
      <c r="C111" s="1053"/>
      <c r="D111" s="1037"/>
      <c r="E111" s="301"/>
      <c r="F111" s="667"/>
      <c r="G111" s="590"/>
      <c r="H111" s="299">
        <f t="shared" si="41"/>
        <v>0</v>
      </c>
      <c r="I111" s="301"/>
      <c r="J111" s="299">
        <f t="shared" si="42"/>
        <v>0</v>
      </c>
      <c r="K111" s="301"/>
      <c r="L111" s="299">
        <f t="shared" si="43"/>
        <v>0</v>
      </c>
      <c r="M111" s="301"/>
      <c r="N111" s="299">
        <f t="shared" si="44"/>
        <v>0</v>
      </c>
      <c r="O111" s="666">
        <f t="shared" si="45"/>
        <v>0</v>
      </c>
      <c r="P111" s="269"/>
      <c r="Q111" s="289">
        <f t="shared" si="46"/>
        <v>0</v>
      </c>
      <c r="R111" s="292"/>
      <c r="S111" s="290">
        <f t="shared" si="47"/>
        <v>0</v>
      </c>
      <c r="T111" s="267"/>
      <c r="U111" s="289">
        <f t="shared" si="48"/>
        <v>0</v>
      </c>
      <c r="V111" s="267"/>
      <c r="W111" s="289">
        <f t="shared" si="49"/>
        <v>0</v>
      </c>
      <c r="X111" s="267"/>
      <c r="Y111" s="289">
        <f t="shared" si="50"/>
        <v>0</v>
      </c>
      <c r="Z111" s="267"/>
      <c r="AA111" s="289">
        <f t="shared" si="51"/>
        <v>0</v>
      </c>
      <c r="AB111" s="267"/>
      <c r="AC111" s="289">
        <f t="shared" si="53"/>
        <v>0</v>
      </c>
      <c r="AD111" s="289">
        <f t="shared" si="52"/>
        <v>0</v>
      </c>
      <c r="AE111" s="658"/>
      <c r="AF111" s="620"/>
      <c r="AG111" s="620"/>
      <c r="AH111" s="620"/>
      <c r="AI111" s="620"/>
      <c r="AJ111" s="38"/>
      <c r="AK111" s="38"/>
      <c r="AL111" s="620"/>
      <c r="AM111" s="620"/>
      <c r="AN111" s="620"/>
    </row>
    <row r="112" spans="1:40" s="623" customFormat="1" x14ac:dyDescent="0.25">
      <c r="A112" s="212"/>
      <c r="B112" s="874"/>
      <c r="C112" s="1053"/>
      <c r="D112" s="1037"/>
      <c r="E112" s="301"/>
      <c r="F112" s="667"/>
      <c r="G112" s="590"/>
      <c r="H112" s="299">
        <f t="shared" si="41"/>
        <v>0</v>
      </c>
      <c r="I112" s="301"/>
      <c r="J112" s="299">
        <f t="shared" si="42"/>
        <v>0</v>
      </c>
      <c r="K112" s="301"/>
      <c r="L112" s="299">
        <f t="shared" si="43"/>
        <v>0</v>
      </c>
      <c r="M112" s="301"/>
      <c r="N112" s="299">
        <f t="shared" si="44"/>
        <v>0</v>
      </c>
      <c r="O112" s="666">
        <f t="shared" si="45"/>
        <v>0</v>
      </c>
      <c r="P112" s="269"/>
      <c r="Q112" s="289">
        <f t="shared" si="46"/>
        <v>0</v>
      </c>
      <c r="R112" s="291"/>
      <c r="S112" s="290">
        <f t="shared" si="47"/>
        <v>0</v>
      </c>
      <c r="T112" s="267"/>
      <c r="U112" s="289">
        <f t="shared" si="48"/>
        <v>0</v>
      </c>
      <c r="V112" s="267"/>
      <c r="W112" s="289">
        <f t="shared" si="49"/>
        <v>0</v>
      </c>
      <c r="X112" s="267"/>
      <c r="Y112" s="289">
        <f t="shared" si="50"/>
        <v>0</v>
      </c>
      <c r="Z112" s="267"/>
      <c r="AA112" s="289">
        <f t="shared" si="51"/>
        <v>0</v>
      </c>
      <c r="AB112" s="267"/>
      <c r="AC112" s="289">
        <f t="shared" si="53"/>
        <v>0</v>
      </c>
      <c r="AD112" s="289">
        <f t="shared" si="52"/>
        <v>0</v>
      </c>
      <c r="AE112" s="658"/>
      <c r="AF112" s="620"/>
      <c r="AG112" s="620"/>
      <c r="AH112" s="620"/>
      <c r="AI112" s="620"/>
      <c r="AJ112" s="38"/>
      <c r="AK112" s="38"/>
      <c r="AL112" s="620"/>
      <c r="AM112" s="620"/>
      <c r="AN112" s="620"/>
    </row>
    <row r="113" spans="1:40" s="623" customFormat="1" x14ac:dyDescent="0.25">
      <c r="A113" s="212"/>
      <c r="B113" s="874"/>
      <c r="C113" s="1053"/>
      <c r="D113" s="1037"/>
      <c r="E113" s="301"/>
      <c r="F113" s="667"/>
      <c r="G113" s="590"/>
      <c r="H113" s="299">
        <f t="shared" si="41"/>
        <v>0</v>
      </c>
      <c r="I113" s="301"/>
      <c r="J113" s="299">
        <f t="shared" si="42"/>
        <v>0</v>
      </c>
      <c r="K113" s="301"/>
      <c r="L113" s="299">
        <f t="shared" si="43"/>
        <v>0</v>
      </c>
      <c r="M113" s="301"/>
      <c r="N113" s="299">
        <f t="shared" si="44"/>
        <v>0</v>
      </c>
      <c r="O113" s="666">
        <f t="shared" si="45"/>
        <v>0</v>
      </c>
      <c r="P113" s="269"/>
      <c r="Q113" s="289">
        <f t="shared" si="46"/>
        <v>0</v>
      </c>
      <c r="R113" s="291"/>
      <c r="S113" s="290">
        <f t="shared" si="47"/>
        <v>0</v>
      </c>
      <c r="T113" s="267"/>
      <c r="U113" s="289">
        <f t="shared" si="48"/>
        <v>0</v>
      </c>
      <c r="V113" s="267"/>
      <c r="W113" s="289">
        <f t="shared" si="49"/>
        <v>0</v>
      </c>
      <c r="X113" s="267"/>
      <c r="Y113" s="289">
        <f t="shared" si="50"/>
        <v>0</v>
      </c>
      <c r="Z113" s="267"/>
      <c r="AA113" s="289">
        <f t="shared" si="51"/>
        <v>0</v>
      </c>
      <c r="AB113" s="267"/>
      <c r="AC113" s="289">
        <f t="shared" si="53"/>
        <v>0</v>
      </c>
      <c r="AD113" s="289">
        <f t="shared" si="52"/>
        <v>0</v>
      </c>
      <c r="AE113" s="658"/>
      <c r="AF113" s="620"/>
      <c r="AG113" s="620"/>
      <c r="AH113" s="620"/>
      <c r="AI113" s="620"/>
      <c r="AJ113" s="38"/>
      <c r="AK113" s="38"/>
      <c r="AL113" s="620"/>
      <c r="AM113" s="620"/>
      <c r="AN113" s="620"/>
    </row>
    <row r="114" spans="1:40" s="623" customFormat="1" x14ac:dyDescent="0.25">
      <c r="A114" s="212"/>
      <c r="B114" s="874"/>
      <c r="C114" s="1053"/>
      <c r="D114" s="1037"/>
      <c r="E114" s="301"/>
      <c r="F114" s="667"/>
      <c r="G114" s="590"/>
      <c r="H114" s="299">
        <f t="shared" si="41"/>
        <v>0</v>
      </c>
      <c r="I114" s="301"/>
      <c r="J114" s="299">
        <f t="shared" si="42"/>
        <v>0</v>
      </c>
      <c r="K114" s="301"/>
      <c r="L114" s="299">
        <f t="shared" si="43"/>
        <v>0</v>
      </c>
      <c r="M114" s="301"/>
      <c r="N114" s="299">
        <f t="shared" si="44"/>
        <v>0</v>
      </c>
      <c r="O114" s="666">
        <f t="shared" si="45"/>
        <v>0</v>
      </c>
      <c r="P114" s="269"/>
      <c r="Q114" s="289">
        <f t="shared" si="46"/>
        <v>0</v>
      </c>
      <c r="R114" s="291"/>
      <c r="S114" s="290">
        <f t="shared" si="47"/>
        <v>0</v>
      </c>
      <c r="T114" s="267"/>
      <c r="U114" s="289">
        <f t="shared" si="48"/>
        <v>0</v>
      </c>
      <c r="V114" s="267"/>
      <c r="W114" s="289">
        <f t="shared" si="49"/>
        <v>0</v>
      </c>
      <c r="X114" s="267"/>
      <c r="Y114" s="289">
        <f t="shared" si="50"/>
        <v>0</v>
      </c>
      <c r="Z114" s="267"/>
      <c r="AA114" s="289">
        <f t="shared" si="51"/>
        <v>0</v>
      </c>
      <c r="AB114" s="267"/>
      <c r="AC114" s="289">
        <f t="shared" si="53"/>
        <v>0</v>
      </c>
      <c r="AD114" s="289">
        <f t="shared" si="52"/>
        <v>0</v>
      </c>
      <c r="AE114" s="658"/>
      <c r="AF114" s="620"/>
      <c r="AG114" s="620"/>
      <c r="AH114" s="620"/>
      <c r="AI114" s="620"/>
      <c r="AJ114" s="38"/>
      <c r="AK114" s="38"/>
      <c r="AL114" s="620"/>
      <c r="AM114" s="620"/>
      <c r="AN114" s="620"/>
    </row>
    <row r="115" spans="1:40" s="623" customFormat="1" x14ac:dyDescent="0.25">
      <c r="A115" s="212"/>
      <c r="B115" s="874"/>
      <c r="C115" s="1053"/>
      <c r="D115" s="1037"/>
      <c r="E115" s="301"/>
      <c r="F115" s="667"/>
      <c r="G115" s="590"/>
      <c r="H115" s="299">
        <f t="shared" si="41"/>
        <v>0</v>
      </c>
      <c r="I115" s="301"/>
      <c r="J115" s="299">
        <f t="shared" si="42"/>
        <v>0</v>
      </c>
      <c r="K115" s="301"/>
      <c r="L115" s="299">
        <f t="shared" si="43"/>
        <v>0</v>
      </c>
      <c r="M115" s="301"/>
      <c r="N115" s="299">
        <f t="shared" si="44"/>
        <v>0</v>
      </c>
      <c r="O115" s="666">
        <f t="shared" si="45"/>
        <v>0</v>
      </c>
      <c r="P115" s="269"/>
      <c r="Q115" s="289">
        <f t="shared" si="46"/>
        <v>0</v>
      </c>
      <c r="R115" s="291"/>
      <c r="S115" s="290">
        <f t="shared" si="47"/>
        <v>0</v>
      </c>
      <c r="T115" s="267"/>
      <c r="U115" s="289">
        <f t="shared" si="48"/>
        <v>0</v>
      </c>
      <c r="V115" s="267"/>
      <c r="W115" s="289">
        <f t="shared" si="49"/>
        <v>0</v>
      </c>
      <c r="X115" s="267"/>
      <c r="Y115" s="289">
        <f t="shared" si="50"/>
        <v>0</v>
      </c>
      <c r="Z115" s="267"/>
      <c r="AA115" s="289">
        <f t="shared" si="51"/>
        <v>0</v>
      </c>
      <c r="AB115" s="267"/>
      <c r="AC115" s="289">
        <f t="shared" si="53"/>
        <v>0</v>
      </c>
      <c r="AD115" s="289">
        <f t="shared" si="52"/>
        <v>0</v>
      </c>
      <c r="AE115" s="658"/>
      <c r="AF115" s="620"/>
      <c r="AG115" s="620"/>
      <c r="AH115" s="620"/>
      <c r="AI115" s="620"/>
      <c r="AJ115" s="38"/>
      <c r="AK115" s="38"/>
      <c r="AL115" s="620"/>
      <c r="AM115" s="620"/>
      <c r="AN115" s="620"/>
    </row>
    <row r="116" spans="1:40" s="623" customFormat="1" x14ac:dyDescent="0.25">
      <c r="A116" s="212"/>
      <c r="B116" s="874"/>
      <c r="C116" s="1053"/>
      <c r="D116" s="1037"/>
      <c r="E116" s="301"/>
      <c r="F116" s="667"/>
      <c r="G116" s="590"/>
      <c r="H116" s="299">
        <f t="shared" si="41"/>
        <v>0</v>
      </c>
      <c r="I116" s="301"/>
      <c r="J116" s="299">
        <f t="shared" si="42"/>
        <v>0</v>
      </c>
      <c r="K116" s="301"/>
      <c r="L116" s="299">
        <f t="shared" si="43"/>
        <v>0</v>
      </c>
      <c r="M116" s="301"/>
      <c r="N116" s="299">
        <f t="shared" si="44"/>
        <v>0</v>
      </c>
      <c r="O116" s="666">
        <f t="shared" si="45"/>
        <v>0</v>
      </c>
      <c r="P116" s="269"/>
      <c r="Q116" s="289">
        <f t="shared" si="46"/>
        <v>0</v>
      </c>
      <c r="R116" s="291"/>
      <c r="S116" s="290">
        <f t="shared" si="47"/>
        <v>0</v>
      </c>
      <c r="T116" s="267"/>
      <c r="U116" s="289">
        <f t="shared" si="48"/>
        <v>0</v>
      </c>
      <c r="V116" s="267"/>
      <c r="W116" s="289">
        <f t="shared" si="49"/>
        <v>0</v>
      </c>
      <c r="X116" s="267"/>
      <c r="Y116" s="289">
        <f t="shared" si="50"/>
        <v>0</v>
      </c>
      <c r="Z116" s="267"/>
      <c r="AA116" s="289">
        <f t="shared" si="51"/>
        <v>0</v>
      </c>
      <c r="AB116" s="267"/>
      <c r="AC116" s="289">
        <f t="shared" si="53"/>
        <v>0</v>
      </c>
      <c r="AD116" s="289">
        <f t="shared" si="52"/>
        <v>0</v>
      </c>
      <c r="AE116" s="658"/>
      <c r="AF116" s="620"/>
      <c r="AG116" s="620"/>
      <c r="AH116" s="620"/>
      <c r="AI116" s="620"/>
      <c r="AJ116" s="38"/>
      <c r="AK116" s="38"/>
      <c r="AL116" s="620"/>
      <c r="AM116" s="620"/>
      <c r="AN116" s="620"/>
    </row>
    <row r="117" spans="1:40" s="623" customFormat="1" ht="13.5" thickBot="1" x14ac:dyDescent="0.3">
      <c r="A117" s="288" t="s">
        <v>144</v>
      </c>
      <c r="B117" s="668"/>
      <c r="C117" s="1062"/>
      <c r="D117" s="1063"/>
      <c r="E117" s="76"/>
      <c r="F117" s="669"/>
      <c r="G117" s="295"/>
      <c r="H117" s="287">
        <f>SUM(H107:H116)</f>
        <v>0</v>
      </c>
      <c r="I117" s="76"/>
      <c r="J117" s="287">
        <f>SUM(J107:J116)</f>
        <v>0</v>
      </c>
      <c r="K117" s="76"/>
      <c r="L117" s="287">
        <f>SUM(L107:L116)</f>
        <v>0</v>
      </c>
      <c r="M117" s="76"/>
      <c r="N117" s="287">
        <f>SUM(N107:N116)</f>
        <v>0</v>
      </c>
      <c r="O117" s="286">
        <f>SUM(O107:O116)</f>
        <v>0</v>
      </c>
      <c r="P117" s="285"/>
      <c r="Q117" s="282">
        <f>SUM(Q107:Q116)</f>
        <v>0</v>
      </c>
      <c r="R117" s="283"/>
      <c r="S117" s="284">
        <f>SUM(S107:S116)</f>
        <v>0</v>
      </c>
      <c r="T117" s="283"/>
      <c r="U117" s="282">
        <f>SUM(U107:U116)</f>
        <v>0</v>
      </c>
      <c r="V117" s="283"/>
      <c r="W117" s="282">
        <f>SUM(W107:W116)</f>
        <v>0</v>
      </c>
      <c r="X117" s="283"/>
      <c r="Y117" s="282">
        <f>SUM(Y107:Y116)</f>
        <v>0</v>
      </c>
      <c r="Z117" s="283"/>
      <c r="AA117" s="282">
        <f>SUM(AA107:AA116)</f>
        <v>0</v>
      </c>
      <c r="AB117" s="283"/>
      <c r="AC117" s="282">
        <f>SUM(AC107:AC116)</f>
        <v>0</v>
      </c>
      <c r="AD117" s="282">
        <f>SUM(AD107:AD116)</f>
        <v>0</v>
      </c>
      <c r="AE117" s="662"/>
      <c r="AF117" s="620"/>
      <c r="AG117" s="620"/>
      <c r="AH117" s="620"/>
      <c r="AI117" s="620"/>
      <c r="AJ117" s="38"/>
      <c r="AK117" s="38"/>
      <c r="AL117" s="620"/>
      <c r="AM117" s="620"/>
      <c r="AN117" s="620"/>
    </row>
    <row r="118" spans="1:40" s="623" customFormat="1" ht="13.5" thickBot="1" x14ac:dyDescent="0.3">
      <c r="A118" s="38"/>
      <c r="B118" s="38"/>
      <c r="C118" s="38"/>
      <c r="D118" s="38"/>
      <c r="E118" s="38"/>
      <c r="F118" s="38"/>
      <c r="G118" s="38"/>
      <c r="H118" s="38"/>
      <c r="I118" s="38"/>
      <c r="J118" s="38"/>
      <c r="K118" s="38"/>
      <c r="L118" s="294"/>
      <c r="M118" s="76"/>
      <c r="N118" s="38"/>
      <c r="O118" s="38"/>
      <c r="P118" s="38"/>
      <c r="Q118" s="38"/>
      <c r="R118" s="38"/>
      <c r="S118" s="38"/>
      <c r="T118" s="38"/>
      <c r="U118" s="38"/>
      <c r="V118" s="38"/>
      <c r="W118" s="38"/>
      <c r="X118" s="38"/>
      <c r="Y118" s="38"/>
      <c r="Z118" s="38"/>
      <c r="AA118" s="38"/>
      <c r="AB118" s="38"/>
      <c r="AC118" s="38"/>
      <c r="AD118" s="38"/>
      <c r="AF118" s="620"/>
      <c r="AG118" s="620"/>
      <c r="AH118" s="620"/>
      <c r="AI118" s="620"/>
      <c r="AJ118" s="620"/>
      <c r="AK118" s="620"/>
      <c r="AL118" s="620"/>
      <c r="AM118" s="620"/>
      <c r="AN118" s="620"/>
    </row>
    <row r="119" spans="1:40" s="623" customFormat="1" x14ac:dyDescent="0.25">
      <c r="A119" s="1064" t="s">
        <v>130</v>
      </c>
      <c r="B119" s="1065"/>
      <c r="C119" s="975" t="s">
        <v>165</v>
      </c>
      <c r="D119" s="976"/>
      <c r="E119" s="976"/>
      <c r="F119" s="977"/>
      <c r="G119" s="1026" t="s">
        <v>142</v>
      </c>
      <c r="H119" s="1001"/>
      <c r="I119" s="1001"/>
      <c r="J119" s="1001"/>
      <c r="K119" s="1001"/>
      <c r="L119" s="1001"/>
      <c r="M119" s="1001"/>
      <c r="N119" s="1001"/>
      <c r="O119" s="1001"/>
      <c r="P119" s="974" t="s">
        <v>47</v>
      </c>
      <c r="Q119" s="968"/>
      <c r="R119" s="968" t="s">
        <v>58</v>
      </c>
      <c r="S119" s="968"/>
      <c r="T119" s="968" t="s">
        <v>45</v>
      </c>
      <c r="U119" s="968"/>
      <c r="V119" s="968" t="s">
        <v>44</v>
      </c>
      <c r="W119" s="968"/>
      <c r="X119" s="968" t="s">
        <v>43</v>
      </c>
      <c r="Y119" s="968"/>
      <c r="Z119" s="968" t="s">
        <v>42</v>
      </c>
      <c r="AA119" s="968"/>
      <c r="AB119" s="968" t="s">
        <v>41</v>
      </c>
      <c r="AC119" s="968"/>
      <c r="AD119" s="1043" t="s">
        <v>164</v>
      </c>
      <c r="AE119" s="1041" t="s">
        <v>163</v>
      </c>
      <c r="AF119" s="620"/>
      <c r="AG119" s="620"/>
      <c r="AH119" s="620"/>
      <c r="AI119" s="620"/>
      <c r="AJ119" s="38"/>
      <c r="AK119" s="38"/>
      <c r="AL119" s="620"/>
      <c r="AM119" s="620"/>
      <c r="AN119" s="620"/>
    </row>
    <row r="120" spans="1:40" s="274" customFormat="1" ht="38.25" x14ac:dyDescent="0.2">
      <c r="A120" s="280" t="s">
        <v>162</v>
      </c>
      <c r="B120" s="281" t="s">
        <v>161</v>
      </c>
      <c r="C120" s="280" t="s">
        <v>160</v>
      </c>
      <c r="D120" s="23" t="s">
        <v>159</v>
      </c>
      <c r="E120" s="23" t="s">
        <v>158</v>
      </c>
      <c r="F120" s="22" t="s">
        <v>157</v>
      </c>
      <c r="G120" s="13" t="s">
        <v>156</v>
      </c>
      <c r="H120" s="23" t="str">
        <f>H22</f>
        <v>JJJJ</v>
      </c>
      <c r="I120" s="279" t="s">
        <v>156</v>
      </c>
      <c r="J120" s="23" t="str">
        <f>J22</f>
        <v>JJJJ</v>
      </c>
      <c r="K120" s="279" t="s">
        <v>156</v>
      </c>
      <c r="L120" s="23" t="str">
        <f>L22</f>
        <v>JJJJ</v>
      </c>
      <c r="M120" s="279" t="s">
        <v>156</v>
      </c>
      <c r="N120" s="278" t="str">
        <f>N22</f>
        <v>JJJJ</v>
      </c>
      <c r="O120" s="34" t="s">
        <v>155</v>
      </c>
      <c r="P120" s="277" t="s">
        <v>154</v>
      </c>
      <c r="Q120" s="276" t="s">
        <v>57</v>
      </c>
      <c r="R120" s="276" t="s">
        <v>153</v>
      </c>
      <c r="S120" s="276" t="s">
        <v>57</v>
      </c>
      <c r="T120" s="276" t="s">
        <v>153</v>
      </c>
      <c r="U120" s="276" t="s">
        <v>57</v>
      </c>
      <c r="V120" s="276" t="s">
        <v>152</v>
      </c>
      <c r="W120" s="276" t="s">
        <v>57</v>
      </c>
      <c r="X120" s="276" t="s">
        <v>152</v>
      </c>
      <c r="Y120" s="276" t="s">
        <v>57</v>
      </c>
      <c r="Z120" s="276" t="s">
        <v>152</v>
      </c>
      <c r="AA120" s="276" t="s">
        <v>57</v>
      </c>
      <c r="AB120" s="276" t="s">
        <v>152</v>
      </c>
      <c r="AC120" s="276" t="s">
        <v>57</v>
      </c>
      <c r="AD120" s="1046"/>
      <c r="AE120" s="1042"/>
      <c r="AF120" s="275"/>
      <c r="AG120" s="275"/>
      <c r="AH120" s="275"/>
      <c r="AI120" s="275"/>
      <c r="AJ120" s="663"/>
      <c r="AK120" s="663"/>
      <c r="AL120" s="275"/>
      <c r="AM120" s="275"/>
      <c r="AN120" s="275"/>
    </row>
    <row r="121" spans="1:40" s="643" customFormat="1" x14ac:dyDescent="0.2">
      <c r="A121" s="212"/>
      <c r="B121" s="273"/>
      <c r="C121" s="271"/>
      <c r="D121" s="270"/>
      <c r="E121" s="270"/>
      <c r="F121" s="670"/>
      <c r="G121" s="590"/>
      <c r="H121" s="671">
        <f t="shared" ref="H121:H127" si="54">$F121*G121</f>
        <v>0</v>
      </c>
      <c r="I121" s="301"/>
      <c r="J121" s="671">
        <f t="shared" ref="J121:J127" si="55">$F121*I121</f>
        <v>0</v>
      </c>
      <c r="K121" s="301"/>
      <c r="L121" s="671">
        <f t="shared" ref="L121:L127" si="56">$F121*K121</f>
        <v>0</v>
      </c>
      <c r="M121" s="301"/>
      <c r="N121" s="671">
        <f t="shared" ref="N121:N127" si="57">$F121*M121</f>
        <v>0</v>
      </c>
      <c r="O121" s="672">
        <f t="shared" ref="O121:O127" si="58">N121+L121+J121+H121</f>
        <v>0</v>
      </c>
      <c r="P121" s="269"/>
      <c r="Q121" s="266">
        <f t="shared" ref="Q121:Q127" si="59">$O121*P121</f>
        <v>0</v>
      </c>
      <c r="R121" s="267"/>
      <c r="S121" s="266">
        <f t="shared" ref="S121:S127" si="60">$O121*R121</f>
        <v>0</v>
      </c>
      <c r="T121" s="267"/>
      <c r="U121" s="268">
        <f t="shared" ref="U121:U127" si="61">$O121*T121</f>
        <v>0</v>
      </c>
      <c r="V121" s="267"/>
      <c r="W121" s="266">
        <f t="shared" ref="W121:W127" si="62">$O121*V121</f>
        <v>0</v>
      </c>
      <c r="X121" s="267"/>
      <c r="Y121" s="266">
        <f t="shared" ref="Y121:Y127" si="63">$O121*X121</f>
        <v>0</v>
      </c>
      <c r="Z121" s="267"/>
      <c r="AA121" s="266">
        <f t="shared" ref="AA121:AA127" si="64">$O121*Z121</f>
        <v>0</v>
      </c>
      <c r="AB121" s="267"/>
      <c r="AC121" s="266">
        <f t="shared" ref="AC121:AC127" si="65">$O121*AB121</f>
        <v>0</v>
      </c>
      <c r="AD121" s="266">
        <f t="shared" ref="AD121:AD127" si="66">AC121+AA121+Y121+W121+U121+S121+Q121</f>
        <v>0</v>
      </c>
      <c r="AE121" s="658"/>
      <c r="AJ121" s="663"/>
      <c r="AK121" s="663"/>
    </row>
    <row r="122" spans="1:40" s="643" customFormat="1" x14ac:dyDescent="0.2">
      <c r="A122" s="212"/>
      <c r="B122" s="272"/>
      <c r="C122" s="271"/>
      <c r="D122" s="270"/>
      <c r="E122" s="270"/>
      <c r="F122" s="670"/>
      <c r="G122" s="590"/>
      <c r="H122" s="671">
        <f t="shared" si="54"/>
        <v>0</v>
      </c>
      <c r="I122" s="301"/>
      <c r="J122" s="671">
        <f t="shared" si="55"/>
        <v>0</v>
      </c>
      <c r="K122" s="301"/>
      <c r="L122" s="671">
        <f t="shared" si="56"/>
        <v>0</v>
      </c>
      <c r="M122" s="301"/>
      <c r="N122" s="671">
        <f t="shared" si="57"/>
        <v>0</v>
      </c>
      <c r="O122" s="672">
        <f t="shared" si="58"/>
        <v>0</v>
      </c>
      <c r="P122" s="269"/>
      <c r="Q122" s="266">
        <f t="shared" si="59"/>
        <v>0</v>
      </c>
      <c r="R122" s="267"/>
      <c r="S122" s="266">
        <f t="shared" si="60"/>
        <v>0</v>
      </c>
      <c r="T122" s="267"/>
      <c r="U122" s="268">
        <f t="shared" si="61"/>
        <v>0</v>
      </c>
      <c r="V122" s="267"/>
      <c r="W122" s="266">
        <f t="shared" si="62"/>
        <v>0</v>
      </c>
      <c r="X122" s="267"/>
      <c r="Y122" s="266">
        <f t="shared" si="63"/>
        <v>0</v>
      </c>
      <c r="Z122" s="267"/>
      <c r="AA122" s="266">
        <f t="shared" si="64"/>
        <v>0</v>
      </c>
      <c r="AB122" s="267"/>
      <c r="AC122" s="266">
        <f t="shared" si="65"/>
        <v>0</v>
      </c>
      <c r="AD122" s="266">
        <f t="shared" si="66"/>
        <v>0</v>
      </c>
      <c r="AE122" s="658"/>
      <c r="AJ122" s="663"/>
      <c r="AK122" s="663"/>
    </row>
    <row r="123" spans="1:40" s="643" customFormat="1" x14ac:dyDescent="0.2">
      <c r="A123" s="212"/>
      <c r="B123" s="272"/>
      <c r="C123" s="271"/>
      <c r="D123" s="270"/>
      <c r="E123" s="270"/>
      <c r="F123" s="670"/>
      <c r="G123" s="590"/>
      <c r="H123" s="671">
        <f t="shared" si="54"/>
        <v>0</v>
      </c>
      <c r="I123" s="301"/>
      <c r="J123" s="671">
        <f t="shared" si="55"/>
        <v>0</v>
      </c>
      <c r="K123" s="301"/>
      <c r="L123" s="671">
        <f t="shared" si="56"/>
        <v>0</v>
      </c>
      <c r="M123" s="301"/>
      <c r="N123" s="671">
        <f t="shared" si="57"/>
        <v>0</v>
      </c>
      <c r="O123" s="672">
        <f t="shared" si="58"/>
        <v>0</v>
      </c>
      <c r="P123" s="269"/>
      <c r="Q123" s="266">
        <f t="shared" si="59"/>
        <v>0</v>
      </c>
      <c r="R123" s="267"/>
      <c r="S123" s="266">
        <f t="shared" si="60"/>
        <v>0</v>
      </c>
      <c r="T123" s="267"/>
      <c r="U123" s="268">
        <f t="shared" si="61"/>
        <v>0</v>
      </c>
      <c r="V123" s="267"/>
      <c r="W123" s="266">
        <f t="shared" si="62"/>
        <v>0</v>
      </c>
      <c r="X123" s="267"/>
      <c r="Y123" s="266">
        <f t="shared" si="63"/>
        <v>0</v>
      </c>
      <c r="Z123" s="267"/>
      <c r="AA123" s="266">
        <f t="shared" si="64"/>
        <v>0</v>
      </c>
      <c r="AB123" s="267"/>
      <c r="AC123" s="266">
        <f t="shared" si="65"/>
        <v>0</v>
      </c>
      <c r="AD123" s="266">
        <f t="shared" si="66"/>
        <v>0</v>
      </c>
      <c r="AE123" s="658"/>
      <c r="AJ123" s="663"/>
      <c r="AK123" s="663"/>
    </row>
    <row r="124" spans="1:40" s="643" customFormat="1" x14ac:dyDescent="0.2">
      <c r="A124" s="212"/>
      <c r="B124" s="272"/>
      <c r="C124" s="271"/>
      <c r="D124" s="270"/>
      <c r="E124" s="270"/>
      <c r="F124" s="670"/>
      <c r="G124" s="590"/>
      <c r="H124" s="671">
        <f t="shared" si="54"/>
        <v>0</v>
      </c>
      <c r="I124" s="301"/>
      <c r="J124" s="671">
        <f t="shared" si="55"/>
        <v>0</v>
      </c>
      <c r="K124" s="301"/>
      <c r="L124" s="671">
        <f t="shared" si="56"/>
        <v>0</v>
      </c>
      <c r="M124" s="301"/>
      <c r="N124" s="671">
        <f t="shared" si="57"/>
        <v>0</v>
      </c>
      <c r="O124" s="672">
        <f t="shared" si="58"/>
        <v>0</v>
      </c>
      <c r="P124" s="269"/>
      <c r="Q124" s="266">
        <f t="shared" si="59"/>
        <v>0</v>
      </c>
      <c r="R124" s="267"/>
      <c r="S124" s="266">
        <f t="shared" si="60"/>
        <v>0</v>
      </c>
      <c r="T124" s="267"/>
      <c r="U124" s="268">
        <f t="shared" si="61"/>
        <v>0</v>
      </c>
      <c r="V124" s="267"/>
      <c r="W124" s="266">
        <f t="shared" si="62"/>
        <v>0</v>
      </c>
      <c r="X124" s="267"/>
      <c r="Y124" s="266">
        <f t="shared" si="63"/>
        <v>0</v>
      </c>
      <c r="Z124" s="267"/>
      <c r="AA124" s="266">
        <f t="shared" si="64"/>
        <v>0</v>
      </c>
      <c r="AB124" s="267"/>
      <c r="AC124" s="266">
        <f t="shared" si="65"/>
        <v>0</v>
      </c>
      <c r="AD124" s="266">
        <f t="shared" si="66"/>
        <v>0</v>
      </c>
      <c r="AE124" s="658"/>
      <c r="AJ124" s="663"/>
      <c r="AK124" s="663"/>
    </row>
    <row r="125" spans="1:40" s="643" customFormat="1" x14ac:dyDescent="0.2">
      <c r="A125" s="212"/>
      <c r="B125" s="272"/>
      <c r="C125" s="271"/>
      <c r="D125" s="270"/>
      <c r="E125" s="270"/>
      <c r="F125" s="670"/>
      <c r="G125" s="590"/>
      <c r="H125" s="671">
        <f t="shared" si="54"/>
        <v>0</v>
      </c>
      <c r="I125" s="301"/>
      <c r="J125" s="671">
        <f t="shared" si="55"/>
        <v>0</v>
      </c>
      <c r="K125" s="301"/>
      <c r="L125" s="671">
        <f t="shared" si="56"/>
        <v>0</v>
      </c>
      <c r="M125" s="301"/>
      <c r="N125" s="671">
        <f t="shared" si="57"/>
        <v>0</v>
      </c>
      <c r="O125" s="672">
        <f t="shared" si="58"/>
        <v>0</v>
      </c>
      <c r="P125" s="269"/>
      <c r="Q125" s="266">
        <f t="shared" si="59"/>
        <v>0</v>
      </c>
      <c r="R125" s="267"/>
      <c r="S125" s="266">
        <f t="shared" si="60"/>
        <v>0</v>
      </c>
      <c r="T125" s="267"/>
      <c r="U125" s="268">
        <f t="shared" si="61"/>
        <v>0</v>
      </c>
      <c r="V125" s="267"/>
      <c r="W125" s="266">
        <f t="shared" si="62"/>
        <v>0</v>
      </c>
      <c r="X125" s="267"/>
      <c r="Y125" s="266">
        <f t="shared" si="63"/>
        <v>0</v>
      </c>
      <c r="Z125" s="267"/>
      <c r="AA125" s="266">
        <f t="shared" si="64"/>
        <v>0</v>
      </c>
      <c r="AB125" s="267"/>
      <c r="AC125" s="266">
        <f t="shared" si="65"/>
        <v>0</v>
      </c>
      <c r="AD125" s="266">
        <f t="shared" si="66"/>
        <v>0</v>
      </c>
      <c r="AE125" s="658"/>
      <c r="AJ125" s="663"/>
      <c r="AK125" s="663"/>
    </row>
    <row r="126" spans="1:40" s="643" customFormat="1" x14ac:dyDescent="0.2">
      <c r="A126" s="212"/>
      <c r="B126" s="272"/>
      <c r="C126" s="271"/>
      <c r="D126" s="270"/>
      <c r="E126" s="270"/>
      <c r="F126" s="670"/>
      <c r="G126" s="590"/>
      <c r="H126" s="671">
        <f t="shared" si="54"/>
        <v>0</v>
      </c>
      <c r="I126" s="301"/>
      <c r="J126" s="671">
        <f t="shared" si="55"/>
        <v>0</v>
      </c>
      <c r="K126" s="301"/>
      <c r="L126" s="671">
        <f t="shared" si="56"/>
        <v>0</v>
      </c>
      <c r="M126" s="301"/>
      <c r="N126" s="671">
        <f t="shared" si="57"/>
        <v>0</v>
      </c>
      <c r="O126" s="672">
        <f t="shared" si="58"/>
        <v>0</v>
      </c>
      <c r="P126" s="269"/>
      <c r="Q126" s="266">
        <f t="shared" si="59"/>
        <v>0</v>
      </c>
      <c r="R126" s="267"/>
      <c r="S126" s="266">
        <f t="shared" si="60"/>
        <v>0</v>
      </c>
      <c r="T126" s="267"/>
      <c r="U126" s="268">
        <f t="shared" si="61"/>
        <v>0</v>
      </c>
      <c r="V126" s="267"/>
      <c r="W126" s="266">
        <f t="shared" si="62"/>
        <v>0</v>
      </c>
      <c r="X126" s="267"/>
      <c r="Y126" s="266">
        <f t="shared" si="63"/>
        <v>0</v>
      </c>
      <c r="Z126" s="267"/>
      <c r="AA126" s="266">
        <f t="shared" si="64"/>
        <v>0</v>
      </c>
      <c r="AB126" s="267"/>
      <c r="AC126" s="266">
        <f t="shared" si="65"/>
        <v>0</v>
      </c>
      <c r="AD126" s="266">
        <f t="shared" si="66"/>
        <v>0</v>
      </c>
      <c r="AE126" s="658"/>
      <c r="AJ126" s="663"/>
      <c r="AK126" s="663"/>
    </row>
    <row r="127" spans="1:40" s="643" customFormat="1" x14ac:dyDescent="0.2">
      <c r="A127" s="212"/>
      <c r="B127" s="272"/>
      <c r="C127" s="271"/>
      <c r="D127" s="270"/>
      <c r="E127" s="270"/>
      <c r="F127" s="670"/>
      <c r="G127" s="590"/>
      <c r="H127" s="671">
        <f t="shared" si="54"/>
        <v>0</v>
      </c>
      <c r="I127" s="301"/>
      <c r="J127" s="671">
        <f t="shared" si="55"/>
        <v>0</v>
      </c>
      <c r="K127" s="301"/>
      <c r="L127" s="671">
        <f t="shared" si="56"/>
        <v>0</v>
      </c>
      <c r="M127" s="301"/>
      <c r="N127" s="671">
        <f t="shared" si="57"/>
        <v>0</v>
      </c>
      <c r="O127" s="672">
        <f t="shared" si="58"/>
        <v>0</v>
      </c>
      <c r="P127" s="269"/>
      <c r="Q127" s="266">
        <f t="shared" si="59"/>
        <v>0</v>
      </c>
      <c r="R127" s="267"/>
      <c r="S127" s="266">
        <f t="shared" si="60"/>
        <v>0</v>
      </c>
      <c r="T127" s="267"/>
      <c r="U127" s="268">
        <f t="shared" si="61"/>
        <v>0</v>
      </c>
      <c r="V127" s="267"/>
      <c r="W127" s="266">
        <f t="shared" si="62"/>
        <v>0</v>
      </c>
      <c r="X127" s="267"/>
      <c r="Y127" s="266">
        <f t="shared" si="63"/>
        <v>0</v>
      </c>
      <c r="Z127" s="267"/>
      <c r="AA127" s="266">
        <f t="shared" si="64"/>
        <v>0</v>
      </c>
      <c r="AB127" s="267"/>
      <c r="AC127" s="266">
        <f t="shared" si="65"/>
        <v>0</v>
      </c>
      <c r="AD127" s="266">
        <f t="shared" si="66"/>
        <v>0</v>
      </c>
      <c r="AE127" s="658"/>
      <c r="AJ127" s="663"/>
      <c r="AK127" s="663"/>
    </row>
    <row r="128" spans="1:40" s="249" customFormat="1" ht="13.5" thickBot="1" x14ac:dyDescent="0.25">
      <c r="A128" s="261" t="s">
        <v>144</v>
      </c>
      <c r="B128" s="265"/>
      <c r="C128" s="264"/>
      <c r="D128" s="263"/>
      <c r="E128" s="263"/>
      <c r="F128" s="262"/>
      <c r="G128" s="261"/>
      <c r="H128" s="259">
        <f>SUM(H121:H127)</f>
        <v>0</v>
      </c>
      <c r="I128" s="260"/>
      <c r="J128" s="259">
        <f>SUM(J121:J127)</f>
        <v>0</v>
      </c>
      <c r="K128" s="260"/>
      <c r="L128" s="259">
        <f>SUM(L121:L127)</f>
        <v>0</v>
      </c>
      <c r="M128" s="260"/>
      <c r="N128" s="259">
        <f>SUM(N121:N127)</f>
        <v>0</v>
      </c>
      <c r="O128" s="258">
        <f>SUM(O121:O127)</f>
        <v>0</v>
      </c>
      <c r="P128" s="257"/>
      <c r="Q128" s="254">
        <f>SUM(Q121:Q127)</f>
        <v>0</v>
      </c>
      <c r="R128" s="255"/>
      <c r="S128" s="254">
        <f>SUM(S121:S127)</f>
        <v>0</v>
      </c>
      <c r="T128" s="255"/>
      <c r="U128" s="256">
        <f>SUM(U121:U127)</f>
        <v>0</v>
      </c>
      <c r="V128" s="255"/>
      <c r="W128" s="254">
        <f>SUM(W121:W127)</f>
        <v>0</v>
      </c>
      <c r="X128" s="255"/>
      <c r="Y128" s="254">
        <f>SUM(Y121:Y127)</f>
        <v>0</v>
      </c>
      <c r="Z128" s="255"/>
      <c r="AA128" s="254">
        <f>SUM(AA121:AA127)</f>
        <v>0</v>
      </c>
      <c r="AB128" s="255"/>
      <c r="AC128" s="254">
        <f>SUM(AC121:AC127)</f>
        <v>0</v>
      </c>
      <c r="AD128" s="254">
        <f>SUM(AD121:AD127)</f>
        <v>0</v>
      </c>
      <c r="AE128" s="253"/>
      <c r="AJ128" s="663"/>
      <c r="AK128" s="663"/>
    </row>
    <row r="129" spans="1:40" s="673" customFormat="1" x14ac:dyDescent="0.25">
      <c r="A129" s="250"/>
      <c r="B129" s="250"/>
      <c r="C129" s="250"/>
      <c r="D129" s="250"/>
      <c r="E129" s="250"/>
      <c r="F129" s="250"/>
      <c r="G129" s="250"/>
      <c r="H129" s="250"/>
      <c r="I129" s="250"/>
      <c r="J129" s="250"/>
      <c r="K129" s="250"/>
      <c r="L129" s="756"/>
      <c r="M129" s="249"/>
      <c r="N129" s="250"/>
      <c r="O129" s="250"/>
      <c r="P129" s="249"/>
      <c r="Q129" s="249"/>
      <c r="R129" s="249"/>
      <c r="S129" s="249"/>
      <c r="T129" s="249"/>
      <c r="U129" s="249"/>
      <c r="V129" s="249"/>
      <c r="W129" s="249"/>
      <c r="X129" s="249"/>
      <c r="Y129" s="249"/>
      <c r="Z129" s="249"/>
      <c r="AA129" s="249"/>
      <c r="AB129" s="249"/>
      <c r="AC129" s="249"/>
      <c r="AD129" s="249"/>
      <c r="AF129" s="643"/>
      <c r="AG129" s="643"/>
      <c r="AH129" s="643"/>
      <c r="AI129" s="643"/>
      <c r="AJ129" s="643"/>
      <c r="AK129" s="643"/>
      <c r="AL129" s="643"/>
      <c r="AM129" s="643"/>
      <c r="AN129" s="643"/>
    </row>
    <row r="130" spans="1:40" s="673" customFormat="1" ht="13.5" thickBot="1" x14ac:dyDescent="0.3">
      <c r="A130" s="45"/>
      <c r="B130" s="45"/>
      <c r="C130" s="45"/>
      <c r="D130" s="45"/>
      <c r="E130" s="45"/>
      <c r="F130" s="45"/>
      <c r="G130" s="45"/>
      <c r="H130" s="45"/>
      <c r="I130" s="45"/>
      <c r="J130" s="45"/>
      <c r="K130" s="45"/>
      <c r="L130" s="249"/>
      <c r="M130" s="249"/>
      <c r="N130" s="45"/>
      <c r="O130" s="45"/>
      <c r="P130" s="45"/>
      <c r="Q130" s="45"/>
      <c r="R130" s="45"/>
      <c r="S130" s="45"/>
      <c r="T130" s="45"/>
      <c r="U130" s="45"/>
      <c r="V130" s="45"/>
      <c r="W130" s="45"/>
      <c r="X130" s="45"/>
      <c r="Y130" s="45"/>
      <c r="Z130" s="45"/>
      <c r="AA130" s="45"/>
      <c r="AB130" s="45"/>
      <c r="AC130" s="45"/>
      <c r="AD130" s="45"/>
      <c r="AF130" s="643"/>
      <c r="AG130" s="643"/>
      <c r="AH130" s="643"/>
      <c r="AI130" s="643"/>
    </row>
    <row r="131" spans="1:40" s="673" customFormat="1" x14ac:dyDescent="0.2">
      <c r="A131" s="963" t="s">
        <v>151</v>
      </c>
      <c r="B131" s="1060"/>
      <c r="C131" s="1060"/>
      <c r="D131" s="1060"/>
      <c r="E131" s="1060"/>
      <c r="F131" s="1060"/>
      <c r="G131" s="1060"/>
      <c r="H131" s="1060"/>
      <c r="I131" s="1060"/>
      <c r="J131" s="1061"/>
      <c r="K131" s="248" t="s">
        <v>150</v>
      </c>
      <c r="L131" s="45"/>
      <c r="M131" s="45"/>
      <c r="N131" s="45"/>
      <c r="O131" s="45"/>
      <c r="P131" s="1040"/>
      <c r="Q131" s="1040"/>
      <c r="R131" s="1040"/>
      <c r="S131" s="1040"/>
      <c r="T131" s="1040"/>
      <c r="U131" s="1040"/>
      <c r="V131" s="1040"/>
      <c r="W131" s="1040"/>
      <c r="X131" s="1040"/>
      <c r="Y131" s="1040"/>
      <c r="Z131" s="1040"/>
      <c r="AA131" s="1040"/>
      <c r="AB131" s="1040"/>
      <c r="AC131" s="1040"/>
      <c r="AD131" s="45"/>
      <c r="AE131" s="643"/>
      <c r="AF131" s="643"/>
      <c r="AG131" s="643"/>
      <c r="AH131" s="643"/>
      <c r="AI131" s="643"/>
    </row>
    <row r="132" spans="1:40" s="673" customFormat="1" x14ac:dyDescent="0.25">
      <c r="A132" s="247" t="s">
        <v>149</v>
      </c>
      <c r="B132" s="1078" t="s">
        <v>148</v>
      </c>
      <c r="C132" s="1079"/>
      <c r="D132" s="1079"/>
      <c r="E132" s="1079"/>
      <c r="F132" s="1079"/>
      <c r="G132" s="1079"/>
      <c r="H132" s="1079"/>
      <c r="I132" s="1079"/>
      <c r="J132" s="1080"/>
      <c r="K132" s="246"/>
      <c r="L132" s="45"/>
      <c r="M132" s="45"/>
      <c r="N132" s="643"/>
      <c r="O132" s="643"/>
      <c r="P132" s="41"/>
      <c r="Q132" s="41"/>
      <c r="R132" s="41"/>
      <c r="S132" s="41"/>
      <c r="T132" s="41"/>
      <c r="U132" s="41"/>
      <c r="V132" s="41"/>
      <c r="W132" s="41"/>
      <c r="X132" s="41"/>
      <c r="Y132" s="41"/>
      <c r="Z132" s="41"/>
      <c r="AA132" s="41"/>
      <c r="AB132" s="41"/>
      <c r="AC132" s="41"/>
      <c r="AD132" s="41"/>
      <c r="AE132" s="643"/>
      <c r="AF132" s="643"/>
      <c r="AG132" s="643"/>
      <c r="AH132" s="643"/>
      <c r="AI132" s="643"/>
    </row>
    <row r="133" spans="1:40" s="673" customFormat="1" ht="14.25" x14ac:dyDescent="0.2">
      <c r="A133" s="245"/>
      <c r="B133" s="1057"/>
      <c r="C133" s="1058"/>
      <c r="D133" s="1058"/>
      <c r="E133" s="1058"/>
      <c r="F133" s="1058"/>
      <c r="G133" s="1058"/>
      <c r="H133" s="1058"/>
      <c r="I133" s="1058"/>
      <c r="J133" s="1059"/>
      <c r="K133" s="674"/>
      <c r="L133" s="643"/>
      <c r="M133" s="643"/>
      <c r="N133" s="643"/>
      <c r="O133" s="643"/>
      <c r="P133" s="41"/>
      <c r="Q133" s="41"/>
      <c r="R133" s="41"/>
      <c r="S133" s="41"/>
      <c r="T133" s="41"/>
      <c r="U133" s="41"/>
      <c r="V133" s="41"/>
      <c r="W133" s="41"/>
      <c r="X133" s="41"/>
      <c r="Y133" s="41"/>
      <c r="Z133" s="41"/>
      <c r="AA133" s="41"/>
      <c r="AB133" s="41"/>
      <c r="AC133" s="41"/>
      <c r="AD133" s="41"/>
      <c r="AE133" s="643"/>
      <c r="AF133" s="643"/>
      <c r="AG133" s="643"/>
      <c r="AH133" s="643"/>
      <c r="AI133" s="643"/>
    </row>
    <row r="134" spans="1:40" s="673" customFormat="1" ht="14.25" x14ac:dyDescent="0.2">
      <c r="A134" s="245"/>
      <c r="B134" s="1057"/>
      <c r="C134" s="1058"/>
      <c r="D134" s="1058"/>
      <c r="E134" s="1058"/>
      <c r="F134" s="1058"/>
      <c r="G134" s="1058"/>
      <c r="H134" s="1058"/>
      <c r="I134" s="1058"/>
      <c r="J134" s="1059"/>
      <c r="K134" s="675"/>
      <c r="L134" s="643"/>
      <c r="M134" s="643"/>
      <c r="N134" s="643"/>
      <c r="O134" s="643"/>
      <c r="P134" s="41"/>
      <c r="Q134" s="41"/>
      <c r="R134" s="41"/>
      <c r="S134" s="41"/>
      <c r="T134" s="41"/>
      <c r="U134" s="41"/>
      <c r="V134" s="41"/>
      <c r="W134" s="41"/>
      <c r="X134" s="41"/>
      <c r="Y134" s="41"/>
      <c r="Z134" s="41"/>
      <c r="AA134" s="41"/>
      <c r="AB134" s="41"/>
      <c r="AC134" s="41"/>
      <c r="AD134" s="41"/>
      <c r="AE134" s="643"/>
      <c r="AF134" s="643"/>
      <c r="AG134" s="643"/>
      <c r="AH134" s="643"/>
      <c r="AI134" s="643"/>
    </row>
    <row r="135" spans="1:40" s="673" customFormat="1" ht="14.25" x14ac:dyDescent="0.2">
      <c r="A135" s="245"/>
      <c r="B135" s="1057"/>
      <c r="C135" s="1058"/>
      <c r="D135" s="1058"/>
      <c r="E135" s="1058"/>
      <c r="F135" s="1058"/>
      <c r="G135" s="1058"/>
      <c r="H135" s="1058"/>
      <c r="I135" s="1058"/>
      <c r="J135" s="1059"/>
      <c r="K135" s="675"/>
      <c r="L135" s="643"/>
      <c r="M135" s="643"/>
      <c r="N135" s="643"/>
      <c r="O135" s="643"/>
      <c r="P135" s="41"/>
      <c r="Q135" s="41"/>
      <c r="R135" s="41"/>
      <c r="S135" s="41"/>
      <c r="T135" s="41"/>
      <c r="U135" s="41"/>
      <c r="V135" s="41"/>
      <c r="W135" s="41"/>
      <c r="X135" s="41"/>
      <c r="Y135" s="41"/>
      <c r="Z135" s="41"/>
      <c r="AA135" s="41"/>
      <c r="AB135" s="41"/>
      <c r="AC135" s="41"/>
      <c r="AD135" s="41"/>
      <c r="AE135" s="643"/>
      <c r="AF135" s="643"/>
      <c r="AG135" s="643"/>
      <c r="AH135" s="643"/>
      <c r="AI135" s="643"/>
    </row>
    <row r="136" spans="1:40" s="673" customFormat="1" ht="14.25" x14ac:dyDescent="0.2">
      <c r="A136" s="245"/>
      <c r="B136" s="1057"/>
      <c r="C136" s="1058"/>
      <c r="D136" s="1058"/>
      <c r="E136" s="1058"/>
      <c r="F136" s="1058"/>
      <c r="G136" s="1058"/>
      <c r="H136" s="1058"/>
      <c r="I136" s="1058"/>
      <c r="J136" s="1059"/>
      <c r="K136" s="675"/>
      <c r="L136" s="643"/>
      <c r="M136" s="643"/>
      <c r="N136" s="643"/>
      <c r="O136" s="643"/>
      <c r="P136" s="232"/>
      <c r="Q136" s="232"/>
      <c r="R136" s="232"/>
      <c r="S136" s="232"/>
      <c r="T136" s="232"/>
      <c r="U136" s="232"/>
      <c r="V136" s="41"/>
      <c r="W136" s="41"/>
      <c r="X136" s="41"/>
      <c r="Y136" s="41"/>
      <c r="Z136" s="41"/>
      <c r="AA136" s="41"/>
      <c r="AB136" s="41"/>
      <c r="AC136" s="41"/>
      <c r="AD136" s="41"/>
      <c r="AE136" s="643"/>
      <c r="AF136" s="643"/>
      <c r="AG136" s="643"/>
      <c r="AH136" s="643"/>
      <c r="AI136" s="643"/>
    </row>
    <row r="137" spans="1:40" s="673" customFormat="1" ht="14.25" x14ac:dyDescent="0.2">
      <c r="A137" s="245"/>
      <c r="B137" s="1057"/>
      <c r="C137" s="1058"/>
      <c r="D137" s="1058"/>
      <c r="E137" s="1058"/>
      <c r="F137" s="1058"/>
      <c r="G137" s="1058"/>
      <c r="H137" s="1058"/>
      <c r="I137" s="1058"/>
      <c r="J137" s="1059"/>
      <c r="K137" s="675"/>
      <c r="L137" s="643"/>
      <c r="M137" s="643"/>
      <c r="N137" s="643"/>
      <c r="O137" s="643"/>
      <c r="P137" s="232"/>
      <c r="Q137" s="232"/>
      <c r="R137" s="232"/>
      <c r="S137" s="232"/>
      <c r="T137" s="232"/>
      <c r="U137" s="232"/>
      <c r="V137" s="41"/>
      <c r="W137" s="41"/>
      <c r="X137" s="41"/>
      <c r="Y137" s="41"/>
      <c r="Z137" s="41"/>
      <c r="AA137" s="41"/>
      <c r="AB137" s="41"/>
      <c r="AC137" s="41"/>
      <c r="AD137" s="41"/>
      <c r="AE137" s="643"/>
      <c r="AF137" s="643"/>
      <c r="AG137" s="643"/>
      <c r="AH137" s="643"/>
      <c r="AI137" s="643"/>
    </row>
    <row r="138" spans="1:40" s="673" customFormat="1" ht="14.25" x14ac:dyDescent="0.2">
      <c r="A138" s="245"/>
      <c r="B138" s="1057"/>
      <c r="C138" s="1058"/>
      <c r="D138" s="1058"/>
      <c r="E138" s="1058"/>
      <c r="F138" s="1058"/>
      <c r="G138" s="1058"/>
      <c r="H138" s="1058"/>
      <c r="I138" s="1058"/>
      <c r="J138" s="1059"/>
      <c r="K138" s="675"/>
      <c r="L138" s="643"/>
      <c r="M138" s="643"/>
      <c r="N138" s="643"/>
      <c r="O138" s="643"/>
      <c r="P138" s="232"/>
      <c r="Q138" s="232"/>
      <c r="R138" s="232"/>
      <c r="S138" s="232"/>
      <c r="T138" s="232"/>
      <c r="U138" s="232"/>
      <c r="V138" s="41"/>
      <c r="W138" s="41"/>
      <c r="X138" s="41"/>
      <c r="Y138" s="41"/>
      <c r="Z138" s="41"/>
      <c r="AA138" s="41"/>
      <c r="AB138" s="41"/>
      <c r="AC138" s="41"/>
      <c r="AD138" s="41"/>
      <c r="AE138" s="643"/>
      <c r="AF138" s="643"/>
      <c r="AG138" s="643"/>
      <c r="AH138" s="643"/>
      <c r="AI138" s="643"/>
    </row>
    <row r="139" spans="1:40" s="673" customFormat="1" ht="15" thickBot="1" x14ac:dyDescent="0.25">
      <c r="A139" s="244"/>
      <c r="B139" s="1087"/>
      <c r="C139" s="1088"/>
      <c r="D139" s="1088"/>
      <c r="E139" s="1088"/>
      <c r="F139" s="1088"/>
      <c r="G139" s="1088"/>
      <c r="H139" s="1088"/>
      <c r="I139" s="1088"/>
      <c r="J139" s="1089"/>
      <c r="K139" s="676"/>
      <c r="L139" s="643"/>
      <c r="M139" s="643"/>
      <c r="N139" s="643"/>
      <c r="O139" s="643"/>
      <c r="P139" s="232"/>
      <c r="Q139" s="232"/>
      <c r="R139" s="232"/>
      <c r="S139" s="232"/>
      <c r="T139" s="232"/>
      <c r="U139" s="232"/>
      <c r="V139" s="41"/>
      <c r="W139" s="41"/>
      <c r="X139" s="41"/>
      <c r="Y139" s="41"/>
      <c r="Z139" s="41"/>
      <c r="AA139" s="41"/>
      <c r="AB139" s="41"/>
      <c r="AC139" s="41"/>
      <c r="AD139" s="41"/>
      <c r="AE139" s="643"/>
      <c r="AF139" s="643"/>
      <c r="AG139" s="643"/>
      <c r="AH139" s="643"/>
      <c r="AI139" s="643"/>
    </row>
    <row r="140" spans="1:40" s="623" customFormat="1" ht="13.5" thickBot="1" x14ac:dyDescent="0.3">
      <c r="A140" s="38"/>
      <c r="B140" s="38"/>
      <c r="C140" s="572"/>
      <c r="D140" s="572"/>
      <c r="E140" s="572"/>
      <c r="F140" s="572"/>
      <c r="G140" s="572"/>
      <c r="H140" s="620"/>
      <c r="I140" s="620"/>
      <c r="J140" s="620"/>
      <c r="K140" s="620"/>
      <c r="L140" s="643"/>
      <c r="M140" s="643"/>
      <c r="N140" s="620"/>
      <c r="O140" s="620"/>
      <c r="P140" s="239"/>
      <c r="Q140" s="239"/>
      <c r="R140" s="239"/>
      <c r="S140" s="239"/>
      <c r="T140" s="239"/>
      <c r="U140" s="239"/>
      <c r="V140" s="37"/>
      <c r="W140" s="37"/>
      <c r="X140" s="37"/>
      <c r="Y140" s="37"/>
      <c r="Z140" s="37"/>
      <c r="AA140" s="37"/>
      <c r="AB140" s="37"/>
      <c r="AC140" s="37"/>
      <c r="AD140" s="37"/>
      <c r="AE140" s="620"/>
      <c r="AF140" s="620"/>
      <c r="AG140" s="620"/>
      <c r="AH140" s="620"/>
      <c r="AI140" s="620"/>
    </row>
    <row r="141" spans="1:40" s="623" customFormat="1" ht="13.5" thickBot="1" x14ac:dyDescent="0.3">
      <c r="A141" s="1069" t="s">
        <v>147</v>
      </c>
      <c r="B141" s="1070"/>
      <c r="C141" s="1050" t="s">
        <v>146</v>
      </c>
      <c r="D141" s="1001"/>
      <c r="E141" s="1001"/>
      <c r="F141" s="1001"/>
      <c r="G141" s="1068"/>
      <c r="H141" s="1081" t="s">
        <v>141</v>
      </c>
      <c r="I141" s="1082"/>
      <c r="J141" s="1082"/>
      <c r="K141" s="1082"/>
      <c r="L141" s="1082"/>
      <c r="M141" s="1082"/>
      <c r="N141" s="1082"/>
      <c r="O141" s="1083"/>
      <c r="P141" s="239"/>
      <c r="Q141" s="239"/>
      <c r="R141" s="239"/>
      <c r="S141" s="239"/>
      <c r="T141" s="239"/>
      <c r="U141" s="239"/>
      <c r="V141" s="37"/>
      <c r="W141" s="37"/>
      <c r="X141" s="37"/>
      <c r="Y141" s="37"/>
      <c r="Z141" s="37"/>
      <c r="AA141" s="37"/>
      <c r="AB141" s="37"/>
      <c r="AC141" s="37"/>
      <c r="AD141" s="37"/>
      <c r="AE141" s="620"/>
      <c r="AF141" s="620"/>
      <c r="AG141" s="620"/>
      <c r="AH141" s="620"/>
      <c r="AI141" s="620"/>
    </row>
    <row r="142" spans="1:40" s="623" customFormat="1" x14ac:dyDescent="0.25">
      <c r="A142" s="1086" t="s">
        <v>145</v>
      </c>
      <c r="B142" s="960"/>
      <c r="C142" s="243" t="str">
        <f>H22</f>
        <v>JJJJ</v>
      </c>
      <c r="D142" s="23" t="str">
        <f>J22</f>
        <v>JJJJ</v>
      </c>
      <c r="E142" s="23" t="str">
        <f>L22</f>
        <v>JJJJ</v>
      </c>
      <c r="F142" s="23" t="str">
        <f>N22</f>
        <v>JJJJ</v>
      </c>
      <c r="G142" s="23" t="s">
        <v>57</v>
      </c>
      <c r="H142" s="47" t="s">
        <v>140</v>
      </c>
      <c r="I142" s="47" t="s">
        <v>139</v>
      </c>
      <c r="J142" s="47" t="s">
        <v>45</v>
      </c>
      <c r="K142" s="47" t="s">
        <v>44</v>
      </c>
      <c r="L142" s="47" t="s">
        <v>43</v>
      </c>
      <c r="M142" s="47" t="s">
        <v>42</v>
      </c>
      <c r="N142" s="47" t="s">
        <v>41</v>
      </c>
      <c r="O142" s="242" t="s">
        <v>138</v>
      </c>
      <c r="P142" s="239"/>
      <c r="Q142" s="239"/>
      <c r="R142" s="239"/>
      <c r="S142" s="239"/>
      <c r="T142" s="239"/>
      <c r="U142" s="239"/>
      <c r="V142" s="37"/>
      <c r="W142" s="37"/>
      <c r="X142" s="37"/>
      <c r="Y142" s="37"/>
      <c r="Z142" s="37"/>
      <c r="AA142" s="37"/>
      <c r="AB142" s="37"/>
      <c r="AC142" s="37"/>
      <c r="AD142" s="37"/>
      <c r="AE142" s="620"/>
      <c r="AF142" s="620"/>
      <c r="AG142" s="620"/>
      <c r="AH142" s="620"/>
      <c r="AI142" s="620"/>
    </row>
    <row r="143" spans="1:40" s="623" customFormat="1" ht="14.25" x14ac:dyDescent="0.25">
      <c r="A143" s="1072"/>
      <c r="B143" s="958"/>
      <c r="C143" s="677"/>
      <c r="D143" s="677"/>
      <c r="E143" s="677"/>
      <c r="F143" s="677"/>
      <c r="G143" s="678">
        <f>SUM(C143:F143)</f>
        <v>0</v>
      </c>
      <c r="H143" s="677"/>
      <c r="I143" s="677"/>
      <c r="J143" s="677"/>
      <c r="K143" s="677"/>
      <c r="L143" s="677"/>
      <c r="M143" s="677"/>
      <c r="N143" s="677"/>
      <c r="O143" s="679">
        <f>SUM(C143:F143)</f>
        <v>0</v>
      </c>
      <c r="P143" s="239"/>
      <c r="Q143" s="239"/>
      <c r="R143" s="239"/>
      <c r="S143" s="239"/>
      <c r="T143" s="239"/>
      <c r="U143" s="239"/>
      <c r="V143" s="37"/>
      <c r="W143" s="37"/>
      <c r="X143" s="37"/>
      <c r="Y143" s="37"/>
      <c r="Z143" s="37"/>
      <c r="AA143" s="37"/>
      <c r="AB143" s="37"/>
      <c r="AC143" s="37"/>
      <c r="AD143" s="37"/>
      <c r="AE143" s="620"/>
      <c r="AF143" s="620"/>
      <c r="AG143" s="620"/>
      <c r="AH143" s="620"/>
      <c r="AI143" s="620"/>
    </row>
    <row r="144" spans="1:40" s="623" customFormat="1" ht="14.25" x14ac:dyDescent="0.25">
      <c r="A144" s="241"/>
      <c r="B144" s="240"/>
      <c r="C144" s="677"/>
      <c r="D144" s="677"/>
      <c r="E144" s="677"/>
      <c r="F144" s="677"/>
      <c r="G144" s="678"/>
      <c r="H144" s="677"/>
      <c r="I144" s="677"/>
      <c r="J144" s="677"/>
      <c r="K144" s="677"/>
      <c r="L144" s="677"/>
      <c r="M144" s="677"/>
      <c r="N144" s="677"/>
      <c r="O144" s="679"/>
      <c r="P144" s="239"/>
      <c r="Q144" s="239"/>
      <c r="R144" s="239"/>
      <c r="S144" s="239"/>
      <c r="T144" s="239"/>
      <c r="U144" s="239"/>
      <c r="V144" s="37"/>
      <c r="W144" s="37"/>
      <c r="X144" s="37"/>
      <c r="Y144" s="37"/>
      <c r="Z144" s="37"/>
      <c r="AA144" s="37"/>
      <c r="AB144" s="37"/>
      <c r="AC144" s="37"/>
      <c r="AD144" s="37"/>
      <c r="AE144" s="620"/>
      <c r="AF144" s="620"/>
      <c r="AG144" s="620"/>
      <c r="AH144" s="620"/>
      <c r="AI144" s="620"/>
    </row>
    <row r="145" spans="1:35" s="623" customFormat="1" ht="14.25" x14ac:dyDescent="0.25">
      <c r="A145" s="1072"/>
      <c r="B145" s="958"/>
      <c r="C145" s="677"/>
      <c r="D145" s="677"/>
      <c r="E145" s="677"/>
      <c r="F145" s="677"/>
      <c r="G145" s="678"/>
      <c r="H145" s="677"/>
      <c r="I145" s="677"/>
      <c r="J145" s="677"/>
      <c r="K145" s="677"/>
      <c r="L145" s="677"/>
      <c r="M145" s="677"/>
      <c r="N145" s="677"/>
      <c r="O145" s="679"/>
      <c r="P145" s="239"/>
      <c r="Q145" s="239"/>
      <c r="R145" s="239"/>
      <c r="S145" s="239"/>
      <c r="T145" s="239"/>
      <c r="U145" s="239"/>
      <c r="V145" s="37"/>
      <c r="W145" s="37"/>
      <c r="X145" s="37"/>
      <c r="Y145" s="37"/>
      <c r="Z145" s="37"/>
      <c r="AA145" s="37"/>
      <c r="AB145" s="37"/>
      <c r="AC145" s="37"/>
      <c r="AD145" s="37"/>
      <c r="AE145" s="620"/>
      <c r="AF145" s="620"/>
      <c r="AG145" s="620"/>
      <c r="AH145" s="620"/>
      <c r="AI145" s="620"/>
    </row>
    <row r="146" spans="1:35" s="623" customFormat="1" ht="13.5" thickBot="1" x14ac:dyDescent="0.3">
      <c r="A146" s="1071" t="s">
        <v>144</v>
      </c>
      <c r="B146" s="962"/>
      <c r="C146" s="680">
        <f t="shared" ref="C146:O146" si="67">SUM(C143:C145)</f>
        <v>0</v>
      </c>
      <c r="D146" s="680">
        <f t="shared" si="67"/>
        <v>0</v>
      </c>
      <c r="E146" s="680">
        <f t="shared" si="67"/>
        <v>0</v>
      </c>
      <c r="F146" s="680">
        <f t="shared" si="67"/>
        <v>0</v>
      </c>
      <c r="G146" s="680">
        <f t="shared" si="67"/>
        <v>0</v>
      </c>
      <c r="H146" s="680">
        <f t="shared" si="67"/>
        <v>0</v>
      </c>
      <c r="I146" s="680">
        <f t="shared" si="67"/>
        <v>0</v>
      </c>
      <c r="J146" s="680">
        <f t="shared" si="67"/>
        <v>0</v>
      </c>
      <c r="K146" s="680">
        <f t="shared" si="67"/>
        <v>0</v>
      </c>
      <c r="L146" s="680">
        <f t="shared" si="67"/>
        <v>0</v>
      </c>
      <c r="M146" s="680">
        <f t="shared" si="67"/>
        <v>0</v>
      </c>
      <c r="N146" s="680">
        <f t="shared" si="67"/>
        <v>0</v>
      </c>
      <c r="O146" s="681">
        <f t="shared" si="67"/>
        <v>0</v>
      </c>
      <c r="P146" s="239"/>
      <c r="Q146" s="239"/>
      <c r="R146" s="239"/>
      <c r="S146" s="239"/>
      <c r="T146" s="239"/>
      <c r="U146" s="239"/>
      <c r="V146" s="37"/>
      <c r="W146" s="37"/>
      <c r="X146" s="37"/>
      <c r="Y146" s="37"/>
      <c r="Z146" s="37"/>
      <c r="AA146" s="37"/>
      <c r="AB146" s="37"/>
      <c r="AC146" s="37"/>
      <c r="AD146" s="37"/>
      <c r="AE146" s="620"/>
      <c r="AF146" s="620"/>
      <c r="AG146" s="620"/>
      <c r="AH146" s="620"/>
      <c r="AI146" s="620"/>
    </row>
    <row r="147" spans="1:35" s="381" customFormat="1" ht="13.5" thickBot="1" x14ac:dyDescent="0.3">
      <c r="A147" s="238"/>
      <c r="B147" s="238"/>
      <c r="C147" s="238"/>
      <c r="D147" s="238"/>
      <c r="E147" s="238"/>
      <c r="F147" s="238"/>
      <c r="G147" s="238"/>
      <c r="H147" s="238"/>
      <c r="I147" s="238"/>
      <c r="J147" s="238"/>
      <c r="K147" s="238"/>
      <c r="L147" s="238"/>
      <c r="M147" s="238"/>
      <c r="N147" s="238"/>
      <c r="O147" s="238"/>
      <c r="P147" s="237"/>
      <c r="Q147" s="237"/>
      <c r="R147" s="231"/>
      <c r="S147" s="231"/>
      <c r="T147" s="231"/>
      <c r="U147" s="231"/>
      <c r="AF147" s="191"/>
      <c r="AG147" s="191"/>
      <c r="AH147" s="191"/>
      <c r="AI147" s="191"/>
    </row>
    <row r="148" spans="1:35" s="381" customFormat="1" x14ac:dyDescent="0.25">
      <c r="A148" s="1075" t="s">
        <v>143</v>
      </c>
      <c r="B148" s="1076"/>
      <c r="C148" s="975" t="s">
        <v>142</v>
      </c>
      <c r="D148" s="1073"/>
      <c r="E148" s="1073"/>
      <c r="F148" s="1073"/>
      <c r="G148" s="1074"/>
      <c r="H148" s="975" t="s">
        <v>141</v>
      </c>
      <c r="I148" s="1004"/>
      <c r="J148" s="1004"/>
      <c r="K148" s="1004"/>
      <c r="L148" s="1004"/>
      <c r="M148" s="1004"/>
      <c r="N148" s="1004"/>
      <c r="O148" s="1077"/>
      <c r="P148" s="682"/>
      <c r="Q148" s="231"/>
      <c r="R148" s="231"/>
      <c r="S148" s="231"/>
      <c r="T148" s="231"/>
      <c r="U148" s="231"/>
      <c r="AF148" s="191"/>
      <c r="AG148" s="191"/>
      <c r="AH148" s="191"/>
      <c r="AI148" s="191"/>
    </row>
    <row r="149" spans="1:35" s="381" customFormat="1" x14ac:dyDescent="0.25">
      <c r="A149" s="1066">
        <f>B4</f>
        <v>0</v>
      </c>
      <c r="B149" s="1067"/>
      <c r="C149" s="24" t="str">
        <f>H22</f>
        <v>JJJJ</v>
      </c>
      <c r="D149" s="23" t="str">
        <f>J22</f>
        <v>JJJJ</v>
      </c>
      <c r="E149" s="23" t="str">
        <f>L22</f>
        <v>JJJJ</v>
      </c>
      <c r="F149" s="23" t="str">
        <f>N22</f>
        <v>JJJJ</v>
      </c>
      <c r="G149" s="34" t="s">
        <v>57</v>
      </c>
      <c r="H149" s="236" t="s">
        <v>140</v>
      </c>
      <c r="I149" s="235" t="s">
        <v>139</v>
      </c>
      <c r="J149" s="235" t="s">
        <v>45</v>
      </c>
      <c r="K149" s="235" t="s">
        <v>44</v>
      </c>
      <c r="L149" s="235" t="s">
        <v>43</v>
      </c>
      <c r="M149" s="235" t="s">
        <v>42</v>
      </c>
      <c r="N149" s="235" t="s">
        <v>41</v>
      </c>
      <c r="O149" s="234" t="s">
        <v>138</v>
      </c>
      <c r="P149" s="233"/>
      <c r="Q149" s="232"/>
      <c r="R149" s="231"/>
      <c r="S149" s="230"/>
      <c r="T149" s="231"/>
      <c r="U149" s="231"/>
      <c r="AF149" s="191"/>
      <c r="AG149" s="191"/>
      <c r="AH149" s="191"/>
      <c r="AI149" s="191"/>
    </row>
    <row r="150" spans="1:35" s="381" customFormat="1" x14ac:dyDescent="0.25">
      <c r="A150" s="1084" t="s">
        <v>137</v>
      </c>
      <c r="B150" s="1085"/>
      <c r="C150" s="626">
        <f>H45</f>
        <v>0</v>
      </c>
      <c r="D150" s="607">
        <f>J45</f>
        <v>0</v>
      </c>
      <c r="E150" s="607">
        <f>L45</f>
        <v>0</v>
      </c>
      <c r="F150" s="607">
        <f>N45</f>
        <v>0</v>
      </c>
      <c r="G150" s="506">
        <f>SUM(C150:F150)</f>
        <v>0</v>
      </c>
      <c r="H150" s="686">
        <f>Q45</f>
        <v>0</v>
      </c>
      <c r="I150" s="687">
        <f>S45</f>
        <v>0</v>
      </c>
      <c r="J150" s="687">
        <f>U45</f>
        <v>0</v>
      </c>
      <c r="K150" s="687">
        <f>W45</f>
        <v>0</v>
      </c>
      <c r="L150" s="687">
        <f>Y45</f>
        <v>0</v>
      </c>
      <c r="M150" s="687">
        <f>AA45</f>
        <v>0</v>
      </c>
      <c r="N150" s="687">
        <f>AC45</f>
        <v>0</v>
      </c>
      <c r="O150" s="745">
        <f t="shared" ref="O150:O159" si="68">SUM(H150:N150)</f>
        <v>0</v>
      </c>
      <c r="P150" s="218"/>
      <c r="Q150" s="228"/>
      <c r="R150" s="685"/>
      <c r="S150" s="217"/>
      <c r="T150" s="231"/>
      <c r="U150" s="231"/>
      <c r="AF150" s="191"/>
      <c r="AG150" s="191"/>
      <c r="AH150" s="191"/>
      <c r="AI150" s="191"/>
    </row>
    <row r="151" spans="1:35" s="381" customFormat="1" ht="51" x14ac:dyDescent="0.25">
      <c r="A151" s="683" t="s">
        <v>136</v>
      </c>
      <c r="B151" s="684"/>
      <c r="C151" s="626">
        <f t="shared" ref="C151:N151" si="69">D50</f>
        <v>0</v>
      </c>
      <c r="D151" s="607">
        <f t="shared" si="69"/>
        <v>0</v>
      </c>
      <c r="E151" s="607">
        <f t="shared" si="69"/>
        <v>0</v>
      </c>
      <c r="F151" s="607">
        <f t="shared" si="69"/>
        <v>0</v>
      </c>
      <c r="G151" s="627">
        <f t="shared" si="69"/>
        <v>0</v>
      </c>
      <c r="H151" s="686">
        <f t="shared" si="69"/>
        <v>0</v>
      </c>
      <c r="I151" s="687">
        <f t="shared" si="69"/>
        <v>0</v>
      </c>
      <c r="J151" s="687">
        <f t="shared" si="69"/>
        <v>0</v>
      </c>
      <c r="K151" s="687">
        <f t="shared" si="69"/>
        <v>0</v>
      </c>
      <c r="L151" s="687">
        <f t="shared" si="69"/>
        <v>0</v>
      </c>
      <c r="M151" s="687">
        <f t="shared" si="69"/>
        <v>0</v>
      </c>
      <c r="N151" s="687">
        <f t="shared" si="69"/>
        <v>0</v>
      </c>
      <c r="O151" s="745">
        <f t="shared" si="68"/>
        <v>0</v>
      </c>
      <c r="P151" s="218"/>
      <c r="Q151" s="228"/>
      <c r="R151" s="685"/>
      <c r="S151" s="217"/>
      <c r="T151" s="231"/>
      <c r="U151" s="231"/>
      <c r="AF151" s="191"/>
      <c r="AG151" s="191"/>
      <c r="AH151" s="191"/>
      <c r="AI151" s="191"/>
    </row>
    <row r="152" spans="1:35" s="381" customFormat="1" x14ac:dyDescent="0.25">
      <c r="A152" s="1095" t="s">
        <v>135</v>
      </c>
      <c r="B152" s="1096"/>
      <c r="C152" s="626">
        <f>D55</f>
        <v>0</v>
      </c>
      <c r="D152" s="607">
        <f>E55</f>
        <v>0</v>
      </c>
      <c r="E152" s="607">
        <f>F55</f>
        <v>0</v>
      </c>
      <c r="F152" s="607">
        <f>G55</f>
        <v>0</v>
      </c>
      <c r="G152" s="506">
        <f t="shared" ref="G152:G157" si="70">SUM(C152:F152)</f>
        <v>0</v>
      </c>
      <c r="H152" s="686">
        <f t="shared" ref="H152:N152" si="71">I55</f>
        <v>0</v>
      </c>
      <c r="I152" s="687">
        <f t="shared" si="71"/>
        <v>0</v>
      </c>
      <c r="J152" s="687">
        <f t="shared" si="71"/>
        <v>0</v>
      </c>
      <c r="K152" s="687">
        <f t="shared" si="71"/>
        <v>0</v>
      </c>
      <c r="L152" s="687">
        <f t="shared" si="71"/>
        <v>0</v>
      </c>
      <c r="M152" s="687">
        <f t="shared" si="71"/>
        <v>0</v>
      </c>
      <c r="N152" s="687">
        <f t="shared" si="71"/>
        <v>0</v>
      </c>
      <c r="O152" s="746">
        <f t="shared" si="68"/>
        <v>0</v>
      </c>
      <c r="P152" s="218"/>
      <c r="Q152" s="228"/>
      <c r="R152" s="685"/>
      <c r="S152" s="217"/>
      <c r="T152" s="231"/>
      <c r="U152" s="231"/>
      <c r="AF152" s="191"/>
      <c r="AG152" s="191"/>
      <c r="AH152" s="191"/>
      <c r="AI152" s="191"/>
    </row>
    <row r="153" spans="1:35" s="381" customFormat="1" x14ac:dyDescent="0.25">
      <c r="A153" s="1095" t="s">
        <v>134</v>
      </c>
      <c r="B153" s="1096"/>
      <c r="C153" s="626">
        <f>H67</f>
        <v>0</v>
      </c>
      <c r="D153" s="607">
        <f>J67</f>
        <v>0</v>
      </c>
      <c r="E153" s="607">
        <f>L67</f>
        <v>0</v>
      </c>
      <c r="F153" s="607">
        <f>N67</f>
        <v>0</v>
      </c>
      <c r="G153" s="506">
        <f t="shared" si="70"/>
        <v>0</v>
      </c>
      <c r="H153" s="686">
        <f>Q67</f>
        <v>0</v>
      </c>
      <c r="I153" s="687">
        <f>S67</f>
        <v>0</v>
      </c>
      <c r="J153" s="687">
        <f>U67</f>
        <v>0</v>
      </c>
      <c r="K153" s="687">
        <f>W67</f>
        <v>0</v>
      </c>
      <c r="L153" s="687">
        <f>Y66</f>
        <v>0</v>
      </c>
      <c r="M153" s="687">
        <f>AA67</f>
        <v>0</v>
      </c>
      <c r="N153" s="687">
        <f>AC67</f>
        <v>0</v>
      </c>
      <c r="O153" s="745">
        <f t="shared" si="68"/>
        <v>0</v>
      </c>
      <c r="P153" s="229"/>
      <c r="Q153" s="228"/>
      <c r="R153" s="231"/>
      <c r="S153" s="217"/>
      <c r="T153" s="231"/>
      <c r="U153" s="231"/>
      <c r="AF153" s="191"/>
      <c r="AG153" s="191"/>
      <c r="AH153" s="191"/>
      <c r="AI153" s="191"/>
    </row>
    <row r="154" spans="1:35" s="381" customFormat="1" x14ac:dyDescent="0.25">
      <c r="A154" s="1099" t="s">
        <v>133</v>
      </c>
      <c r="B154" s="1100"/>
      <c r="C154" s="626">
        <f>H83</f>
        <v>0</v>
      </c>
      <c r="D154" s="607">
        <f>I83</f>
        <v>0</v>
      </c>
      <c r="E154" s="607">
        <f>J83</f>
        <v>0</v>
      </c>
      <c r="F154" s="607">
        <f>K83</f>
        <v>0</v>
      </c>
      <c r="G154" s="506">
        <f t="shared" si="70"/>
        <v>0</v>
      </c>
      <c r="H154" s="686">
        <f t="shared" ref="H154:N154" si="72">M83</f>
        <v>0</v>
      </c>
      <c r="I154" s="687">
        <f t="shared" si="72"/>
        <v>0</v>
      </c>
      <c r="J154" s="687">
        <f t="shared" si="72"/>
        <v>0</v>
      </c>
      <c r="K154" s="687">
        <f t="shared" si="72"/>
        <v>0</v>
      </c>
      <c r="L154" s="687">
        <f t="shared" si="72"/>
        <v>0</v>
      </c>
      <c r="M154" s="687">
        <f t="shared" si="72"/>
        <v>0</v>
      </c>
      <c r="N154" s="687">
        <f t="shared" si="72"/>
        <v>0</v>
      </c>
      <c r="O154" s="746">
        <f t="shared" si="68"/>
        <v>0</v>
      </c>
      <c r="P154" s="192"/>
      <c r="Q154" s="228"/>
      <c r="R154" s="231"/>
      <c r="S154" s="217"/>
      <c r="T154" s="231"/>
      <c r="U154" s="231"/>
      <c r="AF154" s="191"/>
      <c r="AG154" s="191"/>
      <c r="AH154" s="191"/>
      <c r="AI154" s="191"/>
    </row>
    <row r="155" spans="1:35" s="381" customFormat="1" x14ac:dyDescent="0.25">
      <c r="A155" s="1095" t="s">
        <v>132</v>
      </c>
      <c r="B155" s="1096"/>
      <c r="C155" s="626">
        <f>H103</f>
        <v>0</v>
      </c>
      <c r="D155" s="607">
        <f>J103</f>
        <v>0</v>
      </c>
      <c r="E155" s="607">
        <f>L103</f>
        <v>0</v>
      </c>
      <c r="F155" s="607">
        <f>N103</f>
        <v>0</v>
      </c>
      <c r="G155" s="506">
        <f t="shared" si="70"/>
        <v>0</v>
      </c>
      <c r="H155" s="686">
        <f>Q103</f>
        <v>0</v>
      </c>
      <c r="I155" s="687">
        <f>S103</f>
        <v>0</v>
      </c>
      <c r="J155" s="687">
        <f>U103</f>
        <v>0</v>
      </c>
      <c r="K155" s="687">
        <f>W103</f>
        <v>0</v>
      </c>
      <c r="L155" s="687">
        <f>Y103</f>
        <v>0</v>
      </c>
      <c r="M155" s="687">
        <f>AA103</f>
        <v>0</v>
      </c>
      <c r="N155" s="687">
        <f>AC103</f>
        <v>0</v>
      </c>
      <c r="O155" s="745">
        <f t="shared" si="68"/>
        <v>0</v>
      </c>
      <c r="P155" s="229"/>
      <c r="Q155" s="228"/>
      <c r="R155" s="231"/>
      <c r="S155" s="217"/>
      <c r="T155" s="231"/>
      <c r="U155" s="231"/>
      <c r="AF155" s="191"/>
      <c r="AG155" s="191"/>
      <c r="AH155" s="191"/>
      <c r="AI155" s="191"/>
    </row>
    <row r="156" spans="1:35" s="381" customFormat="1" x14ac:dyDescent="0.25">
      <c r="A156" s="1095" t="s">
        <v>131</v>
      </c>
      <c r="B156" s="1096"/>
      <c r="C156" s="626">
        <f>H117</f>
        <v>0</v>
      </c>
      <c r="D156" s="607">
        <f>J117</f>
        <v>0</v>
      </c>
      <c r="E156" s="607">
        <f>L117</f>
        <v>0</v>
      </c>
      <c r="F156" s="607">
        <f>N117</f>
        <v>0</v>
      </c>
      <c r="G156" s="506">
        <f t="shared" si="70"/>
        <v>0</v>
      </c>
      <c r="H156" s="686">
        <f>Q117</f>
        <v>0</v>
      </c>
      <c r="I156" s="687">
        <f>S117</f>
        <v>0</v>
      </c>
      <c r="J156" s="687">
        <f>U117</f>
        <v>0</v>
      </c>
      <c r="K156" s="687">
        <f>W117</f>
        <v>0</v>
      </c>
      <c r="L156" s="687">
        <f>Y117</f>
        <v>0</v>
      </c>
      <c r="M156" s="687">
        <f>AA117</f>
        <v>0</v>
      </c>
      <c r="N156" s="687">
        <f>AC117</f>
        <v>0</v>
      </c>
      <c r="O156" s="745">
        <f t="shared" si="68"/>
        <v>0</v>
      </c>
      <c r="P156" s="218"/>
      <c r="Q156" s="228"/>
      <c r="R156" s="231"/>
      <c r="S156" s="217"/>
      <c r="T156" s="231"/>
      <c r="U156" s="231"/>
      <c r="AF156" s="191"/>
      <c r="AG156" s="191"/>
      <c r="AH156" s="191"/>
      <c r="AI156" s="191"/>
    </row>
    <row r="157" spans="1:35" s="381" customFormat="1" x14ac:dyDescent="0.25">
      <c r="A157" s="1095" t="s">
        <v>130</v>
      </c>
      <c r="B157" s="1096"/>
      <c r="C157" s="626">
        <f>H128</f>
        <v>0</v>
      </c>
      <c r="D157" s="607">
        <f>J128</f>
        <v>0</v>
      </c>
      <c r="E157" s="607">
        <f>L128</f>
        <v>0</v>
      </c>
      <c r="F157" s="607">
        <f>N128</f>
        <v>0</v>
      </c>
      <c r="G157" s="506">
        <f t="shared" si="70"/>
        <v>0</v>
      </c>
      <c r="H157" s="686">
        <f>Q128</f>
        <v>0</v>
      </c>
      <c r="I157" s="687">
        <f>S128</f>
        <v>0</v>
      </c>
      <c r="J157" s="687">
        <f>U128</f>
        <v>0</v>
      </c>
      <c r="K157" s="687">
        <f>W128</f>
        <v>0</v>
      </c>
      <c r="L157" s="687">
        <f>Y128</f>
        <v>0</v>
      </c>
      <c r="M157" s="687">
        <f>AA128</f>
        <v>0</v>
      </c>
      <c r="N157" s="687">
        <f>AC128</f>
        <v>0</v>
      </c>
      <c r="O157" s="745">
        <f t="shared" si="68"/>
        <v>0</v>
      </c>
      <c r="P157" s="218"/>
      <c r="Q157" s="228"/>
      <c r="R157" s="231"/>
      <c r="S157" s="217"/>
      <c r="T157" s="231"/>
      <c r="U157" s="231"/>
      <c r="AF157" s="191"/>
      <c r="AG157" s="191"/>
      <c r="AH157" s="191"/>
      <c r="AI157" s="191"/>
    </row>
    <row r="158" spans="1:35" s="381" customFormat="1" x14ac:dyDescent="0.25">
      <c r="A158" s="1101" t="s">
        <v>129</v>
      </c>
      <c r="B158" s="1102"/>
      <c r="C158" s="507">
        <f t="shared" ref="C158:N158" si="73">SUM(C150:C157)</f>
        <v>0</v>
      </c>
      <c r="D158" s="508">
        <f t="shared" si="73"/>
        <v>0</v>
      </c>
      <c r="E158" s="508">
        <f t="shared" si="73"/>
        <v>0</v>
      </c>
      <c r="F158" s="508">
        <f t="shared" si="73"/>
        <v>0</v>
      </c>
      <c r="G158" s="506">
        <f t="shared" si="73"/>
        <v>0</v>
      </c>
      <c r="H158" s="747">
        <f t="shared" si="73"/>
        <v>0</v>
      </c>
      <c r="I158" s="748">
        <f t="shared" si="73"/>
        <v>0</v>
      </c>
      <c r="J158" s="748">
        <f t="shared" si="73"/>
        <v>0</v>
      </c>
      <c r="K158" s="748">
        <f t="shared" si="73"/>
        <v>0</v>
      </c>
      <c r="L158" s="748">
        <f t="shared" si="73"/>
        <v>0</v>
      </c>
      <c r="M158" s="748">
        <f t="shared" si="73"/>
        <v>0</v>
      </c>
      <c r="N158" s="748">
        <f t="shared" si="73"/>
        <v>0</v>
      </c>
      <c r="O158" s="745">
        <f t="shared" si="68"/>
        <v>0</v>
      </c>
      <c r="P158" s="218"/>
      <c r="Q158" s="228"/>
      <c r="R158" s="231"/>
      <c r="S158" s="217"/>
      <c r="T158" s="231"/>
      <c r="U158" s="231"/>
      <c r="AF158" s="191"/>
      <c r="AG158" s="191"/>
      <c r="AH158" s="191"/>
      <c r="AI158" s="191"/>
    </row>
    <row r="159" spans="1:35" s="381" customFormat="1" x14ac:dyDescent="0.25">
      <c r="A159" s="1095" t="s">
        <v>128</v>
      </c>
      <c r="B159" s="1103"/>
      <c r="C159" s="686">
        <f>C146</f>
        <v>0</v>
      </c>
      <c r="D159" s="687">
        <f>D146</f>
        <v>0</v>
      </c>
      <c r="E159" s="687">
        <f>E146</f>
        <v>0</v>
      </c>
      <c r="F159" s="687">
        <f>F146</f>
        <v>0</v>
      </c>
      <c r="G159" s="688">
        <f>SUM(C159:F159)</f>
        <v>0</v>
      </c>
      <c r="H159" s="686">
        <f t="shared" ref="H159:N159" si="74">H146</f>
        <v>0</v>
      </c>
      <c r="I159" s="687">
        <f t="shared" si="74"/>
        <v>0</v>
      </c>
      <c r="J159" s="687">
        <f t="shared" si="74"/>
        <v>0</v>
      </c>
      <c r="K159" s="687">
        <f t="shared" si="74"/>
        <v>0</v>
      </c>
      <c r="L159" s="687">
        <f t="shared" si="74"/>
        <v>0</v>
      </c>
      <c r="M159" s="687">
        <f t="shared" si="74"/>
        <v>0</v>
      </c>
      <c r="N159" s="687">
        <f t="shared" si="74"/>
        <v>0</v>
      </c>
      <c r="O159" s="689">
        <f t="shared" si="68"/>
        <v>0</v>
      </c>
      <c r="P159" s="218"/>
      <c r="Q159" s="228"/>
      <c r="R159" s="231"/>
      <c r="S159" s="217"/>
      <c r="T159" s="231"/>
      <c r="U159" s="231"/>
      <c r="AF159" s="191"/>
      <c r="AG159" s="191"/>
      <c r="AH159" s="191"/>
      <c r="AI159" s="191"/>
    </row>
    <row r="160" spans="1:35" s="381" customFormat="1" ht="13.5" thickBot="1" x14ac:dyDescent="0.3">
      <c r="A160" s="1097" t="s">
        <v>127</v>
      </c>
      <c r="B160" s="1098"/>
      <c r="C160" s="509">
        <f t="shared" ref="C160:O160" si="75">C158-C159</f>
        <v>0</v>
      </c>
      <c r="D160" s="509">
        <f t="shared" si="75"/>
        <v>0</v>
      </c>
      <c r="E160" s="509">
        <f t="shared" si="75"/>
        <v>0</v>
      </c>
      <c r="F160" s="509">
        <f t="shared" si="75"/>
        <v>0</v>
      </c>
      <c r="G160" s="510">
        <f t="shared" si="75"/>
        <v>0</v>
      </c>
      <c r="H160" s="509">
        <f t="shared" si="75"/>
        <v>0</v>
      </c>
      <c r="I160" s="511">
        <f t="shared" si="75"/>
        <v>0</v>
      </c>
      <c r="J160" s="511">
        <f t="shared" si="75"/>
        <v>0</v>
      </c>
      <c r="K160" s="511">
        <f t="shared" si="75"/>
        <v>0</v>
      </c>
      <c r="L160" s="511">
        <f t="shared" si="75"/>
        <v>0</v>
      </c>
      <c r="M160" s="511">
        <f t="shared" si="75"/>
        <v>0</v>
      </c>
      <c r="N160" s="511">
        <f t="shared" si="75"/>
        <v>0</v>
      </c>
      <c r="O160" s="512">
        <f t="shared" si="75"/>
        <v>0</v>
      </c>
      <c r="P160" s="218"/>
      <c r="Q160" s="228"/>
      <c r="R160" s="231"/>
      <c r="S160" s="217"/>
      <c r="T160" s="231"/>
      <c r="U160" s="231"/>
      <c r="AF160" s="191"/>
      <c r="AG160" s="191"/>
      <c r="AH160" s="191"/>
      <c r="AI160" s="191"/>
    </row>
    <row r="161" spans="1:35" s="381" customFormat="1" ht="15" thickBot="1" x14ac:dyDescent="0.3">
      <c r="A161" s="227"/>
      <c r="B161" s="226"/>
      <c r="C161" s="225"/>
      <c r="D161" s="225"/>
      <c r="E161" s="225"/>
      <c r="F161" s="225"/>
      <c r="G161" s="224"/>
      <c r="H161" s="690"/>
      <c r="I161" s="690"/>
      <c r="J161" s="690"/>
      <c r="K161" s="690"/>
      <c r="L161" s="690"/>
      <c r="M161" s="690"/>
      <c r="N161" s="690"/>
      <c r="O161" s="690"/>
      <c r="P161" s="218"/>
      <c r="Q161" s="231"/>
      <c r="R161" s="231"/>
      <c r="S161" s="217"/>
      <c r="T161" s="231"/>
      <c r="U161" s="231"/>
      <c r="AF161" s="191"/>
      <c r="AG161" s="191"/>
      <c r="AH161" s="191"/>
      <c r="AI161" s="191"/>
    </row>
    <row r="162" spans="1:35" s="381" customFormat="1" x14ac:dyDescent="0.25">
      <c r="A162" s="1090" t="s">
        <v>126</v>
      </c>
      <c r="B162" s="1091"/>
      <c r="C162" s="1092" t="s">
        <v>125</v>
      </c>
      <c r="D162" s="1093"/>
      <c r="E162" s="1093"/>
      <c r="F162" s="1093"/>
      <c r="G162" s="1094"/>
      <c r="H162" s="691"/>
      <c r="I162" s="691"/>
      <c r="J162" s="691"/>
      <c r="K162" s="691"/>
      <c r="L162" s="223"/>
      <c r="M162" s="223"/>
      <c r="N162" s="691"/>
      <c r="O162" s="691" t="s">
        <v>251</v>
      </c>
      <c r="P162" s="218"/>
      <c r="Q162" s="231"/>
      <c r="R162" s="231"/>
      <c r="S162" s="217"/>
      <c r="T162" s="231"/>
      <c r="U162" s="231"/>
      <c r="AF162" s="191"/>
      <c r="AG162" s="191"/>
      <c r="AH162" s="191"/>
      <c r="AI162" s="191"/>
    </row>
    <row r="163" spans="1:35" s="381" customFormat="1" x14ac:dyDescent="0.25">
      <c r="A163" s="222" t="s">
        <v>124</v>
      </c>
      <c r="B163" s="185" t="s">
        <v>123</v>
      </c>
      <c r="C163" s="221" t="str">
        <f>H22</f>
        <v>JJJJ</v>
      </c>
      <c r="D163" s="221" t="str">
        <f>J22</f>
        <v>JJJJ</v>
      </c>
      <c r="E163" s="221" t="str">
        <f>L22</f>
        <v>JJJJ</v>
      </c>
      <c r="F163" s="221" t="str">
        <f>N22</f>
        <v>JJJJ</v>
      </c>
      <c r="G163" s="220" t="s">
        <v>57</v>
      </c>
      <c r="H163" s="219"/>
      <c r="I163" s="219"/>
      <c r="J163" s="219"/>
      <c r="K163" s="219"/>
      <c r="L163" s="691"/>
      <c r="M163" s="691"/>
      <c r="N163" s="691"/>
      <c r="O163" s="691"/>
      <c r="P163" s="218"/>
      <c r="Q163" s="231"/>
      <c r="R163" s="231"/>
      <c r="S163" s="217"/>
      <c r="T163" s="231"/>
      <c r="U163" s="231"/>
      <c r="AF163" s="191"/>
      <c r="AG163" s="191"/>
      <c r="AH163" s="191"/>
      <c r="AI163" s="191"/>
    </row>
    <row r="164" spans="1:35" s="381" customFormat="1" ht="25.5" x14ac:dyDescent="0.25">
      <c r="A164" s="216" t="s">
        <v>122</v>
      </c>
      <c r="B164" s="215">
        <f>B12</f>
        <v>0</v>
      </c>
      <c r="C164" s="692">
        <f>C160*$B$164</f>
        <v>0</v>
      </c>
      <c r="D164" s="692">
        <f>D160*$B$164</f>
        <v>0</v>
      </c>
      <c r="E164" s="692">
        <f>E160*$B$164</f>
        <v>0</v>
      </c>
      <c r="F164" s="692">
        <f>F160*$B$164</f>
        <v>0</v>
      </c>
      <c r="G164" s="693">
        <f>G160*$B$164</f>
        <v>0</v>
      </c>
      <c r="H164" s="194"/>
      <c r="I164" s="200"/>
      <c r="J164" s="199"/>
      <c r="K164" s="198"/>
      <c r="L164" s="694"/>
      <c r="M164" s="694"/>
      <c r="N164" s="231"/>
      <c r="O164" s="231"/>
      <c r="P164" s="231"/>
      <c r="Q164" s="231"/>
      <c r="R164" s="231"/>
      <c r="S164" s="231"/>
      <c r="T164" s="231"/>
      <c r="U164" s="231"/>
      <c r="AF164" s="191"/>
      <c r="AG164" s="191"/>
      <c r="AH164" s="191"/>
      <c r="AI164" s="191"/>
    </row>
    <row r="165" spans="1:35" s="381" customFormat="1" ht="14.25" x14ac:dyDescent="0.25">
      <c r="A165" s="216" t="s">
        <v>317</v>
      </c>
      <c r="B165" s="215" t="str">
        <f>IF(G180=0,"0",G180)</f>
        <v>0</v>
      </c>
      <c r="C165" s="695"/>
      <c r="D165" s="695"/>
      <c r="E165" s="695"/>
      <c r="F165" s="695"/>
      <c r="G165" s="214">
        <f t="shared" ref="G165:G174" si="76">SUM(C165:F165)</f>
        <v>0</v>
      </c>
      <c r="H165" s="194"/>
      <c r="I165" s="200"/>
      <c r="J165" s="199"/>
      <c r="K165" s="198"/>
      <c r="L165" s="694"/>
      <c r="M165" s="694"/>
      <c r="N165" s="231"/>
      <c r="O165" s="231"/>
      <c r="P165" s="231"/>
      <c r="Q165" s="231"/>
      <c r="R165" s="231"/>
      <c r="S165" s="231"/>
      <c r="T165" s="231"/>
      <c r="U165" s="231"/>
      <c r="AF165" s="191"/>
      <c r="AG165" s="191"/>
      <c r="AH165" s="191"/>
      <c r="AI165" s="191"/>
    </row>
    <row r="166" spans="1:35" s="381" customFormat="1" ht="14.25" x14ac:dyDescent="0.25">
      <c r="A166" s="213"/>
      <c r="B166" s="211"/>
      <c r="C166" s="695"/>
      <c r="D166" s="695"/>
      <c r="E166" s="695"/>
      <c r="F166" s="695"/>
      <c r="G166" s="210">
        <f t="shared" si="76"/>
        <v>0</v>
      </c>
      <c r="H166" s="194"/>
      <c r="I166" s="200"/>
      <c r="J166" s="199"/>
      <c r="K166" s="198"/>
      <c r="L166" s="231"/>
      <c r="M166" s="696"/>
      <c r="N166" s="696"/>
      <c r="O166" s="231"/>
      <c r="P166" s="231"/>
      <c r="Q166" s="231"/>
      <c r="R166" s="231"/>
      <c r="S166" s="231"/>
      <c r="T166" s="231"/>
      <c r="U166" s="231"/>
      <c r="AF166" s="191"/>
      <c r="AG166" s="191"/>
      <c r="AH166" s="191"/>
      <c r="AI166" s="191"/>
    </row>
    <row r="167" spans="1:35" s="381" customFormat="1" ht="14.25" x14ac:dyDescent="0.25">
      <c r="A167" s="212"/>
      <c r="B167" s="211"/>
      <c r="C167" s="695"/>
      <c r="D167" s="695"/>
      <c r="E167" s="695"/>
      <c r="F167" s="695"/>
      <c r="G167" s="210">
        <f t="shared" si="76"/>
        <v>0</v>
      </c>
      <c r="H167" s="194"/>
      <c r="I167" s="200"/>
      <c r="J167" s="199"/>
      <c r="K167" s="198"/>
      <c r="L167" s="697"/>
      <c r="M167" s="231"/>
      <c r="N167" s="696"/>
      <c r="O167" s="231"/>
      <c r="P167" s="231"/>
      <c r="Q167" s="231"/>
      <c r="R167" s="231"/>
      <c r="S167" s="231"/>
      <c r="T167" s="231"/>
      <c r="U167" s="231"/>
      <c r="AF167" s="191"/>
      <c r="AG167" s="191"/>
      <c r="AH167" s="191"/>
      <c r="AI167" s="191"/>
    </row>
    <row r="168" spans="1:35" s="381" customFormat="1" ht="14.25" x14ac:dyDescent="0.25">
      <c r="A168" s="212"/>
      <c r="B168" s="211"/>
      <c r="C168" s="695"/>
      <c r="D168" s="695"/>
      <c r="E168" s="695"/>
      <c r="F168" s="695"/>
      <c r="G168" s="210">
        <f t="shared" si="76"/>
        <v>0</v>
      </c>
      <c r="H168" s="194"/>
      <c r="I168" s="200"/>
      <c r="J168" s="199"/>
      <c r="K168" s="198"/>
      <c r="L168" s="697"/>
      <c r="M168" s="231"/>
      <c r="N168" s="231"/>
      <c r="O168" s="231"/>
      <c r="P168" s="231"/>
      <c r="Q168" s="231"/>
      <c r="R168" s="231"/>
      <c r="S168" s="231"/>
      <c r="T168" s="231"/>
      <c r="U168" s="231"/>
      <c r="AF168" s="191"/>
      <c r="AG168" s="191"/>
      <c r="AH168" s="191"/>
      <c r="AI168" s="191"/>
    </row>
    <row r="169" spans="1:35" s="381" customFormat="1" ht="14.25" x14ac:dyDescent="0.25">
      <c r="A169" s="212"/>
      <c r="B169" s="211"/>
      <c r="C169" s="695"/>
      <c r="D169" s="695"/>
      <c r="E169" s="695"/>
      <c r="F169" s="695"/>
      <c r="G169" s="210">
        <f t="shared" si="76"/>
        <v>0</v>
      </c>
      <c r="H169" s="194"/>
      <c r="I169" s="200"/>
      <c r="J169" s="199"/>
      <c r="K169" s="198"/>
      <c r="L169" s="697"/>
      <c r="M169" s="231"/>
      <c r="N169" s="231"/>
      <c r="O169" s="231"/>
      <c r="P169" s="231"/>
      <c r="Q169" s="231"/>
      <c r="R169" s="231"/>
      <c r="S169" s="231"/>
      <c r="T169" s="231"/>
      <c r="U169" s="231"/>
      <c r="AF169" s="191"/>
      <c r="AG169" s="191"/>
      <c r="AH169" s="191"/>
      <c r="AI169" s="191"/>
    </row>
    <row r="170" spans="1:35" s="381" customFormat="1" ht="14.25" x14ac:dyDescent="0.25">
      <c r="A170" s="212"/>
      <c r="B170" s="211"/>
      <c r="C170" s="695"/>
      <c r="D170" s="695"/>
      <c r="E170" s="695"/>
      <c r="F170" s="695"/>
      <c r="G170" s="210">
        <f t="shared" si="76"/>
        <v>0</v>
      </c>
      <c r="H170" s="194"/>
      <c r="I170" s="200"/>
      <c r="J170" s="199"/>
      <c r="K170" s="198"/>
      <c r="L170" s="697"/>
      <c r="M170" s="231"/>
      <c r="N170" s="231"/>
      <c r="O170" s="231"/>
      <c r="P170" s="231"/>
      <c r="Q170" s="231"/>
      <c r="R170" s="231"/>
      <c r="S170" s="231"/>
      <c r="T170" s="231"/>
      <c r="U170" s="231"/>
      <c r="AF170" s="191"/>
      <c r="AG170" s="191"/>
      <c r="AH170" s="191"/>
      <c r="AI170" s="191"/>
    </row>
    <row r="171" spans="1:35" s="381" customFormat="1" ht="14.25" x14ac:dyDescent="0.25">
      <c r="A171" s="212"/>
      <c r="B171" s="211"/>
      <c r="C171" s="695"/>
      <c r="D171" s="695"/>
      <c r="E171" s="695"/>
      <c r="F171" s="695"/>
      <c r="G171" s="210">
        <f t="shared" si="76"/>
        <v>0</v>
      </c>
      <c r="H171" s="194"/>
      <c r="I171" s="200"/>
      <c r="J171" s="199"/>
      <c r="K171" s="198"/>
      <c r="L171" s="697"/>
      <c r="M171" s="231"/>
      <c r="N171" s="231"/>
      <c r="O171" s="231"/>
      <c r="P171" s="231"/>
      <c r="Q171" s="231"/>
      <c r="R171" s="231"/>
      <c r="S171" s="231"/>
      <c r="T171" s="231"/>
      <c r="U171" s="231"/>
      <c r="AF171" s="191"/>
      <c r="AG171" s="191"/>
      <c r="AH171" s="191"/>
      <c r="AI171" s="191"/>
    </row>
    <row r="172" spans="1:35" s="381" customFormat="1" ht="14.25" x14ac:dyDescent="0.25">
      <c r="A172" s="212"/>
      <c r="B172" s="211"/>
      <c r="C172" s="695"/>
      <c r="D172" s="695"/>
      <c r="E172" s="695"/>
      <c r="F172" s="695"/>
      <c r="G172" s="210">
        <f t="shared" si="76"/>
        <v>0</v>
      </c>
      <c r="H172" s="194"/>
      <c r="I172" s="200"/>
      <c r="J172" s="199"/>
      <c r="K172" s="198"/>
      <c r="L172" s="697"/>
      <c r="M172" s="231"/>
      <c r="N172" s="231"/>
      <c r="O172" s="231"/>
      <c r="P172" s="231"/>
      <c r="Q172" s="231"/>
      <c r="R172" s="231"/>
      <c r="S172" s="231"/>
      <c r="T172" s="231"/>
      <c r="U172" s="231"/>
      <c r="AF172" s="191"/>
      <c r="AG172" s="191"/>
      <c r="AH172" s="191"/>
      <c r="AI172" s="191"/>
    </row>
    <row r="173" spans="1:35" s="381" customFormat="1" ht="14.25" x14ac:dyDescent="0.25">
      <c r="A173" s="212"/>
      <c r="B173" s="211"/>
      <c r="C173" s="695"/>
      <c r="D173" s="695"/>
      <c r="E173" s="695"/>
      <c r="F173" s="695"/>
      <c r="G173" s="210">
        <f t="shared" si="76"/>
        <v>0</v>
      </c>
      <c r="H173" s="194"/>
      <c r="I173" s="200"/>
      <c r="J173" s="199"/>
      <c r="K173" s="198"/>
      <c r="L173" s="697"/>
      <c r="M173" s="231"/>
      <c r="N173" s="231"/>
      <c r="O173" s="231"/>
      <c r="P173" s="231"/>
      <c r="Q173" s="231"/>
      <c r="R173" s="231"/>
      <c r="S173" s="231"/>
      <c r="T173" s="231"/>
      <c r="U173" s="231"/>
      <c r="AF173" s="191"/>
      <c r="AG173" s="191"/>
      <c r="AH173" s="191"/>
      <c r="AI173" s="191"/>
    </row>
    <row r="174" spans="1:35" s="381" customFormat="1" ht="14.25" x14ac:dyDescent="0.25">
      <c r="A174" s="212"/>
      <c r="B174" s="211"/>
      <c r="C174" s="695"/>
      <c r="D174" s="695"/>
      <c r="E174" s="695"/>
      <c r="F174" s="695"/>
      <c r="G174" s="210">
        <f t="shared" si="76"/>
        <v>0</v>
      </c>
      <c r="H174" s="194"/>
      <c r="I174" s="200"/>
      <c r="J174" s="199"/>
      <c r="K174" s="198"/>
      <c r="L174" s="697"/>
      <c r="M174" s="231"/>
      <c r="N174" s="231"/>
      <c r="O174" s="231"/>
      <c r="P174" s="231"/>
      <c r="Q174" s="231"/>
      <c r="R174" s="231"/>
      <c r="S174" s="231"/>
      <c r="T174" s="231"/>
      <c r="U174" s="231"/>
      <c r="AF174" s="191" t="s">
        <v>121</v>
      </c>
      <c r="AG174" s="191"/>
      <c r="AH174" s="191"/>
      <c r="AI174" s="191"/>
    </row>
    <row r="175" spans="1:35" s="381" customFormat="1" ht="25.5" x14ac:dyDescent="0.25">
      <c r="A175" s="698" t="s">
        <v>120</v>
      </c>
      <c r="B175" s="597"/>
      <c r="C175" s="209">
        <f>SUM(C166:C174)</f>
        <v>0</v>
      </c>
      <c r="D175" s="209">
        <f>SUM(D166:D174)</f>
        <v>0</v>
      </c>
      <c r="E175" s="209">
        <f>SUM(E166:E174)</f>
        <v>0</v>
      </c>
      <c r="F175" s="209">
        <f>SUM(F166:F174)</f>
        <v>0</v>
      </c>
      <c r="G175" s="208">
        <f>SUM(G166:G174)</f>
        <v>0</v>
      </c>
      <c r="H175" s="194"/>
      <c r="I175" s="200"/>
      <c r="J175" s="199"/>
      <c r="K175" s="198"/>
      <c r="L175" s="192"/>
      <c r="M175" s="231"/>
      <c r="N175" s="231"/>
      <c r="O175" s="231"/>
      <c r="P175" s="231"/>
      <c r="Q175" s="231"/>
      <c r="R175" s="231"/>
      <c r="S175" s="231"/>
      <c r="T175" s="231"/>
      <c r="U175" s="231"/>
      <c r="AF175" s="191" t="s">
        <v>119</v>
      </c>
      <c r="AG175" s="191"/>
      <c r="AH175" s="191"/>
      <c r="AI175" s="191"/>
    </row>
    <row r="176" spans="1:35" s="381" customFormat="1" ht="25.5" x14ac:dyDescent="0.25">
      <c r="A176" s="207" t="s">
        <v>112</v>
      </c>
      <c r="B176" s="699"/>
      <c r="C176" s="206">
        <f>C165+C175</f>
        <v>0</v>
      </c>
      <c r="D176" s="206">
        <f>D165+D175</f>
        <v>0</v>
      </c>
      <c r="E176" s="206">
        <f>E165+E175</f>
        <v>0</v>
      </c>
      <c r="F176" s="206">
        <f>F165+F175</f>
        <v>0</v>
      </c>
      <c r="G176" s="205">
        <f>G165+G175</f>
        <v>0</v>
      </c>
      <c r="H176" s="194"/>
      <c r="I176" s="200"/>
      <c r="J176" s="700"/>
      <c r="K176" s="192"/>
      <c r="L176" s="697"/>
      <c r="M176" s="231"/>
      <c r="N176" s="231"/>
      <c r="O176" s="231"/>
      <c r="P176" s="231"/>
      <c r="Q176" s="231"/>
      <c r="R176" s="231"/>
      <c r="S176" s="231"/>
      <c r="T176" s="231"/>
      <c r="U176" s="231"/>
      <c r="AF176" s="191" t="s">
        <v>118</v>
      </c>
      <c r="AG176" s="191"/>
      <c r="AH176" s="191"/>
      <c r="AI176" s="191"/>
    </row>
    <row r="177" spans="1:35" s="381" customFormat="1" ht="26.25" thickBot="1" x14ac:dyDescent="0.3">
      <c r="A177" s="204" t="s">
        <v>117</v>
      </c>
      <c r="B177" s="203"/>
      <c r="C177" s="202">
        <f>C176-C160</f>
        <v>0</v>
      </c>
      <c r="D177" s="202">
        <f>D176-D160</f>
        <v>0</v>
      </c>
      <c r="E177" s="202">
        <f>E176-E160</f>
        <v>0</v>
      </c>
      <c r="F177" s="202">
        <f>F176-F160</f>
        <v>0</v>
      </c>
      <c r="G177" s="201">
        <f>G176-G160</f>
        <v>0</v>
      </c>
      <c r="H177" s="194"/>
      <c r="I177" s="200"/>
      <c r="J177" s="199"/>
      <c r="K177" s="198"/>
      <c r="L177" s="192"/>
      <c r="M177" s="231"/>
      <c r="N177" s="231"/>
      <c r="O177" s="231"/>
      <c r="P177" s="231"/>
      <c r="Q177" s="231"/>
      <c r="R177" s="231"/>
      <c r="S177" s="231"/>
      <c r="T177" s="231"/>
      <c r="U177" s="231"/>
      <c r="AF177" s="191" t="s">
        <v>116</v>
      </c>
      <c r="AG177" s="191"/>
      <c r="AH177" s="191"/>
      <c r="AI177" s="191"/>
    </row>
    <row r="178" spans="1:35" s="381" customFormat="1" x14ac:dyDescent="0.25">
      <c r="A178" s="197"/>
      <c r="B178" s="197"/>
      <c r="C178" s="196"/>
      <c r="D178" s="196"/>
      <c r="E178" s="196"/>
      <c r="F178" s="196"/>
      <c r="G178" s="195"/>
      <c r="H178" s="194"/>
      <c r="I178" s="193"/>
      <c r="J178" s="697"/>
      <c r="K178" s="192"/>
      <c r="L178" s="192"/>
      <c r="M178" s="231"/>
      <c r="N178" s="231"/>
      <c r="O178" s="231"/>
      <c r="P178" s="231"/>
      <c r="Q178" s="231"/>
      <c r="R178" s="231"/>
      <c r="S178" s="231"/>
      <c r="T178" s="231"/>
      <c r="U178" s="231"/>
      <c r="AF178" s="191" t="s">
        <v>115</v>
      </c>
      <c r="AG178" s="191"/>
      <c r="AH178" s="191"/>
      <c r="AI178" s="191"/>
    </row>
    <row r="179" spans="1:35" s="381" customFormat="1" x14ac:dyDescent="0.25">
      <c r="A179" s="1" t="s">
        <v>114</v>
      </c>
      <c r="B179" s="1"/>
      <c r="C179" s="190" t="str">
        <f>IF(C175=0,"0",C175/C160)</f>
        <v>0</v>
      </c>
      <c r="D179" s="190" t="str">
        <f>IF(D175=0,"0",D175/D160)</f>
        <v>0</v>
      </c>
      <c r="E179" s="190" t="str">
        <f>IF(E175=0,"0",E175/E160)</f>
        <v>0</v>
      </c>
      <c r="F179" s="190" t="str">
        <f>IF(F175=0,"0",F175/F160)</f>
        <v>0</v>
      </c>
      <c r="G179" s="190" t="str">
        <f>IF(G175=0,"0",G175/G160)</f>
        <v>0</v>
      </c>
      <c r="H179" s="189"/>
      <c r="I179" s="188"/>
      <c r="J179" s="231"/>
      <c r="K179" s="231"/>
      <c r="L179" s="231"/>
      <c r="M179" s="231"/>
      <c r="N179" s="231"/>
      <c r="O179" s="231"/>
      <c r="P179" s="231"/>
      <c r="Q179" s="231"/>
      <c r="R179" s="231"/>
      <c r="S179" s="231"/>
      <c r="T179" s="231"/>
      <c r="U179" s="231"/>
      <c r="AF179" s="191"/>
      <c r="AG179" s="191"/>
      <c r="AH179" s="191"/>
      <c r="AI179" s="191"/>
    </row>
    <row r="180" spans="1:35" s="381" customFormat="1" x14ac:dyDescent="0.25">
      <c r="A180" s="1" t="s">
        <v>113</v>
      </c>
      <c r="B180" s="1"/>
      <c r="C180" s="190" t="str">
        <f>IF(C160=0,"0",C165/C160)</f>
        <v>0</v>
      </c>
      <c r="D180" s="190" t="str">
        <f>IF(D160=0,"0",D165/D160)</f>
        <v>0</v>
      </c>
      <c r="E180" s="190" t="str">
        <f>IF(E160=0,"0",E165/E160)</f>
        <v>0</v>
      </c>
      <c r="F180" s="190" t="str">
        <f>IF(F160=0,"0",F165/F160)</f>
        <v>0</v>
      </c>
      <c r="G180" s="190" t="str">
        <f>IF(G160=0,"0",G165/G160)</f>
        <v>0</v>
      </c>
      <c r="H180" s="189"/>
      <c r="I180" s="188"/>
      <c r="J180" s="231"/>
      <c r="K180" s="231"/>
      <c r="L180" s="231"/>
      <c r="M180" s="231"/>
      <c r="N180" s="231"/>
      <c r="O180" s="231"/>
      <c r="P180" s="231"/>
      <c r="Q180" s="231"/>
      <c r="R180" s="231"/>
      <c r="S180" s="231"/>
      <c r="T180" s="231"/>
      <c r="U180" s="231"/>
      <c r="AF180" s="191"/>
      <c r="AG180" s="191"/>
      <c r="AH180" s="191"/>
      <c r="AI180" s="191"/>
    </row>
    <row r="181" spans="1:35" s="381" customFormat="1" x14ac:dyDescent="0.25">
      <c r="A181" s="701" t="s">
        <v>112</v>
      </c>
      <c r="B181" s="701"/>
      <c r="C181" s="702">
        <f>SUM(C179:C180)</f>
        <v>0</v>
      </c>
      <c r="D181" s="702">
        <f>SUM(D179:D180)</f>
        <v>0</v>
      </c>
      <c r="E181" s="702">
        <f>SUM(E179:E180)</f>
        <v>0</v>
      </c>
      <c r="F181" s="702">
        <f>SUM(F179:F180)</f>
        <v>0</v>
      </c>
      <c r="G181" s="702">
        <f>SUM(G179:G180)</f>
        <v>0</v>
      </c>
      <c r="H181" s="703"/>
      <c r="I181" s="697"/>
      <c r="J181" s="231"/>
      <c r="K181" s="231"/>
      <c r="L181" s="231"/>
      <c r="M181" s="231"/>
      <c r="N181" s="231"/>
      <c r="O181" s="231"/>
      <c r="P181" s="231"/>
      <c r="Q181" s="231"/>
      <c r="R181" s="231"/>
      <c r="S181" s="231"/>
      <c r="T181" s="231"/>
      <c r="U181" s="231"/>
      <c r="AF181" s="191"/>
      <c r="AG181" s="191"/>
      <c r="AH181" s="191"/>
      <c r="AI181" s="191"/>
    </row>
    <row r="182" spans="1:35" s="381" customFormat="1" x14ac:dyDescent="0.25">
      <c r="C182" s="704"/>
      <c r="D182" s="704"/>
      <c r="E182" s="704"/>
      <c r="F182" s="704"/>
      <c r="G182" s="704"/>
      <c r="H182" s="704"/>
      <c r="I182" s="231"/>
      <c r="J182" s="231"/>
      <c r="K182" s="231"/>
      <c r="L182" s="231"/>
      <c r="M182" s="231"/>
      <c r="N182" s="231"/>
      <c r="O182" s="231"/>
      <c r="P182" s="231"/>
      <c r="Q182" s="231"/>
      <c r="R182" s="231"/>
      <c r="S182" s="231"/>
      <c r="T182" s="231"/>
      <c r="U182" s="231"/>
      <c r="AF182" s="191"/>
      <c r="AG182" s="191"/>
      <c r="AH182" s="191"/>
      <c r="AI182" s="191"/>
    </row>
    <row r="183" spans="1:35" s="381" customFormat="1" x14ac:dyDescent="0.25">
      <c r="C183" s="704"/>
      <c r="D183" s="704"/>
      <c r="E183" s="704"/>
      <c r="F183" s="704"/>
      <c r="G183" s="704"/>
      <c r="H183" s="704"/>
      <c r="I183" s="231"/>
      <c r="J183" s="231"/>
      <c r="K183" s="231"/>
      <c r="L183" s="231"/>
      <c r="M183" s="231"/>
      <c r="N183" s="231"/>
      <c r="O183" s="231"/>
      <c r="P183" s="231"/>
      <c r="Q183" s="231"/>
      <c r="R183" s="231"/>
      <c r="S183" s="231"/>
      <c r="T183" s="231"/>
      <c r="U183" s="231"/>
      <c r="AF183" s="191"/>
      <c r="AG183" s="191"/>
      <c r="AH183" s="191"/>
      <c r="AI183" s="191"/>
    </row>
    <row r="184" spans="1:35" s="381" customFormat="1" x14ac:dyDescent="0.25">
      <c r="I184" s="231"/>
      <c r="J184" s="231"/>
      <c r="K184" s="231"/>
      <c r="L184" s="231"/>
      <c r="M184" s="231"/>
      <c r="N184" s="231"/>
      <c r="O184" s="231"/>
      <c r="P184" s="231"/>
      <c r="Q184" s="231"/>
      <c r="R184" s="231"/>
      <c r="S184" s="231"/>
      <c r="T184" s="231"/>
      <c r="U184" s="231"/>
      <c r="AF184" s="191"/>
      <c r="AG184" s="191"/>
      <c r="AH184" s="191"/>
      <c r="AI184" s="191"/>
    </row>
  </sheetData>
  <sheetProtection sheet="1" objects="1" scenarios="1" insertHyperlinks="0" deleteColumns="0" deleteRows="0" sort="0" autoFilter="0" pivotTables="0"/>
  <mergeCells count="230">
    <mergeCell ref="J3:P3"/>
    <mergeCell ref="J4:P4"/>
    <mergeCell ref="J5:P5"/>
    <mergeCell ref="J6:P6"/>
    <mergeCell ref="B13:G13"/>
    <mergeCell ref="B12:G12"/>
    <mergeCell ref="C23:D23"/>
    <mergeCell ref="C22:D22"/>
    <mergeCell ref="A21:B21"/>
    <mergeCell ref="B15:G15"/>
    <mergeCell ref="B16:G16"/>
    <mergeCell ref="B10:G10"/>
    <mergeCell ref="B3:G3"/>
    <mergeCell ref="B5:G5"/>
    <mergeCell ref="B4:G4"/>
    <mergeCell ref="B9:G9"/>
    <mergeCell ref="B6:G6"/>
    <mergeCell ref="J7:P7"/>
    <mergeCell ref="J8:P8"/>
    <mergeCell ref="J9:P9"/>
    <mergeCell ref="B7:G7"/>
    <mergeCell ref="B8:G8"/>
    <mergeCell ref="B11:G11"/>
    <mergeCell ref="B14:G14"/>
    <mergeCell ref="C35:D35"/>
    <mergeCell ref="C33:D33"/>
    <mergeCell ref="B71:C71"/>
    <mergeCell ref="A69:C69"/>
    <mergeCell ref="B70:C70"/>
    <mergeCell ref="C32:D32"/>
    <mergeCell ref="J10:P10"/>
    <mergeCell ref="P21:Q21"/>
    <mergeCell ref="B17:G17"/>
    <mergeCell ref="G21:O21"/>
    <mergeCell ref="C21:F21"/>
    <mergeCell ref="C26:D26"/>
    <mergeCell ref="C27:D27"/>
    <mergeCell ref="C28:D28"/>
    <mergeCell ref="I52:P52"/>
    <mergeCell ref="C57:F57"/>
    <mergeCell ref="C24:D24"/>
    <mergeCell ref="C25:D25"/>
    <mergeCell ref="A52:C52"/>
    <mergeCell ref="A57:B57"/>
    <mergeCell ref="C45:D45"/>
    <mergeCell ref="B50:C50"/>
    <mergeCell ref="D47:H47"/>
    <mergeCell ref="C44:D44"/>
    <mergeCell ref="C41:D41"/>
    <mergeCell ref="C65:D65"/>
    <mergeCell ref="C58:D58"/>
    <mergeCell ref="C67:D67"/>
    <mergeCell ref="C66:D66"/>
    <mergeCell ref="C59:D59"/>
    <mergeCell ref="C60:D60"/>
    <mergeCell ref="A47:C47"/>
    <mergeCell ref="B73:C73"/>
    <mergeCell ref="C61:D61"/>
    <mergeCell ref="H69:L69"/>
    <mergeCell ref="R21:S21"/>
    <mergeCell ref="X21:Y21"/>
    <mergeCell ref="V21:W21"/>
    <mergeCell ref="T21:U21"/>
    <mergeCell ref="T57:U57"/>
    <mergeCell ref="C36:D36"/>
    <mergeCell ref="V69:W69"/>
    <mergeCell ref="R69:S69"/>
    <mergeCell ref="T69:U69"/>
    <mergeCell ref="B72:C72"/>
    <mergeCell ref="C63:D63"/>
    <mergeCell ref="C62:D62"/>
    <mergeCell ref="C64:D64"/>
    <mergeCell ref="C31:D31"/>
    <mergeCell ref="C29:D29"/>
    <mergeCell ref="C34:D34"/>
    <mergeCell ref="C30:D30"/>
    <mergeCell ref="I47:P47"/>
    <mergeCell ref="G57:O57"/>
    <mergeCell ref="A53:B53"/>
    <mergeCell ref="D52:H52"/>
    <mergeCell ref="B75:C75"/>
    <mergeCell ref="B77:C77"/>
    <mergeCell ref="C94:D94"/>
    <mergeCell ref="C95:D95"/>
    <mergeCell ref="C93:D93"/>
    <mergeCell ref="B80:C80"/>
    <mergeCell ref="C91:D91"/>
    <mergeCell ref="C92:D92"/>
    <mergeCell ref="B83:C83"/>
    <mergeCell ref="B82:C82"/>
    <mergeCell ref="A87:B87"/>
    <mergeCell ref="B84:C84"/>
    <mergeCell ref="C87:F87"/>
    <mergeCell ref="B85:C85"/>
    <mergeCell ref="B76:C76"/>
    <mergeCell ref="B79:C79"/>
    <mergeCell ref="C88:D88"/>
    <mergeCell ref="C89:D89"/>
    <mergeCell ref="C90:D90"/>
    <mergeCell ref="B81:C81"/>
    <mergeCell ref="B78:C78"/>
    <mergeCell ref="B74:C74"/>
    <mergeCell ref="C37:D37"/>
    <mergeCell ref="Z105:AA105"/>
    <mergeCell ref="V87:W87"/>
    <mergeCell ref="C40:D40"/>
    <mergeCell ref="C43:D43"/>
    <mergeCell ref="C42:D42"/>
    <mergeCell ref="A48:C49"/>
    <mergeCell ref="G87:O87"/>
    <mergeCell ref="T87:U87"/>
    <mergeCell ref="R87:S87"/>
    <mergeCell ref="N77:O77"/>
    <mergeCell ref="N80:O80"/>
    <mergeCell ref="R105:S105"/>
    <mergeCell ref="P105:Q105"/>
    <mergeCell ref="R57:S57"/>
    <mergeCell ref="C39:D39"/>
    <mergeCell ref="C38:D38"/>
    <mergeCell ref="V57:W57"/>
    <mergeCell ref="N73:O73"/>
    <mergeCell ref="N71:O71"/>
    <mergeCell ref="N74:O74"/>
    <mergeCell ref="P57:Q57"/>
    <mergeCell ref="P87:Q87"/>
    <mergeCell ref="AE69:AE70"/>
    <mergeCell ref="AD57:AD58"/>
    <mergeCell ref="Z57:AA57"/>
    <mergeCell ref="N78:O78"/>
    <mergeCell ref="AE87:AE88"/>
    <mergeCell ref="AB87:AC87"/>
    <mergeCell ref="X87:Y87"/>
    <mergeCell ref="AE21:AE22"/>
    <mergeCell ref="AB57:AC57"/>
    <mergeCell ref="Z21:AA21"/>
    <mergeCell ref="AD21:AD22"/>
    <mergeCell ref="AB21:AC21"/>
    <mergeCell ref="AE57:AE58"/>
    <mergeCell ref="Z69:AA69"/>
    <mergeCell ref="X57:Y57"/>
    <mergeCell ref="AD69:AD70"/>
    <mergeCell ref="AB69:AC69"/>
    <mergeCell ref="Z87:AA87"/>
    <mergeCell ref="N72:O72"/>
    <mergeCell ref="X69:Y69"/>
    <mergeCell ref="N81:O81"/>
    <mergeCell ref="N75:O75"/>
    <mergeCell ref="N79:O79"/>
    <mergeCell ref="N76:O76"/>
    <mergeCell ref="AD87:AD88"/>
    <mergeCell ref="T105:U105"/>
    <mergeCell ref="AB105:AC105"/>
    <mergeCell ref="A105:B105"/>
    <mergeCell ref="G105:O105"/>
    <mergeCell ref="C108:D108"/>
    <mergeCell ref="C106:D106"/>
    <mergeCell ref="C107:D107"/>
    <mergeCell ref="P131:Q131"/>
    <mergeCell ref="AB131:AC131"/>
    <mergeCell ref="X131:Y131"/>
    <mergeCell ref="Z131:AA131"/>
    <mergeCell ref="V131:W131"/>
    <mergeCell ref="A131:J131"/>
    <mergeCell ref="AD105:AD106"/>
    <mergeCell ref="V105:W105"/>
    <mergeCell ref="C101:D101"/>
    <mergeCell ref="C103:D103"/>
    <mergeCell ref="C102:D102"/>
    <mergeCell ref="C98:D98"/>
    <mergeCell ref="C97:D97"/>
    <mergeCell ref="C96:D96"/>
    <mergeCell ref="C100:D100"/>
    <mergeCell ref="C99:D99"/>
    <mergeCell ref="AE119:AE120"/>
    <mergeCell ref="AD119:AD120"/>
    <mergeCell ref="AB119:AC119"/>
    <mergeCell ref="P119:Q119"/>
    <mergeCell ref="Z119:AA119"/>
    <mergeCell ref="T119:U119"/>
    <mergeCell ref="V119:W119"/>
    <mergeCell ref="X119:Y119"/>
    <mergeCell ref="R119:S119"/>
    <mergeCell ref="AE105:AE106"/>
    <mergeCell ref="X105:Y105"/>
    <mergeCell ref="C105:F105"/>
    <mergeCell ref="C110:D110"/>
    <mergeCell ref="G119:O119"/>
    <mergeCell ref="B137:J137"/>
    <mergeCell ref="A148:B148"/>
    <mergeCell ref="A143:B143"/>
    <mergeCell ref="C114:D114"/>
    <mergeCell ref="C115:D115"/>
    <mergeCell ref="C148:G148"/>
    <mergeCell ref="A142:B142"/>
    <mergeCell ref="A141:B141"/>
    <mergeCell ref="C119:F119"/>
    <mergeCell ref="C113:D113"/>
    <mergeCell ref="C112:D112"/>
    <mergeCell ref="C111:D111"/>
    <mergeCell ref="C116:D116"/>
    <mergeCell ref="C117:D117"/>
    <mergeCell ref="A119:B119"/>
    <mergeCell ref="B135:J135"/>
    <mergeCell ref="R131:S131"/>
    <mergeCell ref="T131:U131"/>
    <mergeCell ref="C109:D109"/>
    <mergeCell ref="A162:B162"/>
    <mergeCell ref="C162:G162"/>
    <mergeCell ref="A157:B157"/>
    <mergeCell ref="A154:B154"/>
    <mergeCell ref="A160:B160"/>
    <mergeCell ref="A158:B158"/>
    <mergeCell ref="A159:B159"/>
    <mergeCell ref="A155:B155"/>
    <mergeCell ref="A156:B156"/>
    <mergeCell ref="A153:B153"/>
    <mergeCell ref="B132:J132"/>
    <mergeCell ref="C141:G141"/>
    <mergeCell ref="B139:J139"/>
    <mergeCell ref="H141:O141"/>
    <mergeCell ref="B138:J138"/>
    <mergeCell ref="A149:B149"/>
    <mergeCell ref="B136:J136"/>
    <mergeCell ref="B134:J134"/>
    <mergeCell ref="B133:J133"/>
    <mergeCell ref="A152:B152"/>
    <mergeCell ref="H148:O148"/>
    <mergeCell ref="A146:B146"/>
    <mergeCell ref="A145:B145"/>
    <mergeCell ref="A150:B150"/>
  </mergeCells>
  <phoneticPr fontId="0" type="noConversion"/>
  <dataValidations count="3">
    <dataValidation type="list" allowBlank="1" showInputMessage="1" showErrorMessage="1" sqref="E23:E44">
      <formula1>$AG$22:$AG$25</formula1>
    </dataValidation>
    <dataValidation type="list" allowBlank="1" showInputMessage="1" showErrorMessage="1" sqref="C23:C44">
      <formula1>$AF$22:$AF$25</formula1>
    </dataValidation>
    <dataValidation type="list" allowBlank="1" showInputMessage="1" showErrorMessage="1" sqref="A166:A174">
      <formula1>$AF$174:$AF$178</formula1>
    </dataValidation>
  </dataValidations>
  <pageMargins left="0.39370078740157483" right="0.39370078740157483" top="0.39370078740157483" bottom="0.39370078740157483" header="0.51181102362204722" footer="0.51181102362204722"/>
  <pageSetup paperSize="9" scale="23" fitToHeight="2" orientation="landscape" r:id="rId1"/>
  <headerFooter alignWithMargins="0">
    <oddFooter>&amp;LVers.1_11.12.2014</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AV184"/>
  <sheetViews>
    <sheetView showGridLines="0" topLeftCell="B1" zoomScaleSheetLayoutView="100" workbookViewId="0">
      <selection activeCell="W121" sqref="W121"/>
    </sheetView>
  </sheetViews>
  <sheetFormatPr defaultColWidth="9.140625" defaultRowHeight="12.75" x14ac:dyDescent="0.25"/>
  <cols>
    <col min="1" max="1" width="27.140625" style="157" customWidth="1"/>
    <col min="2" max="2" width="56.5703125" style="157" customWidth="1"/>
    <col min="3" max="3" width="11.140625" style="157" customWidth="1"/>
    <col min="4" max="4" width="14.140625" style="157" customWidth="1"/>
    <col min="5" max="5" width="12.28515625" style="157" customWidth="1"/>
    <col min="6" max="6" width="13" style="157" customWidth="1"/>
    <col min="7" max="7" width="12.140625" style="157" customWidth="1"/>
    <col min="8" max="8" width="11.7109375" style="157" customWidth="1"/>
    <col min="9" max="9" width="10.85546875" style="157" customWidth="1"/>
    <col min="10" max="10" width="11.7109375" style="157" customWidth="1"/>
    <col min="11" max="11" width="11" style="157" customWidth="1"/>
    <col min="12" max="12" width="14" style="157" customWidth="1"/>
    <col min="13" max="13" width="12.140625" style="157" customWidth="1"/>
    <col min="14" max="14" width="15.42578125" style="157" customWidth="1"/>
    <col min="15" max="15" width="15.140625" style="157" customWidth="1"/>
    <col min="16" max="16" width="14.5703125" style="157" customWidth="1"/>
    <col min="17" max="17" width="15.85546875" style="157" customWidth="1"/>
    <col min="18" max="19" width="14.42578125" style="157" customWidth="1"/>
    <col min="20" max="20" width="14.28515625" style="157" customWidth="1"/>
    <col min="21" max="21" width="18.42578125" style="157" customWidth="1"/>
    <col min="22" max="22" width="14.28515625" style="157" customWidth="1"/>
    <col min="23" max="23" width="13.140625" style="157" customWidth="1"/>
    <col min="24" max="24" width="14.42578125" style="157" customWidth="1"/>
    <col min="25" max="25" width="13.140625" style="157" customWidth="1"/>
    <col min="26" max="26" width="15.28515625" style="157" customWidth="1"/>
    <col min="27" max="27" width="13.140625" style="157" customWidth="1"/>
    <col min="28" max="28" width="14.28515625" style="157" customWidth="1"/>
    <col min="29" max="29" width="13.140625" style="157" customWidth="1"/>
    <col min="30" max="30" width="19.140625" style="157" customWidth="1"/>
    <col min="31" max="31" width="25.42578125" style="157" customWidth="1"/>
    <col min="32" max="32" width="18.85546875" style="158" hidden="1" customWidth="1"/>
    <col min="33" max="33" width="16.42578125" style="158" hidden="1" customWidth="1"/>
    <col min="34" max="35" width="14.85546875" style="158" customWidth="1"/>
    <col min="36" max="37" width="14.85546875" style="157" customWidth="1"/>
    <col min="38" max="16384" width="9.140625" style="157"/>
  </cols>
  <sheetData>
    <row r="1" spans="1:35" ht="15.75" x14ac:dyDescent="0.25">
      <c r="A1" s="407" t="s">
        <v>231</v>
      </c>
      <c r="R1" s="158"/>
      <c r="S1" s="158"/>
      <c r="T1" s="158"/>
      <c r="AF1" s="157"/>
      <c r="AG1" s="157"/>
      <c r="AH1" s="157"/>
      <c r="AI1" s="157"/>
    </row>
    <row r="2" spans="1:35" ht="16.5" thickBot="1" x14ac:dyDescent="0.3">
      <c r="A2" s="187"/>
      <c r="R2" s="158"/>
      <c r="S2" s="158"/>
      <c r="T2" s="158"/>
      <c r="AF2" s="157"/>
      <c r="AG2" s="157"/>
      <c r="AH2" s="157"/>
      <c r="AI2" s="157"/>
    </row>
    <row r="3" spans="1:35" s="381" customFormat="1" x14ac:dyDescent="0.25">
      <c r="A3" s="406" t="s">
        <v>230</v>
      </c>
      <c r="B3" s="1013">
        <f>Übersicht!B4</f>
        <v>0</v>
      </c>
      <c r="C3" s="1013"/>
      <c r="D3" s="1013"/>
      <c r="E3" s="1013"/>
      <c r="F3" s="1013"/>
      <c r="G3" s="1014"/>
      <c r="H3" s="191"/>
      <c r="I3" s="405" t="s">
        <v>229</v>
      </c>
      <c r="J3" s="1017" t="s">
        <v>228</v>
      </c>
      <c r="K3" s="1018"/>
      <c r="L3" s="1018"/>
      <c r="M3" s="1018"/>
      <c r="N3" s="1018"/>
      <c r="O3" s="1018"/>
      <c r="P3" s="1018"/>
      <c r="Q3" s="614" t="s">
        <v>227</v>
      </c>
      <c r="R3" s="191"/>
      <c r="S3" s="191"/>
      <c r="T3" s="191"/>
    </row>
    <row r="4" spans="1:35" s="381" customFormat="1" x14ac:dyDescent="0.25">
      <c r="A4" s="222" t="s">
        <v>226</v>
      </c>
      <c r="B4" s="1015"/>
      <c r="C4" s="1015"/>
      <c r="D4" s="1015"/>
      <c r="E4" s="1015"/>
      <c r="F4" s="1015"/>
      <c r="G4" s="1016"/>
      <c r="H4" s="191"/>
      <c r="I4" s="615" t="s">
        <v>26</v>
      </c>
      <c r="J4" s="1019" t="str">
        <f>Übersicht!B14</f>
        <v>Projektmanagement / Projektledelse</v>
      </c>
      <c r="K4" s="1020"/>
      <c r="L4" s="1020"/>
      <c r="M4" s="1020"/>
      <c r="N4" s="1020"/>
      <c r="O4" s="1020"/>
      <c r="P4" s="1020"/>
      <c r="Q4" s="376"/>
      <c r="R4" s="191"/>
      <c r="S4" s="191"/>
      <c r="T4" s="191"/>
    </row>
    <row r="5" spans="1:35" s="381" customFormat="1" x14ac:dyDescent="0.25">
      <c r="A5" s="222" t="s">
        <v>225</v>
      </c>
      <c r="B5" s="1015"/>
      <c r="C5" s="1015"/>
      <c r="D5" s="1015"/>
      <c r="E5" s="1015"/>
      <c r="F5" s="1015"/>
      <c r="G5" s="1016"/>
      <c r="H5" s="191"/>
      <c r="I5" s="615" t="s">
        <v>25</v>
      </c>
      <c r="J5" s="1021" t="str">
        <f>Übersicht!B15</f>
        <v>Öffentlichkeitsarbeit/ Kommunikation</v>
      </c>
      <c r="K5" s="1022"/>
      <c r="L5" s="1022"/>
      <c r="M5" s="1022"/>
      <c r="N5" s="1022"/>
      <c r="O5" s="1022"/>
      <c r="P5" s="1022"/>
      <c r="Q5" s="376"/>
      <c r="R5" s="191"/>
      <c r="S5" s="191"/>
      <c r="T5" s="191"/>
    </row>
    <row r="6" spans="1:35" s="381" customFormat="1" x14ac:dyDescent="0.25">
      <c r="A6" s="222" t="s">
        <v>224</v>
      </c>
      <c r="B6" s="1015"/>
      <c r="C6" s="1015"/>
      <c r="D6" s="1015"/>
      <c r="E6" s="1015"/>
      <c r="F6" s="1015"/>
      <c r="G6" s="1016"/>
      <c r="H6" s="191"/>
      <c r="I6" s="615" t="s">
        <v>24</v>
      </c>
      <c r="J6" s="994">
        <f>Übersicht!B16</f>
        <v>0</v>
      </c>
      <c r="K6" s="995"/>
      <c r="L6" s="995"/>
      <c r="M6" s="995"/>
      <c r="N6" s="995"/>
      <c r="O6" s="995"/>
      <c r="P6" s="995"/>
      <c r="Q6" s="376"/>
      <c r="R6" s="191"/>
      <c r="S6" s="191"/>
      <c r="T6" s="191"/>
    </row>
    <row r="7" spans="1:35" s="381" customFormat="1" x14ac:dyDescent="0.25">
      <c r="A7" s="222" t="s">
        <v>223</v>
      </c>
      <c r="B7" s="1015"/>
      <c r="C7" s="1015"/>
      <c r="D7" s="1015"/>
      <c r="E7" s="1015"/>
      <c r="F7" s="1015"/>
      <c r="G7" s="1016"/>
      <c r="H7" s="191"/>
      <c r="I7" s="615" t="s">
        <v>23</v>
      </c>
      <c r="J7" s="994">
        <f>Übersicht!B17</f>
        <v>0</v>
      </c>
      <c r="K7" s="995"/>
      <c r="L7" s="995"/>
      <c r="M7" s="995"/>
      <c r="N7" s="995"/>
      <c r="O7" s="995"/>
      <c r="P7" s="995"/>
      <c r="Q7" s="376"/>
      <c r="R7" s="191"/>
      <c r="S7" s="191"/>
      <c r="T7" s="191"/>
    </row>
    <row r="8" spans="1:35" s="381" customFormat="1" ht="25.5" x14ac:dyDescent="0.25">
      <c r="A8" s="222" t="s">
        <v>222</v>
      </c>
      <c r="B8" s="1015"/>
      <c r="C8" s="1015"/>
      <c r="D8" s="1015"/>
      <c r="E8" s="1015"/>
      <c r="F8" s="1015"/>
      <c r="G8" s="1016"/>
      <c r="H8" s="191"/>
      <c r="I8" s="615" t="s">
        <v>22</v>
      </c>
      <c r="J8" s="994">
        <f>Übersicht!B18</f>
        <v>0</v>
      </c>
      <c r="K8" s="995"/>
      <c r="L8" s="995"/>
      <c r="M8" s="995"/>
      <c r="N8" s="995"/>
      <c r="O8" s="995"/>
      <c r="P8" s="995"/>
      <c r="Q8" s="376"/>
      <c r="R8" s="191"/>
      <c r="S8" s="191"/>
      <c r="T8" s="191"/>
    </row>
    <row r="9" spans="1:35" s="381" customFormat="1" x14ac:dyDescent="0.25">
      <c r="A9" s="222" t="s">
        <v>221</v>
      </c>
      <c r="B9" s="1015"/>
      <c r="C9" s="1015"/>
      <c r="D9" s="1015"/>
      <c r="E9" s="1015"/>
      <c r="F9" s="1015"/>
      <c r="G9" s="1016"/>
      <c r="H9" s="191"/>
      <c r="I9" s="615" t="s">
        <v>21</v>
      </c>
      <c r="J9" s="994">
        <f>Übersicht!B19</f>
        <v>0</v>
      </c>
      <c r="K9" s="995"/>
      <c r="L9" s="995"/>
      <c r="M9" s="995"/>
      <c r="N9" s="995"/>
      <c r="O9" s="995"/>
      <c r="P9" s="995"/>
      <c r="Q9" s="376"/>
      <c r="R9" s="191"/>
      <c r="S9" s="191"/>
      <c r="T9" s="191"/>
    </row>
    <row r="10" spans="1:35" s="381" customFormat="1" ht="13.5" thickBot="1" x14ac:dyDescent="0.3">
      <c r="A10" s="222" t="s">
        <v>220</v>
      </c>
      <c r="B10" s="1015"/>
      <c r="C10" s="1015"/>
      <c r="D10" s="1015"/>
      <c r="E10" s="1015"/>
      <c r="F10" s="1015"/>
      <c r="G10" s="1016"/>
      <c r="H10" s="191"/>
      <c r="I10" s="616" t="s">
        <v>20</v>
      </c>
      <c r="J10" s="972">
        <f>Übersicht!B20</f>
        <v>0</v>
      </c>
      <c r="K10" s="973"/>
      <c r="L10" s="973"/>
      <c r="M10" s="973"/>
      <c r="N10" s="973"/>
      <c r="O10" s="973"/>
      <c r="P10" s="973"/>
      <c r="Q10" s="376"/>
      <c r="R10" s="191"/>
      <c r="S10" s="191"/>
      <c r="T10" s="191"/>
    </row>
    <row r="11" spans="1:35" s="381" customFormat="1" x14ac:dyDescent="0.25">
      <c r="A11" s="222" t="s">
        <v>219</v>
      </c>
      <c r="B11" s="1015"/>
      <c r="C11" s="1015"/>
      <c r="D11" s="1015"/>
      <c r="E11" s="1015"/>
      <c r="F11" s="1015"/>
      <c r="G11" s="1016"/>
      <c r="H11" s="191"/>
      <c r="I11" s="191"/>
      <c r="J11" s="617"/>
      <c r="K11" s="191"/>
      <c r="L11" s="191"/>
      <c r="R11" s="191"/>
      <c r="S11" s="191"/>
      <c r="T11" s="191"/>
    </row>
    <row r="12" spans="1:35" s="381" customFormat="1" ht="25.5" x14ac:dyDescent="0.25">
      <c r="A12" s="222" t="s">
        <v>218</v>
      </c>
      <c r="B12" s="996"/>
      <c r="C12" s="997"/>
      <c r="D12" s="997"/>
      <c r="E12" s="997"/>
      <c r="F12" s="997"/>
      <c r="G12" s="998"/>
      <c r="H12" s="191"/>
      <c r="I12" s="191"/>
      <c r="J12" s="617"/>
      <c r="K12" s="191"/>
      <c r="L12" s="191"/>
      <c r="M12" s="191"/>
      <c r="N12" s="191"/>
      <c r="O12" s="191"/>
      <c r="P12" s="191"/>
      <c r="Q12" s="191"/>
      <c r="R12" s="191"/>
      <c r="S12" s="191"/>
      <c r="T12" s="191"/>
    </row>
    <row r="13" spans="1:35" s="381" customFormat="1" x14ac:dyDescent="0.25">
      <c r="A13" s="222" t="s">
        <v>217</v>
      </c>
      <c r="B13" s="985" t="str">
        <f>B165</f>
        <v>0</v>
      </c>
      <c r="C13" s="985"/>
      <c r="D13" s="985"/>
      <c r="E13" s="985"/>
      <c r="F13" s="985"/>
      <c r="G13" s="986"/>
      <c r="H13" s="191"/>
      <c r="I13" s="191"/>
      <c r="J13" s="617"/>
      <c r="K13" s="191"/>
      <c r="L13" s="191"/>
      <c r="M13" s="191"/>
      <c r="N13" s="191"/>
      <c r="O13" s="191"/>
      <c r="P13" s="191"/>
      <c r="Q13" s="191"/>
      <c r="R13" s="191"/>
      <c r="S13" s="191"/>
      <c r="T13" s="191"/>
    </row>
    <row r="14" spans="1:35" s="381" customFormat="1" x14ac:dyDescent="0.25">
      <c r="A14" s="222" t="s">
        <v>216</v>
      </c>
      <c r="B14" s="978">
        <f>G160</f>
        <v>0</v>
      </c>
      <c r="C14" s="967"/>
      <c r="D14" s="967"/>
      <c r="E14" s="967"/>
      <c r="F14" s="967"/>
      <c r="G14" s="979"/>
      <c r="H14" s="191"/>
      <c r="I14" s="191"/>
      <c r="J14" s="618"/>
      <c r="K14" s="191"/>
      <c r="L14" s="191"/>
      <c r="M14" s="191"/>
      <c r="N14" s="191"/>
      <c r="O14" s="191"/>
      <c r="P14" s="191"/>
      <c r="Q14" s="191"/>
      <c r="R14" s="191"/>
      <c r="S14" s="191"/>
      <c r="T14" s="191"/>
    </row>
    <row r="15" spans="1:35" s="381" customFormat="1" ht="25.5" x14ac:dyDescent="0.25">
      <c r="A15" s="222" t="s">
        <v>215</v>
      </c>
      <c r="B15" s="987">
        <f>G164</f>
        <v>0</v>
      </c>
      <c r="C15" s="988"/>
      <c r="D15" s="988"/>
      <c r="E15" s="988"/>
      <c r="F15" s="988"/>
      <c r="G15" s="989"/>
      <c r="I15" s="619"/>
      <c r="J15" s="191"/>
      <c r="K15" s="191"/>
      <c r="L15" s="620"/>
      <c r="M15" s="191"/>
      <c r="N15" s="191"/>
      <c r="O15" s="191"/>
      <c r="P15" s="191"/>
      <c r="Q15" s="191"/>
      <c r="R15" s="191"/>
      <c r="S15" s="191"/>
      <c r="T15" s="191"/>
    </row>
    <row r="16" spans="1:35" s="381" customFormat="1" ht="25.5" x14ac:dyDescent="0.25">
      <c r="A16" s="222" t="s">
        <v>214</v>
      </c>
      <c r="B16" s="987">
        <f>G165</f>
        <v>0</v>
      </c>
      <c r="C16" s="988"/>
      <c r="D16" s="988"/>
      <c r="E16" s="988"/>
      <c r="F16" s="988"/>
      <c r="G16" s="989"/>
      <c r="H16" s="403"/>
      <c r="I16" s="403"/>
      <c r="J16" s="403"/>
      <c r="K16" s="403"/>
      <c r="L16" s="403"/>
      <c r="M16" s="403"/>
      <c r="N16" s="403"/>
      <c r="O16" s="403"/>
      <c r="P16" s="403"/>
      <c r="Q16" s="403"/>
      <c r="R16" s="403"/>
      <c r="S16" s="403"/>
      <c r="T16" s="191"/>
      <c r="AF16" s="191"/>
      <c r="AG16" s="191"/>
      <c r="AH16" s="191"/>
      <c r="AI16" s="191"/>
    </row>
    <row r="17" spans="1:48" s="381" customFormat="1" ht="26.25" thickBot="1" x14ac:dyDescent="0.3">
      <c r="A17" s="404" t="s">
        <v>213</v>
      </c>
      <c r="B17" s="980">
        <f>G175</f>
        <v>0</v>
      </c>
      <c r="C17" s="981"/>
      <c r="D17" s="981"/>
      <c r="E17" s="981"/>
      <c r="F17" s="981"/>
      <c r="G17" s="982"/>
      <c r="H17" s="403"/>
      <c r="I17" s="403"/>
      <c r="J17" s="403"/>
      <c r="K17" s="403"/>
      <c r="L17" s="403"/>
      <c r="M17" s="403"/>
      <c r="N17" s="403"/>
      <c r="O17" s="403"/>
      <c r="P17" s="403"/>
      <c r="Q17" s="403"/>
      <c r="R17" s="403"/>
      <c r="S17" s="403"/>
      <c r="AF17" s="191"/>
      <c r="AG17" s="191"/>
      <c r="AH17" s="191"/>
      <c r="AI17" s="191"/>
    </row>
    <row r="18" spans="1:48" s="381" customFormat="1" hidden="1" x14ac:dyDescent="0.25">
      <c r="A18" s="249"/>
      <c r="B18" s="621"/>
      <c r="C18" s="622"/>
      <c r="D18" s="622"/>
      <c r="E18" s="622"/>
      <c r="F18" s="622"/>
      <c r="G18" s="622"/>
      <c r="H18" s="403"/>
      <c r="I18" s="403"/>
      <c r="J18" s="403"/>
      <c r="K18" s="403"/>
      <c r="L18" s="403"/>
      <c r="M18" s="403"/>
      <c r="N18" s="403"/>
      <c r="O18" s="403"/>
      <c r="P18" s="403"/>
      <c r="Q18" s="403"/>
      <c r="R18" s="403"/>
      <c r="S18" s="403"/>
      <c r="AF18" s="191"/>
      <c r="AG18" s="191"/>
      <c r="AH18" s="191"/>
      <c r="AI18" s="191"/>
    </row>
    <row r="19" spans="1:48" s="381" customFormat="1" hidden="1" x14ac:dyDescent="0.25">
      <c r="A19" s="249"/>
      <c r="B19" s="621"/>
      <c r="C19" s="622"/>
      <c r="D19" s="622"/>
      <c r="E19" s="622"/>
      <c r="F19" s="622"/>
      <c r="G19" s="622"/>
      <c r="H19" s="403"/>
      <c r="I19" s="403"/>
      <c r="J19" s="403"/>
      <c r="K19" s="403"/>
      <c r="L19" s="403"/>
      <c r="M19" s="403"/>
      <c r="N19" s="403"/>
      <c r="O19" s="403"/>
      <c r="P19" s="403"/>
      <c r="Q19" s="403"/>
      <c r="R19" s="403"/>
      <c r="S19" s="403"/>
      <c r="AF19" s="191"/>
      <c r="AG19" s="191"/>
      <c r="AH19" s="191"/>
      <c r="AI19" s="191"/>
    </row>
    <row r="20" spans="1:48" s="381" customFormat="1" ht="13.5" thickBot="1" x14ac:dyDescent="0.3">
      <c r="A20" s="617"/>
      <c r="B20" s="617"/>
      <c r="C20" s="617"/>
      <c r="D20" s="617"/>
      <c r="E20" s="617"/>
      <c r="F20" s="617"/>
      <c r="G20" s="617"/>
      <c r="H20" s="617"/>
      <c r="I20" s="617"/>
      <c r="J20" s="617"/>
      <c r="K20" s="617"/>
      <c r="L20" s="617"/>
      <c r="M20" s="617"/>
      <c r="N20" s="617"/>
      <c r="O20" s="617"/>
      <c r="P20" s="617"/>
      <c r="Q20" s="617"/>
      <c r="AF20" s="191"/>
      <c r="AG20" s="191"/>
      <c r="AH20" s="191"/>
      <c r="AI20" s="191"/>
    </row>
    <row r="21" spans="1:48" s="381" customFormat="1" x14ac:dyDescent="0.25">
      <c r="A21" s="970" t="s">
        <v>137</v>
      </c>
      <c r="B21" s="971"/>
      <c r="C21" s="974" t="s">
        <v>187</v>
      </c>
      <c r="D21" s="983"/>
      <c r="E21" s="983"/>
      <c r="F21" s="984"/>
      <c r="G21" s="975" t="s">
        <v>142</v>
      </c>
      <c r="H21" s="976"/>
      <c r="I21" s="976"/>
      <c r="J21" s="976"/>
      <c r="K21" s="976"/>
      <c r="L21" s="976"/>
      <c r="M21" s="976"/>
      <c r="N21" s="976"/>
      <c r="O21" s="977"/>
      <c r="P21" s="974" t="s">
        <v>212</v>
      </c>
      <c r="Q21" s="968"/>
      <c r="R21" s="968" t="s">
        <v>58</v>
      </c>
      <c r="S21" s="968"/>
      <c r="T21" s="968" t="s">
        <v>45</v>
      </c>
      <c r="U21" s="968"/>
      <c r="V21" s="968" t="s">
        <v>44</v>
      </c>
      <c r="W21" s="968"/>
      <c r="X21" s="968" t="s">
        <v>43</v>
      </c>
      <c r="Y21" s="968"/>
      <c r="Z21" s="968" t="s">
        <v>42</v>
      </c>
      <c r="AA21" s="968"/>
      <c r="AB21" s="968" t="s">
        <v>41</v>
      </c>
      <c r="AC21" s="968"/>
      <c r="AD21" s="999" t="s">
        <v>164</v>
      </c>
      <c r="AE21" s="1041" t="s">
        <v>163</v>
      </c>
      <c r="AF21" s="191"/>
      <c r="AG21" s="191"/>
      <c r="AH21" s="191"/>
      <c r="AI21" s="191"/>
      <c r="AJ21" s="191"/>
      <c r="AK21" s="191"/>
      <c r="AL21" s="191"/>
      <c r="AM21" s="191"/>
      <c r="AN21" s="191"/>
      <c r="AO21" s="191"/>
      <c r="AP21" s="191"/>
      <c r="AQ21" s="191"/>
      <c r="AR21" s="191"/>
      <c r="AS21" s="191"/>
      <c r="AT21" s="191"/>
      <c r="AU21" s="191"/>
      <c r="AV21" s="191"/>
    </row>
    <row r="22" spans="1:48" s="381" customFormat="1" ht="38.25" x14ac:dyDescent="0.25">
      <c r="A22" s="280" t="s">
        <v>211</v>
      </c>
      <c r="B22" s="281" t="s">
        <v>210</v>
      </c>
      <c r="C22" s="990" t="s">
        <v>209</v>
      </c>
      <c r="D22" s="991"/>
      <c r="E22" s="23" t="s">
        <v>208</v>
      </c>
      <c r="F22" s="22" t="s">
        <v>207</v>
      </c>
      <c r="G22" s="24" t="s">
        <v>206</v>
      </c>
      <c r="H22" s="23" t="str">
        <f>Übersicht!E24</f>
        <v>JJJJ</v>
      </c>
      <c r="I22" s="23" t="s">
        <v>206</v>
      </c>
      <c r="J22" s="23" t="str">
        <f>Übersicht!F24</f>
        <v>JJJJ</v>
      </c>
      <c r="K22" s="23" t="s">
        <v>206</v>
      </c>
      <c r="L22" s="23" t="str">
        <f>Übersicht!G24</f>
        <v>JJJJ</v>
      </c>
      <c r="M22" s="23" t="s">
        <v>206</v>
      </c>
      <c r="N22" s="23" t="str">
        <f>Übersicht!H24</f>
        <v>JJJJ</v>
      </c>
      <c r="O22" s="22" t="s">
        <v>144</v>
      </c>
      <c r="P22" s="402" t="s">
        <v>205</v>
      </c>
      <c r="Q22" s="276" t="s">
        <v>57</v>
      </c>
      <c r="R22" s="401" t="s">
        <v>205</v>
      </c>
      <c r="S22" s="276" t="s">
        <v>57</v>
      </c>
      <c r="T22" s="401" t="s">
        <v>205</v>
      </c>
      <c r="U22" s="276" t="s">
        <v>57</v>
      </c>
      <c r="V22" s="401" t="s">
        <v>205</v>
      </c>
      <c r="W22" s="276" t="s">
        <v>57</v>
      </c>
      <c r="X22" s="401" t="s">
        <v>205</v>
      </c>
      <c r="Y22" s="276" t="s">
        <v>57</v>
      </c>
      <c r="Z22" s="401" t="s">
        <v>205</v>
      </c>
      <c r="AA22" s="276" t="s">
        <v>57</v>
      </c>
      <c r="AB22" s="401" t="s">
        <v>205</v>
      </c>
      <c r="AC22" s="276" t="s">
        <v>57</v>
      </c>
      <c r="AD22" s="991"/>
      <c r="AE22" s="1042"/>
      <c r="AF22" s="160" t="s">
        <v>204</v>
      </c>
      <c r="AG22" s="159" t="s">
        <v>203</v>
      </c>
      <c r="AH22" s="191"/>
      <c r="AI22" s="191"/>
      <c r="AJ22" s="191"/>
      <c r="AK22" s="191"/>
      <c r="AL22" s="191"/>
      <c r="AM22" s="191"/>
      <c r="AN22" s="191"/>
      <c r="AO22" s="191"/>
      <c r="AP22" s="191"/>
      <c r="AQ22" s="191"/>
      <c r="AR22" s="191"/>
      <c r="AS22" s="191"/>
      <c r="AT22" s="191"/>
      <c r="AU22" s="191"/>
      <c r="AV22" s="191"/>
    </row>
    <row r="23" spans="1:48" s="381" customFormat="1" ht="22.5" x14ac:dyDescent="0.2">
      <c r="A23" s="212"/>
      <c r="B23" s="272"/>
      <c r="C23" s="957"/>
      <c r="D23" s="969"/>
      <c r="E23" s="301"/>
      <c r="F23" s="517"/>
      <c r="G23" s="429"/>
      <c r="H23" s="395">
        <f t="shared" ref="H23:H44" si="0">$F23*G23</f>
        <v>0</v>
      </c>
      <c r="I23" s="430"/>
      <c r="J23" s="395">
        <f t="shared" ref="J23:J44" si="1">$F23*I23</f>
        <v>0</v>
      </c>
      <c r="K23" s="430"/>
      <c r="L23" s="395">
        <f t="shared" ref="L23:L44" si="2">$F23*K23</f>
        <v>0</v>
      </c>
      <c r="M23" s="430"/>
      <c r="N23" s="395">
        <f t="shared" ref="N23:N44" si="3">$F23*M23</f>
        <v>0</v>
      </c>
      <c r="O23" s="328">
        <f t="shared" ref="O23:O44" si="4">H23+J23+L23+N23</f>
        <v>0</v>
      </c>
      <c r="P23" s="354"/>
      <c r="Q23" s="348">
        <f t="shared" ref="Q23:Q44" si="5">$O23*P23</f>
        <v>0</v>
      </c>
      <c r="R23" s="400"/>
      <c r="S23" s="299">
        <f t="shared" ref="S23:S44" si="6">$O23*R23</f>
        <v>0</v>
      </c>
      <c r="T23" s="393"/>
      <c r="U23" s="348">
        <f t="shared" ref="U23:U44" si="7">$O23*T23</f>
        <v>0</v>
      </c>
      <c r="V23" s="393"/>
      <c r="W23" s="348">
        <f t="shared" ref="W23:W44" si="8">$O23*V23</f>
        <v>0</v>
      </c>
      <c r="X23" s="393"/>
      <c r="Y23" s="348">
        <f t="shared" ref="Y23:Y44" si="9">$O23*X23</f>
        <v>0</v>
      </c>
      <c r="Z23" s="393"/>
      <c r="AA23" s="348">
        <f t="shared" ref="AA23:AA44" si="10">$O23*Z23</f>
        <v>0</v>
      </c>
      <c r="AB23" s="393"/>
      <c r="AC23" s="348">
        <f t="shared" ref="AC23:AC44" si="11">$O23*AB23</f>
        <v>0</v>
      </c>
      <c r="AD23" s="348">
        <f t="shared" ref="AD23:AD44" si="12">Q23+S23+U23+W23+Y23+AA23+AC23</f>
        <v>0</v>
      </c>
      <c r="AE23" s="392"/>
      <c r="AF23" s="159" t="s">
        <v>202</v>
      </c>
      <c r="AG23" s="159" t="s">
        <v>201</v>
      </c>
      <c r="AH23" s="191"/>
      <c r="AI23" s="191"/>
      <c r="AJ23" s="191"/>
      <c r="AK23" s="191"/>
      <c r="AL23" s="191"/>
      <c r="AM23" s="191"/>
      <c r="AN23" s="191"/>
      <c r="AO23" s="191"/>
      <c r="AP23" s="191"/>
      <c r="AQ23" s="191"/>
      <c r="AR23" s="191"/>
      <c r="AS23" s="191"/>
      <c r="AT23" s="191"/>
      <c r="AU23" s="191"/>
      <c r="AV23" s="191"/>
    </row>
    <row r="24" spans="1:48" s="381" customFormat="1" ht="22.5" x14ac:dyDescent="0.2">
      <c r="A24" s="212"/>
      <c r="B24" s="272"/>
      <c r="C24" s="957"/>
      <c r="D24" s="969"/>
      <c r="E24" s="301"/>
      <c r="F24" s="517"/>
      <c r="G24" s="429"/>
      <c r="H24" s="395">
        <f t="shared" si="0"/>
        <v>0</v>
      </c>
      <c r="I24" s="430"/>
      <c r="J24" s="395">
        <f t="shared" si="1"/>
        <v>0</v>
      </c>
      <c r="K24" s="430"/>
      <c r="L24" s="395">
        <f t="shared" si="2"/>
        <v>0</v>
      </c>
      <c r="M24" s="430"/>
      <c r="N24" s="395">
        <f t="shared" si="3"/>
        <v>0</v>
      </c>
      <c r="O24" s="328">
        <f t="shared" si="4"/>
        <v>0</v>
      </c>
      <c r="P24" s="394"/>
      <c r="Q24" s="348">
        <f t="shared" si="5"/>
        <v>0</v>
      </c>
      <c r="R24" s="396"/>
      <c r="S24" s="299">
        <f t="shared" si="6"/>
        <v>0</v>
      </c>
      <c r="T24" s="393"/>
      <c r="U24" s="348">
        <f t="shared" si="7"/>
        <v>0</v>
      </c>
      <c r="V24" s="393"/>
      <c r="W24" s="348">
        <f t="shared" si="8"/>
        <v>0</v>
      </c>
      <c r="X24" s="393"/>
      <c r="Y24" s="348">
        <f t="shared" si="9"/>
        <v>0</v>
      </c>
      <c r="Z24" s="393"/>
      <c r="AA24" s="348">
        <f t="shared" si="10"/>
        <v>0</v>
      </c>
      <c r="AB24" s="393"/>
      <c r="AC24" s="348">
        <f t="shared" si="11"/>
        <v>0</v>
      </c>
      <c r="AD24" s="348">
        <f t="shared" si="12"/>
        <v>0</v>
      </c>
      <c r="AE24" s="392"/>
      <c r="AF24" s="159" t="s">
        <v>200</v>
      </c>
      <c r="AG24" s="159" t="s">
        <v>199</v>
      </c>
      <c r="AH24" s="191"/>
      <c r="AI24" s="191"/>
      <c r="AJ24" s="191"/>
      <c r="AK24" s="191"/>
      <c r="AL24" s="191"/>
      <c r="AM24" s="191"/>
      <c r="AN24" s="191"/>
      <c r="AO24" s="191"/>
      <c r="AP24" s="191"/>
      <c r="AQ24" s="191"/>
      <c r="AR24" s="191"/>
      <c r="AS24" s="191"/>
      <c r="AT24" s="191"/>
      <c r="AU24" s="191"/>
      <c r="AV24" s="191"/>
    </row>
    <row r="25" spans="1:48" s="381" customFormat="1" x14ac:dyDescent="0.2">
      <c r="A25" s="212"/>
      <c r="B25" s="272"/>
      <c r="C25" s="957"/>
      <c r="D25" s="969"/>
      <c r="E25" s="301"/>
      <c r="F25" s="518"/>
      <c r="G25" s="429"/>
      <c r="H25" s="395">
        <f t="shared" si="0"/>
        <v>0</v>
      </c>
      <c r="I25" s="430"/>
      <c r="J25" s="395">
        <f t="shared" si="1"/>
        <v>0</v>
      </c>
      <c r="K25" s="430"/>
      <c r="L25" s="395">
        <f t="shared" si="2"/>
        <v>0</v>
      </c>
      <c r="M25" s="430"/>
      <c r="N25" s="395">
        <f t="shared" si="3"/>
        <v>0</v>
      </c>
      <c r="O25" s="328">
        <f t="shared" si="4"/>
        <v>0</v>
      </c>
      <c r="P25" s="394"/>
      <c r="Q25" s="348">
        <f t="shared" si="5"/>
        <v>0</v>
      </c>
      <c r="R25" s="396"/>
      <c r="S25" s="299">
        <f t="shared" si="6"/>
        <v>0</v>
      </c>
      <c r="T25" s="393"/>
      <c r="U25" s="348">
        <f t="shared" si="7"/>
        <v>0</v>
      </c>
      <c r="V25" s="393"/>
      <c r="W25" s="348">
        <f t="shared" si="8"/>
        <v>0</v>
      </c>
      <c r="X25" s="393"/>
      <c r="Y25" s="348">
        <f t="shared" si="9"/>
        <v>0</v>
      </c>
      <c r="Z25" s="393"/>
      <c r="AA25" s="348">
        <f t="shared" si="10"/>
        <v>0</v>
      </c>
      <c r="AB25" s="393"/>
      <c r="AC25" s="348">
        <f t="shared" si="11"/>
        <v>0</v>
      </c>
      <c r="AD25" s="348">
        <f t="shared" si="12"/>
        <v>0</v>
      </c>
      <c r="AE25" s="392"/>
      <c r="AF25" s="160" t="s">
        <v>198</v>
      </c>
      <c r="AG25" s="159" t="s">
        <v>197</v>
      </c>
      <c r="AH25" s="191"/>
      <c r="AI25" s="191"/>
      <c r="AJ25" s="191"/>
      <c r="AK25" s="191"/>
      <c r="AL25" s="191"/>
      <c r="AM25" s="191"/>
      <c r="AN25" s="191"/>
      <c r="AO25" s="191"/>
      <c r="AP25" s="191"/>
      <c r="AQ25" s="191"/>
      <c r="AR25" s="191"/>
      <c r="AS25" s="191"/>
      <c r="AT25" s="191"/>
      <c r="AU25" s="191"/>
      <c r="AV25" s="191"/>
    </row>
    <row r="26" spans="1:48" s="381" customFormat="1" x14ac:dyDescent="0.2">
      <c r="A26" s="212"/>
      <c r="B26" s="398"/>
      <c r="C26" s="957"/>
      <c r="D26" s="969"/>
      <c r="E26" s="301"/>
      <c r="F26" s="517"/>
      <c r="G26" s="429"/>
      <c r="H26" s="395">
        <f t="shared" si="0"/>
        <v>0</v>
      </c>
      <c r="I26" s="430"/>
      <c r="J26" s="395">
        <f t="shared" si="1"/>
        <v>0</v>
      </c>
      <c r="K26" s="430"/>
      <c r="L26" s="395">
        <f t="shared" si="2"/>
        <v>0</v>
      </c>
      <c r="M26" s="430"/>
      <c r="N26" s="395">
        <f t="shared" si="3"/>
        <v>0</v>
      </c>
      <c r="O26" s="328">
        <f t="shared" si="4"/>
        <v>0</v>
      </c>
      <c r="P26" s="394"/>
      <c r="Q26" s="348">
        <f t="shared" si="5"/>
        <v>0</v>
      </c>
      <c r="R26" s="396"/>
      <c r="S26" s="299">
        <f t="shared" si="6"/>
        <v>0</v>
      </c>
      <c r="T26" s="393"/>
      <c r="U26" s="348">
        <f t="shared" si="7"/>
        <v>0</v>
      </c>
      <c r="V26" s="393"/>
      <c r="W26" s="348">
        <f t="shared" si="8"/>
        <v>0</v>
      </c>
      <c r="X26" s="393"/>
      <c r="Y26" s="348">
        <f t="shared" si="9"/>
        <v>0</v>
      </c>
      <c r="Z26" s="393"/>
      <c r="AA26" s="348">
        <f t="shared" si="10"/>
        <v>0</v>
      </c>
      <c r="AB26" s="393"/>
      <c r="AC26" s="348">
        <f t="shared" si="11"/>
        <v>0</v>
      </c>
      <c r="AD26" s="348">
        <f t="shared" si="12"/>
        <v>0</v>
      </c>
      <c r="AE26" s="392"/>
      <c r="AF26" s="191"/>
      <c r="AG26" s="191"/>
      <c r="AH26" s="191"/>
      <c r="AI26" s="191"/>
      <c r="AJ26" s="191"/>
      <c r="AK26" s="191"/>
      <c r="AL26" s="191"/>
      <c r="AM26" s="191"/>
      <c r="AN26" s="191"/>
      <c r="AO26" s="191"/>
      <c r="AP26" s="191"/>
      <c r="AQ26" s="191"/>
      <c r="AR26" s="191"/>
      <c r="AS26" s="191"/>
      <c r="AT26" s="191"/>
      <c r="AU26" s="191"/>
      <c r="AV26" s="191"/>
    </row>
    <row r="27" spans="1:48" s="381" customFormat="1" x14ac:dyDescent="0.2">
      <c r="A27" s="212"/>
      <c r="B27" s="272"/>
      <c r="C27" s="957"/>
      <c r="D27" s="969"/>
      <c r="E27" s="301"/>
      <c r="F27" s="517"/>
      <c r="G27" s="429"/>
      <c r="H27" s="395">
        <f t="shared" si="0"/>
        <v>0</v>
      </c>
      <c r="I27" s="430"/>
      <c r="J27" s="395">
        <f t="shared" si="1"/>
        <v>0</v>
      </c>
      <c r="K27" s="430"/>
      <c r="L27" s="395">
        <f t="shared" si="2"/>
        <v>0</v>
      </c>
      <c r="M27" s="430"/>
      <c r="N27" s="395">
        <f t="shared" si="3"/>
        <v>0</v>
      </c>
      <c r="O27" s="328">
        <f t="shared" si="4"/>
        <v>0</v>
      </c>
      <c r="P27" s="394"/>
      <c r="Q27" s="348">
        <f t="shared" si="5"/>
        <v>0</v>
      </c>
      <c r="R27" s="396"/>
      <c r="S27" s="299">
        <f t="shared" si="6"/>
        <v>0</v>
      </c>
      <c r="T27" s="393"/>
      <c r="U27" s="348">
        <f t="shared" si="7"/>
        <v>0</v>
      </c>
      <c r="V27" s="393"/>
      <c r="W27" s="348">
        <f t="shared" si="8"/>
        <v>0</v>
      </c>
      <c r="X27" s="393"/>
      <c r="Y27" s="348">
        <f t="shared" si="9"/>
        <v>0</v>
      </c>
      <c r="Z27" s="393"/>
      <c r="AA27" s="348">
        <f t="shared" si="10"/>
        <v>0</v>
      </c>
      <c r="AB27" s="393"/>
      <c r="AC27" s="348">
        <f t="shared" si="11"/>
        <v>0</v>
      </c>
      <c r="AD27" s="348">
        <f t="shared" si="12"/>
        <v>0</v>
      </c>
      <c r="AE27" s="392"/>
      <c r="AF27" s="191"/>
      <c r="AG27" s="191"/>
      <c r="AH27" s="191"/>
      <c r="AI27" s="191"/>
    </row>
    <row r="28" spans="1:48" s="381" customFormat="1" x14ac:dyDescent="0.2">
      <c r="A28" s="212"/>
      <c r="B28" s="272"/>
      <c r="C28" s="957"/>
      <c r="D28" s="969"/>
      <c r="E28" s="301"/>
      <c r="F28" s="517"/>
      <c r="G28" s="429"/>
      <c r="H28" s="395">
        <f t="shared" si="0"/>
        <v>0</v>
      </c>
      <c r="I28" s="430"/>
      <c r="J28" s="395">
        <f t="shared" si="1"/>
        <v>0</v>
      </c>
      <c r="K28" s="430"/>
      <c r="L28" s="395">
        <f t="shared" si="2"/>
        <v>0</v>
      </c>
      <c r="M28" s="430"/>
      <c r="N28" s="395">
        <f t="shared" si="3"/>
        <v>0</v>
      </c>
      <c r="O28" s="328">
        <f t="shared" si="4"/>
        <v>0</v>
      </c>
      <c r="P28" s="394"/>
      <c r="Q28" s="348">
        <f t="shared" si="5"/>
        <v>0</v>
      </c>
      <c r="R28" s="393"/>
      <c r="S28" s="299">
        <f t="shared" si="6"/>
        <v>0</v>
      </c>
      <c r="T28" s="393"/>
      <c r="U28" s="348">
        <f t="shared" si="7"/>
        <v>0</v>
      </c>
      <c r="V28" s="393"/>
      <c r="W28" s="348">
        <f t="shared" si="8"/>
        <v>0</v>
      </c>
      <c r="X28" s="393"/>
      <c r="Y28" s="348">
        <f t="shared" si="9"/>
        <v>0</v>
      </c>
      <c r="Z28" s="393"/>
      <c r="AA28" s="348">
        <f t="shared" si="10"/>
        <v>0</v>
      </c>
      <c r="AB28" s="393"/>
      <c r="AC28" s="348">
        <f t="shared" si="11"/>
        <v>0</v>
      </c>
      <c r="AD28" s="348">
        <f t="shared" si="12"/>
        <v>0</v>
      </c>
      <c r="AE28" s="392"/>
      <c r="AF28" s="191"/>
      <c r="AG28" s="191"/>
      <c r="AH28" s="191"/>
      <c r="AI28" s="191"/>
      <c r="AJ28" s="191"/>
      <c r="AK28" s="191"/>
      <c r="AL28" s="191"/>
      <c r="AM28" s="191"/>
      <c r="AN28" s="191"/>
    </row>
    <row r="29" spans="1:48" s="381" customFormat="1" x14ac:dyDescent="0.2">
      <c r="A29" s="212"/>
      <c r="B29" s="272"/>
      <c r="C29" s="957"/>
      <c r="D29" s="969"/>
      <c r="E29" s="301"/>
      <c r="F29" s="517"/>
      <c r="G29" s="429"/>
      <c r="H29" s="395">
        <f t="shared" si="0"/>
        <v>0</v>
      </c>
      <c r="I29" s="430"/>
      <c r="J29" s="395">
        <f t="shared" si="1"/>
        <v>0</v>
      </c>
      <c r="K29" s="430"/>
      <c r="L29" s="395">
        <f t="shared" si="2"/>
        <v>0</v>
      </c>
      <c r="M29" s="430"/>
      <c r="N29" s="395">
        <f t="shared" si="3"/>
        <v>0</v>
      </c>
      <c r="O29" s="328">
        <f t="shared" si="4"/>
        <v>0</v>
      </c>
      <c r="P29" s="394"/>
      <c r="Q29" s="348">
        <f t="shared" si="5"/>
        <v>0</v>
      </c>
      <c r="R29" s="393"/>
      <c r="S29" s="299">
        <f t="shared" si="6"/>
        <v>0</v>
      </c>
      <c r="T29" s="393"/>
      <c r="U29" s="348">
        <f t="shared" si="7"/>
        <v>0</v>
      </c>
      <c r="V29" s="393"/>
      <c r="W29" s="348">
        <f t="shared" si="8"/>
        <v>0</v>
      </c>
      <c r="X29" s="393"/>
      <c r="Y29" s="348">
        <f t="shared" si="9"/>
        <v>0</v>
      </c>
      <c r="Z29" s="393"/>
      <c r="AA29" s="348">
        <f t="shared" si="10"/>
        <v>0</v>
      </c>
      <c r="AB29" s="393"/>
      <c r="AC29" s="348">
        <f t="shared" si="11"/>
        <v>0</v>
      </c>
      <c r="AD29" s="348">
        <f t="shared" si="12"/>
        <v>0</v>
      </c>
      <c r="AE29" s="392"/>
      <c r="AF29" s="191"/>
      <c r="AG29" s="191"/>
      <c r="AH29" s="191"/>
      <c r="AI29" s="191"/>
      <c r="AJ29" s="191"/>
      <c r="AK29" s="191"/>
      <c r="AL29" s="191"/>
      <c r="AM29" s="191"/>
      <c r="AN29" s="191"/>
    </row>
    <row r="30" spans="1:48" s="381" customFormat="1" x14ac:dyDescent="0.2">
      <c r="A30" s="212"/>
      <c r="B30" s="272"/>
      <c r="C30" s="957"/>
      <c r="D30" s="969"/>
      <c r="E30" s="301"/>
      <c r="F30" s="517"/>
      <c r="G30" s="429"/>
      <c r="H30" s="395">
        <f t="shared" si="0"/>
        <v>0</v>
      </c>
      <c r="I30" s="430"/>
      <c r="J30" s="395">
        <f t="shared" si="1"/>
        <v>0</v>
      </c>
      <c r="K30" s="430"/>
      <c r="L30" s="395">
        <f t="shared" si="2"/>
        <v>0</v>
      </c>
      <c r="M30" s="430"/>
      <c r="N30" s="395">
        <f t="shared" si="3"/>
        <v>0</v>
      </c>
      <c r="O30" s="328">
        <f t="shared" si="4"/>
        <v>0</v>
      </c>
      <c r="P30" s="394"/>
      <c r="Q30" s="348">
        <f t="shared" si="5"/>
        <v>0</v>
      </c>
      <c r="R30" s="393"/>
      <c r="S30" s="299">
        <f t="shared" si="6"/>
        <v>0</v>
      </c>
      <c r="T30" s="393"/>
      <c r="U30" s="348">
        <f t="shared" si="7"/>
        <v>0</v>
      </c>
      <c r="V30" s="393"/>
      <c r="W30" s="348">
        <f t="shared" si="8"/>
        <v>0</v>
      </c>
      <c r="X30" s="393"/>
      <c r="Y30" s="348">
        <f t="shared" si="9"/>
        <v>0</v>
      </c>
      <c r="Z30" s="393"/>
      <c r="AA30" s="348">
        <f t="shared" si="10"/>
        <v>0</v>
      </c>
      <c r="AB30" s="393"/>
      <c r="AC30" s="348">
        <f t="shared" si="11"/>
        <v>0</v>
      </c>
      <c r="AD30" s="348">
        <f t="shared" si="12"/>
        <v>0</v>
      </c>
      <c r="AE30" s="392"/>
      <c r="AF30" s="191"/>
      <c r="AG30" s="191"/>
      <c r="AH30" s="191"/>
      <c r="AI30" s="191"/>
      <c r="AJ30" s="191"/>
      <c r="AK30" s="191"/>
      <c r="AL30" s="191"/>
      <c r="AM30" s="191"/>
      <c r="AN30" s="191"/>
    </row>
    <row r="31" spans="1:48" s="381" customFormat="1" x14ac:dyDescent="0.2">
      <c r="A31" s="212"/>
      <c r="B31" s="272"/>
      <c r="C31" s="957"/>
      <c r="D31" s="969"/>
      <c r="E31" s="301"/>
      <c r="F31" s="517"/>
      <c r="G31" s="429"/>
      <c r="H31" s="395">
        <f t="shared" si="0"/>
        <v>0</v>
      </c>
      <c r="I31" s="430"/>
      <c r="J31" s="395">
        <f t="shared" si="1"/>
        <v>0</v>
      </c>
      <c r="K31" s="430"/>
      <c r="L31" s="395">
        <f t="shared" si="2"/>
        <v>0</v>
      </c>
      <c r="M31" s="430"/>
      <c r="N31" s="395">
        <f t="shared" si="3"/>
        <v>0</v>
      </c>
      <c r="O31" s="328">
        <f t="shared" si="4"/>
        <v>0</v>
      </c>
      <c r="P31" s="394"/>
      <c r="Q31" s="348">
        <f t="shared" si="5"/>
        <v>0</v>
      </c>
      <c r="R31" s="393"/>
      <c r="S31" s="299">
        <f t="shared" si="6"/>
        <v>0</v>
      </c>
      <c r="T31" s="393"/>
      <c r="U31" s="348">
        <f t="shared" si="7"/>
        <v>0</v>
      </c>
      <c r="V31" s="393"/>
      <c r="W31" s="348">
        <f t="shared" si="8"/>
        <v>0</v>
      </c>
      <c r="X31" s="393"/>
      <c r="Y31" s="348">
        <f t="shared" si="9"/>
        <v>0</v>
      </c>
      <c r="Z31" s="393"/>
      <c r="AA31" s="348">
        <f t="shared" si="10"/>
        <v>0</v>
      </c>
      <c r="AB31" s="393"/>
      <c r="AC31" s="348">
        <f t="shared" si="11"/>
        <v>0</v>
      </c>
      <c r="AD31" s="348">
        <f t="shared" si="12"/>
        <v>0</v>
      </c>
      <c r="AE31" s="392"/>
      <c r="AF31" s="191"/>
      <c r="AG31" s="191"/>
      <c r="AH31" s="191"/>
      <c r="AI31" s="191"/>
      <c r="AJ31" s="191"/>
      <c r="AK31" s="191"/>
      <c r="AL31" s="191"/>
      <c r="AM31" s="191"/>
      <c r="AN31" s="191"/>
    </row>
    <row r="32" spans="1:48" s="381" customFormat="1" x14ac:dyDescent="0.2">
      <c r="A32" s="212"/>
      <c r="B32" s="272"/>
      <c r="C32" s="957"/>
      <c r="D32" s="969"/>
      <c r="E32" s="301"/>
      <c r="F32" s="517"/>
      <c r="G32" s="429"/>
      <c r="H32" s="395">
        <f t="shared" si="0"/>
        <v>0</v>
      </c>
      <c r="I32" s="430"/>
      <c r="J32" s="395">
        <f t="shared" si="1"/>
        <v>0</v>
      </c>
      <c r="K32" s="430"/>
      <c r="L32" s="395">
        <f t="shared" si="2"/>
        <v>0</v>
      </c>
      <c r="M32" s="430"/>
      <c r="N32" s="395">
        <f t="shared" si="3"/>
        <v>0</v>
      </c>
      <c r="O32" s="328">
        <f t="shared" si="4"/>
        <v>0</v>
      </c>
      <c r="P32" s="394"/>
      <c r="Q32" s="348">
        <f t="shared" si="5"/>
        <v>0</v>
      </c>
      <c r="R32" s="393"/>
      <c r="S32" s="299">
        <f t="shared" si="6"/>
        <v>0</v>
      </c>
      <c r="T32" s="393"/>
      <c r="U32" s="348">
        <f t="shared" si="7"/>
        <v>0</v>
      </c>
      <c r="V32" s="393"/>
      <c r="W32" s="348">
        <f t="shared" si="8"/>
        <v>0</v>
      </c>
      <c r="X32" s="393"/>
      <c r="Y32" s="348">
        <f t="shared" si="9"/>
        <v>0</v>
      </c>
      <c r="Z32" s="393"/>
      <c r="AA32" s="348">
        <f t="shared" si="10"/>
        <v>0</v>
      </c>
      <c r="AB32" s="393"/>
      <c r="AC32" s="348">
        <f t="shared" si="11"/>
        <v>0</v>
      </c>
      <c r="AD32" s="348">
        <f t="shared" si="12"/>
        <v>0</v>
      </c>
      <c r="AE32" s="392"/>
      <c r="AF32" s="191"/>
      <c r="AG32" s="191"/>
      <c r="AH32" s="191"/>
      <c r="AI32" s="191"/>
      <c r="AJ32" s="191"/>
      <c r="AK32" s="191"/>
      <c r="AL32" s="191"/>
      <c r="AM32" s="191"/>
      <c r="AN32" s="191"/>
    </row>
    <row r="33" spans="1:40" s="381" customFormat="1" x14ac:dyDescent="0.2">
      <c r="A33" s="212"/>
      <c r="B33" s="272"/>
      <c r="C33" s="957"/>
      <c r="D33" s="969"/>
      <c r="E33" s="301"/>
      <c r="F33" s="517"/>
      <c r="G33" s="429"/>
      <c r="H33" s="395">
        <f t="shared" si="0"/>
        <v>0</v>
      </c>
      <c r="I33" s="430"/>
      <c r="J33" s="395">
        <f t="shared" si="1"/>
        <v>0</v>
      </c>
      <c r="K33" s="430"/>
      <c r="L33" s="395">
        <f t="shared" si="2"/>
        <v>0</v>
      </c>
      <c r="M33" s="430"/>
      <c r="N33" s="395">
        <f t="shared" si="3"/>
        <v>0</v>
      </c>
      <c r="O33" s="328">
        <f t="shared" si="4"/>
        <v>0</v>
      </c>
      <c r="P33" s="394"/>
      <c r="Q33" s="348">
        <f t="shared" si="5"/>
        <v>0</v>
      </c>
      <c r="R33" s="393"/>
      <c r="S33" s="299">
        <f t="shared" si="6"/>
        <v>0</v>
      </c>
      <c r="T33" s="393"/>
      <c r="U33" s="348">
        <f t="shared" si="7"/>
        <v>0</v>
      </c>
      <c r="V33" s="393"/>
      <c r="W33" s="348">
        <f t="shared" si="8"/>
        <v>0</v>
      </c>
      <c r="X33" s="393"/>
      <c r="Y33" s="348">
        <f t="shared" si="9"/>
        <v>0</v>
      </c>
      <c r="Z33" s="393"/>
      <c r="AA33" s="348">
        <f t="shared" si="10"/>
        <v>0</v>
      </c>
      <c r="AB33" s="393"/>
      <c r="AC33" s="348">
        <f t="shared" si="11"/>
        <v>0</v>
      </c>
      <c r="AD33" s="348">
        <f t="shared" si="12"/>
        <v>0</v>
      </c>
      <c r="AE33" s="392"/>
      <c r="AF33" s="191"/>
      <c r="AG33" s="191"/>
      <c r="AH33" s="191"/>
      <c r="AI33" s="191"/>
      <c r="AJ33" s="191"/>
      <c r="AK33" s="191"/>
      <c r="AL33" s="191"/>
      <c r="AM33" s="191"/>
      <c r="AN33" s="191"/>
    </row>
    <row r="34" spans="1:40" s="381" customFormat="1" x14ac:dyDescent="0.2">
      <c r="A34" s="212"/>
      <c r="B34" s="272"/>
      <c r="C34" s="957"/>
      <c r="D34" s="969"/>
      <c r="E34" s="301"/>
      <c r="F34" s="517"/>
      <c r="G34" s="429"/>
      <c r="H34" s="395">
        <f t="shared" si="0"/>
        <v>0</v>
      </c>
      <c r="I34" s="430"/>
      <c r="J34" s="395">
        <f t="shared" si="1"/>
        <v>0</v>
      </c>
      <c r="K34" s="430"/>
      <c r="L34" s="395">
        <f t="shared" si="2"/>
        <v>0</v>
      </c>
      <c r="M34" s="430"/>
      <c r="N34" s="395">
        <f t="shared" si="3"/>
        <v>0</v>
      </c>
      <c r="O34" s="328">
        <f t="shared" si="4"/>
        <v>0</v>
      </c>
      <c r="P34" s="394"/>
      <c r="Q34" s="348">
        <f t="shared" si="5"/>
        <v>0</v>
      </c>
      <c r="R34" s="393"/>
      <c r="S34" s="299">
        <f t="shared" si="6"/>
        <v>0</v>
      </c>
      <c r="T34" s="393"/>
      <c r="U34" s="348">
        <f t="shared" si="7"/>
        <v>0</v>
      </c>
      <c r="V34" s="393"/>
      <c r="W34" s="348">
        <f t="shared" si="8"/>
        <v>0</v>
      </c>
      <c r="X34" s="393"/>
      <c r="Y34" s="348">
        <f t="shared" si="9"/>
        <v>0</v>
      </c>
      <c r="Z34" s="393"/>
      <c r="AA34" s="348">
        <f t="shared" si="10"/>
        <v>0</v>
      </c>
      <c r="AB34" s="393"/>
      <c r="AC34" s="348">
        <f t="shared" si="11"/>
        <v>0</v>
      </c>
      <c r="AD34" s="348">
        <f t="shared" si="12"/>
        <v>0</v>
      </c>
      <c r="AE34" s="392"/>
      <c r="AF34" s="191"/>
      <c r="AG34" s="191"/>
      <c r="AH34" s="191"/>
      <c r="AI34" s="191"/>
      <c r="AJ34" s="191"/>
      <c r="AK34" s="191"/>
      <c r="AL34" s="191"/>
      <c r="AM34" s="191"/>
      <c r="AN34" s="191"/>
    </row>
    <row r="35" spans="1:40" s="381" customFormat="1" x14ac:dyDescent="0.2">
      <c r="A35" s="212"/>
      <c r="B35" s="272"/>
      <c r="C35" s="957"/>
      <c r="D35" s="969"/>
      <c r="E35" s="301"/>
      <c r="F35" s="517"/>
      <c r="G35" s="429"/>
      <c r="H35" s="395">
        <f t="shared" si="0"/>
        <v>0</v>
      </c>
      <c r="I35" s="430"/>
      <c r="J35" s="395">
        <f t="shared" si="1"/>
        <v>0</v>
      </c>
      <c r="K35" s="430"/>
      <c r="L35" s="395">
        <f t="shared" si="2"/>
        <v>0</v>
      </c>
      <c r="M35" s="430"/>
      <c r="N35" s="395">
        <f t="shared" si="3"/>
        <v>0</v>
      </c>
      <c r="O35" s="328">
        <f t="shared" si="4"/>
        <v>0</v>
      </c>
      <c r="P35" s="394"/>
      <c r="Q35" s="348">
        <f t="shared" si="5"/>
        <v>0</v>
      </c>
      <c r="R35" s="393"/>
      <c r="S35" s="299">
        <f t="shared" si="6"/>
        <v>0</v>
      </c>
      <c r="T35" s="393"/>
      <c r="U35" s="348">
        <f t="shared" si="7"/>
        <v>0</v>
      </c>
      <c r="V35" s="393"/>
      <c r="W35" s="348">
        <f t="shared" si="8"/>
        <v>0</v>
      </c>
      <c r="X35" s="393"/>
      <c r="Y35" s="348">
        <f t="shared" si="9"/>
        <v>0</v>
      </c>
      <c r="Z35" s="393"/>
      <c r="AA35" s="348">
        <f t="shared" si="10"/>
        <v>0</v>
      </c>
      <c r="AB35" s="393"/>
      <c r="AC35" s="348">
        <f t="shared" si="11"/>
        <v>0</v>
      </c>
      <c r="AD35" s="348">
        <f t="shared" si="12"/>
        <v>0</v>
      </c>
      <c r="AE35" s="392"/>
      <c r="AF35" s="191"/>
      <c r="AG35" s="191"/>
      <c r="AH35" s="191"/>
      <c r="AI35" s="191"/>
      <c r="AJ35" s="191"/>
      <c r="AK35" s="191"/>
      <c r="AL35" s="191"/>
      <c r="AM35" s="191"/>
      <c r="AN35" s="191"/>
    </row>
    <row r="36" spans="1:40" s="381" customFormat="1" x14ac:dyDescent="0.2">
      <c r="A36" s="212"/>
      <c r="B36" s="272"/>
      <c r="C36" s="957"/>
      <c r="D36" s="969"/>
      <c r="E36" s="301"/>
      <c r="F36" s="517"/>
      <c r="G36" s="429"/>
      <c r="H36" s="395">
        <f t="shared" si="0"/>
        <v>0</v>
      </c>
      <c r="I36" s="430"/>
      <c r="J36" s="395">
        <f t="shared" si="1"/>
        <v>0</v>
      </c>
      <c r="K36" s="430"/>
      <c r="L36" s="395">
        <f t="shared" si="2"/>
        <v>0</v>
      </c>
      <c r="M36" s="430"/>
      <c r="N36" s="395">
        <f t="shared" si="3"/>
        <v>0</v>
      </c>
      <c r="O36" s="328">
        <f t="shared" si="4"/>
        <v>0</v>
      </c>
      <c r="P36" s="394"/>
      <c r="Q36" s="348">
        <f t="shared" si="5"/>
        <v>0</v>
      </c>
      <c r="R36" s="393"/>
      <c r="S36" s="299">
        <f t="shared" si="6"/>
        <v>0</v>
      </c>
      <c r="T36" s="393"/>
      <c r="U36" s="348">
        <f t="shared" si="7"/>
        <v>0</v>
      </c>
      <c r="V36" s="393"/>
      <c r="W36" s="348">
        <f t="shared" si="8"/>
        <v>0</v>
      </c>
      <c r="X36" s="393"/>
      <c r="Y36" s="348">
        <f t="shared" si="9"/>
        <v>0</v>
      </c>
      <c r="Z36" s="393"/>
      <c r="AA36" s="348">
        <f t="shared" si="10"/>
        <v>0</v>
      </c>
      <c r="AB36" s="393"/>
      <c r="AC36" s="348">
        <f t="shared" si="11"/>
        <v>0</v>
      </c>
      <c r="AD36" s="348">
        <f t="shared" si="12"/>
        <v>0</v>
      </c>
      <c r="AE36" s="392"/>
      <c r="AF36" s="191"/>
      <c r="AG36" s="191"/>
      <c r="AH36" s="191"/>
      <c r="AI36" s="191"/>
      <c r="AJ36" s="191"/>
      <c r="AK36" s="191"/>
      <c r="AL36" s="191"/>
      <c r="AM36" s="191"/>
      <c r="AN36" s="191"/>
    </row>
    <row r="37" spans="1:40" s="381" customFormat="1" x14ac:dyDescent="0.2">
      <c r="A37" s="212"/>
      <c r="B37" s="272"/>
      <c r="C37" s="957"/>
      <c r="D37" s="969"/>
      <c r="E37" s="301"/>
      <c r="F37" s="517"/>
      <c r="G37" s="429"/>
      <c r="H37" s="395">
        <f t="shared" si="0"/>
        <v>0</v>
      </c>
      <c r="I37" s="430"/>
      <c r="J37" s="395">
        <f t="shared" si="1"/>
        <v>0</v>
      </c>
      <c r="K37" s="430"/>
      <c r="L37" s="395">
        <f t="shared" si="2"/>
        <v>0</v>
      </c>
      <c r="M37" s="430"/>
      <c r="N37" s="395">
        <f t="shared" si="3"/>
        <v>0</v>
      </c>
      <c r="O37" s="328">
        <f t="shared" si="4"/>
        <v>0</v>
      </c>
      <c r="P37" s="394"/>
      <c r="Q37" s="348">
        <f t="shared" si="5"/>
        <v>0</v>
      </c>
      <c r="R37" s="393"/>
      <c r="S37" s="299">
        <f t="shared" si="6"/>
        <v>0</v>
      </c>
      <c r="T37" s="393"/>
      <c r="U37" s="348">
        <f t="shared" si="7"/>
        <v>0</v>
      </c>
      <c r="V37" s="393"/>
      <c r="W37" s="348">
        <f t="shared" si="8"/>
        <v>0</v>
      </c>
      <c r="X37" s="393"/>
      <c r="Y37" s="348">
        <f t="shared" si="9"/>
        <v>0</v>
      </c>
      <c r="Z37" s="393"/>
      <c r="AA37" s="348">
        <f t="shared" si="10"/>
        <v>0</v>
      </c>
      <c r="AB37" s="393"/>
      <c r="AC37" s="348">
        <f t="shared" si="11"/>
        <v>0</v>
      </c>
      <c r="AD37" s="348">
        <f t="shared" si="12"/>
        <v>0</v>
      </c>
      <c r="AE37" s="392"/>
      <c r="AF37" s="191"/>
      <c r="AG37" s="191"/>
      <c r="AH37" s="191"/>
      <c r="AI37" s="191"/>
      <c r="AJ37" s="191"/>
      <c r="AK37" s="191"/>
      <c r="AL37" s="191"/>
      <c r="AM37" s="191"/>
      <c r="AN37" s="191"/>
    </row>
    <row r="38" spans="1:40" s="381" customFormat="1" x14ac:dyDescent="0.2">
      <c r="A38" s="212"/>
      <c r="B38" s="272"/>
      <c r="C38" s="957"/>
      <c r="D38" s="969"/>
      <c r="E38" s="301"/>
      <c r="F38" s="517"/>
      <c r="G38" s="429"/>
      <c r="H38" s="395">
        <f t="shared" si="0"/>
        <v>0</v>
      </c>
      <c r="I38" s="430"/>
      <c r="J38" s="395">
        <f t="shared" si="1"/>
        <v>0</v>
      </c>
      <c r="K38" s="430"/>
      <c r="L38" s="395">
        <f t="shared" si="2"/>
        <v>0</v>
      </c>
      <c r="M38" s="430"/>
      <c r="N38" s="395">
        <f t="shared" si="3"/>
        <v>0</v>
      </c>
      <c r="O38" s="328">
        <f t="shared" si="4"/>
        <v>0</v>
      </c>
      <c r="P38" s="394"/>
      <c r="Q38" s="348">
        <f t="shared" si="5"/>
        <v>0</v>
      </c>
      <c r="R38" s="393"/>
      <c r="S38" s="299">
        <f t="shared" si="6"/>
        <v>0</v>
      </c>
      <c r="T38" s="393"/>
      <c r="U38" s="348">
        <f t="shared" si="7"/>
        <v>0</v>
      </c>
      <c r="V38" s="393"/>
      <c r="W38" s="348">
        <f t="shared" si="8"/>
        <v>0</v>
      </c>
      <c r="X38" s="393"/>
      <c r="Y38" s="348">
        <f t="shared" si="9"/>
        <v>0</v>
      </c>
      <c r="Z38" s="393"/>
      <c r="AA38" s="348">
        <f t="shared" si="10"/>
        <v>0</v>
      </c>
      <c r="AB38" s="393"/>
      <c r="AC38" s="348">
        <f t="shared" si="11"/>
        <v>0</v>
      </c>
      <c r="AD38" s="348">
        <f t="shared" si="12"/>
        <v>0</v>
      </c>
      <c r="AE38" s="392"/>
      <c r="AF38" s="191"/>
      <c r="AG38" s="191"/>
      <c r="AH38" s="191"/>
      <c r="AI38" s="191"/>
      <c r="AJ38" s="191"/>
      <c r="AK38" s="191"/>
      <c r="AL38" s="191"/>
      <c r="AM38" s="191"/>
      <c r="AN38" s="191"/>
    </row>
    <row r="39" spans="1:40" s="381" customFormat="1" x14ac:dyDescent="0.2">
      <c r="A39" s="212"/>
      <c r="B39" s="272"/>
      <c r="C39" s="957"/>
      <c r="D39" s="969"/>
      <c r="E39" s="301"/>
      <c r="F39" s="517"/>
      <c r="G39" s="429"/>
      <c r="H39" s="395">
        <f t="shared" si="0"/>
        <v>0</v>
      </c>
      <c r="I39" s="430"/>
      <c r="J39" s="395">
        <f t="shared" si="1"/>
        <v>0</v>
      </c>
      <c r="K39" s="430"/>
      <c r="L39" s="395">
        <f t="shared" si="2"/>
        <v>0</v>
      </c>
      <c r="M39" s="430"/>
      <c r="N39" s="395">
        <f t="shared" si="3"/>
        <v>0</v>
      </c>
      <c r="O39" s="328">
        <f t="shared" si="4"/>
        <v>0</v>
      </c>
      <c r="P39" s="394"/>
      <c r="Q39" s="348">
        <f t="shared" si="5"/>
        <v>0</v>
      </c>
      <c r="R39" s="393"/>
      <c r="S39" s="299">
        <f t="shared" si="6"/>
        <v>0</v>
      </c>
      <c r="T39" s="393"/>
      <c r="U39" s="348">
        <f t="shared" si="7"/>
        <v>0</v>
      </c>
      <c r="V39" s="393"/>
      <c r="W39" s="348">
        <f t="shared" si="8"/>
        <v>0</v>
      </c>
      <c r="X39" s="393"/>
      <c r="Y39" s="348">
        <f t="shared" si="9"/>
        <v>0</v>
      </c>
      <c r="Z39" s="393"/>
      <c r="AA39" s="348">
        <f t="shared" si="10"/>
        <v>0</v>
      </c>
      <c r="AB39" s="393"/>
      <c r="AC39" s="348">
        <f t="shared" si="11"/>
        <v>0</v>
      </c>
      <c r="AD39" s="348">
        <f t="shared" si="12"/>
        <v>0</v>
      </c>
      <c r="AE39" s="392"/>
      <c r="AF39" s="191"/>
      <c r="AG39" s="191"/>
      <c r="AH39" s="191"/>
      <c r="AI39" s="191"/>
      <c r="AJ39" s="191"/>
      <c r="AK39" s="191"/>
      <c r="AL39" s="191"/>
      <c r="AM39" s="191"/>
      <c r="AN39" s="191"/>
    </row>
    <row r="40" spans="1:40" s="381" customFormat="1" x14ac:dyDescent="0.2">
      <c r="A40" s="212"/>
      <c r="B40" s="272"/>
      <c r="C40" s="957"/>
      <c r="D40" s="969"/>
      <c r="E40" s="301"/>
      <c r="F40" s="517"/>
      <c r="G40" s="429"/>
      <c r="H40" s="395">
        <f t="shared" si="0"/>
        <v>0</v>
      </c>
      <c r="I40" s="430"/>
      <c r="J40" s="395">
        <f t="shared" si="1"/>
        <v>0</v>
      </c>
      <c r="K40" s="430"/>
      <c r="L40" s="395">
        <f t="shared" si="2"/>
        <v>0</v>
      </c>
      <c r="M40" s="430"/>
      <c r="N40" s="395">
        <f t="shared" si="3"/>
        <v>0</v>
      </c>
      <c r="O40" s="328">
        <f t="shared" si="4"/>
        <v>0</v>
      </c>
      <c r="P40" s="394"/>
      <c r="Q40" s="348">
        <f t="shared" si="5"/>
        <v>0</v>
      </c>
      <c r="R40" s="393"/>
      <c r="S40" s="299">
        <f t="shared" si="6"/>
        <v>0</v>
      </c>
      <c r="T40" s="393"/>
      <c r="U40" s="348">
        <f t="shared" si="7"/>
        <v>0</v>
      </c>
      <c r="V40" s="393"/>
      <c r="W40" s="348">
        <f t="shared" si="8"/>
        <v>0</v>
      </c>
      <c r="X40" s="393"/>
      <c r="Y40" s="348">
        <f t="shared" si="9"/>
        <v>0</v>
      </c>
      <c r="Z40" s="393"/>
      <c r="AA40" s="348">
        <f t="shared" si="10"/>
        <v>0</v>
      </c>
      <c r="AB40" s="393"/>
      <c r="AC40" s="348">
        <f t="shared" si="11"/>
        <v>0</v>
      </c>
      <c r="AD40" s="348">
        <f t="shared" si="12"/>
        <v>0</v>
      </c>
      <c r="AE40" s="392"/>
      <c r="AF40" s="191"/>
      <c r="AG40" s="191"/>
      <c r="AH40" s="191"/>
      <c r="AI40" s="191"/>
      <c r="AJ40" s="191"/>
      <c r="AK40" s="191"/>
      <c r="AL40" s="191"/>
      <c r="AM40" s="191"/>
      <c r="AN40" s="191"/>
    </row>
    <row r="41" spans="1:40" s="381" customFormat="1" x14ac:dyDescent="0.2">
      <c r="A41" s="212"/>
      <c r="B41" s="272"/>
      <c r="C41" s="957"/>
      <c r="D41" s="969"/>
      <c r="E41" s="301"/>
      <c r="F41" s="517"/>
      <c r="G41" s="429"/>
      <c r="H41" s="395">
        <f t="shared" si="0"/>
        <v>0</v>
      </c>
      <c r="I41" s="430"/>
      <c r="J41" s="395">
        <f t="shared" si="1"/>
        <v>0</v>
      </c>
      <c r="K41" s="430"/>
      <c r="L41" s="395">
        <f t="shared" si="2"/>
        <v>0</v>
      </c>
      <c r="M41" s="430"/>
      <c r="N41" s="395">
        <f t="shared" si="3"/>
        <v>0</v>
      </c>
      <c r="O41" s="328">
        <f t="shared" si="4"/>
        <v>0</v>
      </c>
      <c r="P41" s="394"/>
      <c r="Q41" s="348">
        <f t="shared" si="5"/>
        <v>0</v>
      </c>
      <c r="R41" s="393"/>
      <c r="S41" s="299">
        <f t="shared" si="6"/>
        <v>0</v>
      </c>
      <c r="T41" s="393"/>
      <c r="U41" s="348">
        <f t="shared" si="7"/>
        <v>0</v>
      </c>
      <c r="V41" s="393"/>
      <c r="W41" s="348">
        <f t="shared" si="8"/>
        <v>0</v>
      </c>
      <c r="X41" s="393"/>
      <c r="Y41" s="348">
        <f t="shared" si="9"/>
        <v>0</v>
      </c>
      <c r="Z41" s="393"/>
      <c r="AA41" s="348">
        <f t="shared" si="10"/>
        <v>0</v>
      </c>
      <c r="AB41" s="393"/>
      <c r="AC41" s="348">
        <f t="shared" si="11"/>
        <v>0</v>
      </c>
      <c r="AD41" s="348">
        <f t="shared" si="12"/>
        <v>0</v>
      </c>
      <c r="AE41" s="392"/>
      <c r="AF41" s="191"/>
      <c r="AG41" s="191"/>
      <c r="AH41" s="191"/>
      <c r="AI41" s="191"/>
      <c r="AJ41" s="191"/>
      <c r="AK41" s="191"/>
      <c r="AL41" s="191"/>
      <c r="AM41" s="191"/>
      <c r="AN41" s="191"/>
    </row>
    <row r="42" spans="1:40" s="381" customFormat="1" x14ac:dyDescent="0.2">
      <c r="A42" s="212"/>
      <c r="B42" s="272"/>
      <c r="C42" s="957"/>
      <c r="D42" s="969"/>
      <c r="E42" s="301"/>
      <c r="F42" s="517"/>
      <c r="G42" s="429"/>
      <c r="H42" s="395">
        <f t="shared" si="0"/>
        <v>0</v>
      </c>
      <c r="I42" s="430"/>
      <c r="J42" s="395">
        <f t="shared" si="1"/>
        <v>0</v>
      </c>
      <c r="K42" s="430"/>
      <c r="L42" s="395">
        <f t="shared" si="2"/>
        <v>0</v>
      </c>
      <c r="M42" s="430"/>
      <c r="N42" s="395">
        <f t="shared" si="3"/>
        <v>0</v>
      </c>
      <c r="O42" s="328">
        <f t="shared" si="4"/>
        <v>0</v>
      </c>
      <c r="P42" s="394"/>
      <c r="Q42" s="348">
        <f t="shared" si="5"/>
        <v>0</v>
      </c>
      <c r="R42" s="393"/>
      <c r="S42" s="299">
        <f t="shared" si="6"/>
        <v>0</v>
      </c>
      <c r="T42" s="393"/>
      <c r="U42" s="348">
        <f t="shared" si="7"/>
        <v>0</v>
      </c>
      <c r="V42" s="393"/>
      <c r="W42" s="348">
        <f t="shared" si="8"/>
        <v>0</v>
      </c>
      <c r="X42" s="393"/>
      <c r="Y42" s="348">
        <f t="shared" si="9"/>
        <v>0</v>
      </c>
      <c r="Z42" s="393"/>
      <c r="AA42" s="348">
        <f t="shared" si="10"/>
        <v>0</v>
      </c>
      <c r="AB42" s="393"/>
      <c r="AC42" s="348">
        <f t="shared" si="11"/>
        <v>0</v>
      </c>
      <c r="AD42" s="348">
        <f t="shared" si="12"/>
        <v>0</v>
      </c>
      <c r="AE42" s="392"/>
      <c r="AF42" s="191"/>
      <c r="AG42" s="191"/>
      <c r="AH42" s="191"/>
      <c r="AI42" s="191"/>
      <c r="AJ42" s="191"/>
      <c r="AK42" s="191"/>
      <c r="AL42" s="191"/>
      <c r="AM42" s="191"/>
      <c r="AN42" s="191"/>
    </row>
    <row r="43" spans="1:40" s="381" customFormat="1" x14ac:dyDescent="0.2">
      <c r="A43" s="212"/>
      <c r="B43" s="272"/>
      <c r="C43" s="957"/>
      <c r="D43" s="969"/>
      <c r="E43" s="301"/>
      <c r="F43" s="517"/>
      <c r="G43" s="429"/>
      <c r="H43" s="395">
        <f t="shared" si="0"/>
        <v>0</v>
      </c>
      <c r="I43" s="430"/>
      <c r="J43" s="395">
        <f t="shared" si="1"/>
        <v>0</v>
      </c>
      <c r="K43" s="430"/>
      <c r="L43" s="395">
        <f t="shared" si="2"/>
        <v>0</v>
      </c>
      <c r="M43" s="430"/>
      <c r="N43" s="395">
        <f t="shared" si="3"/>
        <v>0</v>
      </c>
      <c r="O43" s="328">
        <f t="shared" si="4"/>
        <v>0</v>
      </c>
      <c r="P43" s="394"/>
      <c r="Q43" s="348">
        <f t="shared" si="5"/>
        <v>0</v>
      </c>
      <c r="R43" s="393"/>
      <c r="S43" s="299">
        <f t="shared" si="6"/>
        <v>0</v>
      </c>
      <c r="T43" s="393"/>
      <c r="U43" s="348">
        <f t="shared" si="7"/>
        <v>0</v>
      </c>
      <c r="V43" s="393"/>
      <c r="W43" s="348">
        <f t="shared" si="8"/>
        <v>0</v>
      </c>
      <c r="X43" s="393"/>
      <c r="Y43" s="348">
        <f t="shared" si="9"/>
        <v>0</v>
      </c>
      <c r="Z43" s="393"/>
      <c r="AA43" s="348">
        <f t="shared" si="10"/>
        <v>0</v>
      </c>
      <c r="AB43" s="393"/>
      <c r="AC43" s="348">
        <f t="shared" si="11"/>
        <v>0</v>
      </c>
      <c r="AD43" s="348">
        <f t="shared" si="12"/>
        <v>0</v>
      </c>
      <c r="AE43" s="392"/>
      <c r="AF43" s="191"/>
      <c r="AG43" s="191"/>
      <c r="AH43" s="191"/>
      <c r="AI43" s="191"/>
      <c r="AJ43" s="191"/>
      <c r="AK43" s="191"/>
      <c r="AL43" s="191"/>
      <c r="AM43" s="191"/>
      <c r="AN43" s="191"/>
    </row>
    <row r="44" spans="1:40" s="381" customFormat="1" x14ac:dyDescent="0.2">
      <c r="A44" s="212"/>
      <c r="B44" s="272"/>
      <c r="C44" s="957"/>
      <c r="D44" s="969"/>
      <c r="E44" s="301"/>
      <c r="F44" s="517"/>
      <c r="G44" s="429"/>
      <c r="H44" s="395">
        <f t="shared" si="0"/>
        <v>0</v>
      </c>
      <c r="I44" s="430"/>
      <c r="J44" s="395">
        <f t="shared" si="1"/>
        <v>0</v>
      </c>
      <c r="K44" s="430"/>
      <c r="L44" s="395">
        <f t="shared" si="2"/>
        <v>0</v>
      </c>
      <c r="M44" s="430"/>
      <c r="N44" s="395">
        <f t="shared" si="3"/>
        <v>0</v>
      </c>
      <c r="O44" s="328">
        <f t="shared" si="4"/>
        <v>0</v>
      </c>
      <c r="P44" s="394"/>
      <c r="Q44" s="348">
        <f t="shared" si="5"/>
        <v>0</v>
      </c>
      <c r="R44" s="393"/>
      <c r="S44" s="299">
        <f t="shared" si="6"/>
        <v>0</v>
      </c>
      <c r="T44" s="393"/>
      <c r="U44" s="348">
        <f t="shared" si="7"/>
        <v>0</v>
      </c>
      <c r="V44" s="393"/>
      <c r="W44" s="348">
        <f t="shared" si="8"/>
        <v>0</v>
      </c>
      <c r="X44" s="393"/>
      <c r="Y44" s="348">
        <f t="shared" si="9"/>
        <v>0</v>
      </c>
      <c r="Z44" s="393"/>
      <c r="AA44" s="348">
        <f t="shared" si="10"/>
        <v>0</v>
      </c>
      <c r="AB44" s="393"/>
      <c r="AC44" s="348">
        <f t="shared" si="11"/>
        <v>0</v>
      </c>
      <c r="AD44" s="348">
        <f t="shared" si="12"/>
        <v>0</v>
      </c>
      <c r="AE44" s="392"/>
      <c r="AF44" s="191"/>
      <c r="AG44" s="191"/>
      <c r="AH44" s="191"/>
      <c r="AI44" s="191"/>
      <c r="AJ44" s="191"/>
      <c r="AK44" s="191"/>
      <c r="AL44" s="191"/>
      <c r="AM44" s="191"/>
      <c r="AN44" s="191"/>
    </row>
    <row r="45" spans="1:40" s="381" customFormat="1" ht="13.5" thickBot="1" x14ac:dyDescent="0.25">
      <c r="A45" s="391" t="s">
        <v>144</v>
      </c>
      <c r="B45" s="390"/>
      <c r="C45" s="1007"/>
      <c r="D45" s="1008"/>
      <c r="E45" s="389"/>
      <c r="F45" s="388"/>
      <c r="G45" s="345"/>
      <c r="H45" s="339">
        <f>SUM(H23:H44)</f>
        <v>0</v>
      </c>
      <c r="I45" s="339"/>
      <c r="J45" s="339">
        <f>SUM(J23:J44)</f>
        <v>0</v>
      </c>
      <c r="K45" s="339"/>
      <c r="L45" s="339">
        <f>SUM(L23:L44)</f>
        <v>0</v>
      </c>
      <c r="M45" s="339"/>
      <c r="N45" s="339">
        <f>SUM(N23:N44)</f>
        <v>0</v>
      </c>
      <c r="O45" s="324">
        <f>SUM(H45+J45+L45+N45)</f>
        <v>0</v>
      </c>
      <c r="P45" s="345"/>
      <c r="Q45" s="339">
        <f>SUM(Q23:Q44)</f>
        <v>0</v>
      </c>
      <c r="R45" s="387"/>
      <c r="S45" s="339">
        <f>SUM(S23:S44)</f>
        <v>0</v>
      </c>
      <c r="T45" s="344"/>
      <c r="U45" s="344">
        <f>SUM(U23:U44)</f>
        <v>0</v>
      </c>
      <c r="V45" s="344"/>
      <c r="W45" s="344">
        <f>SUM(W23:W44)</f>
        <v>0</v>
      </c>
      <c r="X45" s="344"/>
      <c r="Y45" s="344">
        <f>SUM(Y23:Y44)</f>
        <v>0</v>
      </c>
      <c r="Z45" s="344"/>
      <c r="AA45" s="344">
        <f>SUM(AA23:AA44)</f>
        <v>0</v>
      </c>
      <c r="AB45" s="344"/>
      <c r="AC45" s="344">
        <f>SUM(AC23:AC44)</f>
        <v>0</v>
      </c>
      <c r="AD45" s="339">
        <f>SUM(AD23:AD44)</f>
        <v>0</v>
      </c>
      <c r="AE45" s="386"/>
      <c r="AF45" s="191"/>
      <c r="AG45" s="191"/>
      <c r="AH45" s="191"/>
      <c r="AI45" s="191"/>
      <c r="AJ45" s="191"/>
      <c r="AK45" s="191"/>
      <c r="AL45" s="191"/>
      <c r="AM45" s="191"/>
      <c r="AN45" s="191"/>
    </row>
    <row r="46" spans="1:40" s="381" customFormat="1" ht="13.5" thickBot="1" x14ac:dyDescent="0.3">
      <c r="A46" s="385"/>
      <c r="B46" s="45"/>
      <c r="C46" s="154"/>
      <c r="D46" s="559"/>
      <c r="E46" s="45"/>
      <c r="F46" s="45"/>
      <c r="G46" s="38"/>
      <c r="H46" s="382"/>
      <c r="I46" s="382"/>
      <c r="J46" s="382"/>
      <c r="K46" s="382"/>
      <c r="L46" s="382"/>
      <c r="M46" s="382"/>
      <c r="N46" s="382"/>
      <c r="O46" s="382"/>
      <c r="P46" s="38"/>
      <c r="Q46" s="383"/>
      <c r="R46" s="38"/>
      <c r="S46" s="384"/>
      <c r="T46" s="38"/>
      <c r="U46" s="383"/>
      <c r="V46" s="383"/>
      <c r="W46" s="383"/>
      <c r="X46" s="383"/>
      <c r="Y46" s="383"/>
      <c r="Z46" s="383"/>
      <c r="AA46" s="383"/>
      <c r="AB46" s="383"/>
      <c r="AC46" s="383"/>
      <c r="AD46" s="382"/>
      <c r="AF46" s="191"/>
      <c r="AG46" s="191"/>
      <c r="AH46" s="191"/>
      <c r="AI46" s="191"/>
      <c r="AJ46" s="191"/>
      <c r="AK46" s="191"/>
      <c r="AL46" s="191"/>
      <c r="AM46" s="191"/>
      <c r="AN46" s="191"/>
    </row>
    <row r="47" spans="1:40" s="381" customFormat="1" x14ac:dyDescent="0.2">
      <c r="A47" s="1023" t="s">
        <v>196</v>
      </c>
      <c r="B47" s="1024"/>
      <c r="C47" s="1025"/>
      <c r="D47" s="975" t="s">
        <v>142</v>
      </c>
      <c r="E47" s="976"/>
      <c r="F47" s="976"/>
      <c r="G47" s="976"/>
      <c r="H47" s="1006"/>
      <c r="I47" s="975" t="s">
        <v>192</v>
      </c>
      <c r="J47" s="976"/>
      <c r="K47" s="976"/>
      <c r="L47" s="976"/>
      <c r="M47" s="976"/>
      <c r="N47" s="976"/>
      <c r="O47" s="976"/>
      <c r="P47" s="977"/>
      <c r="Q47" s="83"/>
      <c r="R47" s="38"/>
      <c r="S47" s="38"/>
      <c r="T47" s="38"/>
      <c r="U47" s="38"/>
      <c r="V47" s="38"/>
      <c r="W47" s="38"/>
      <c r="X47" s="38"/>
      <c r="Y47" s="38"/>
      <c r="Z47" s="38"/>
      <c r="AA47" s="38"/>
      <c r="AB47" s="38"/>
      <c r="AC47" s="38"/>
      <c r="AD47" s="38"/>
      <c r="AF47" s="191"/>
      <c r="AG47" s="191"/>
      <c r="AH47" s="191"/>
      <c r="AI47" s="191"/>
      <c r="AJ47" s="191"/>
      <c r="AK47" s="191"/>
      <c r="AL47" s="191"/>
      <c r="AM47" s="191"/>
      <c r="AN47" s="191"/>
    </row>
    <row r="48" spans="1:40" s="623" customFormat="1" x14ac:dyDescent="0.25">
      <c r="A48" s="1009" t="s">
        <v>195</v>
      </c>
      <c r="B48" s="1010"/>
      <c r="C48" s="1011"/>
      <c r="D48" s="24" t="str">
        <f>H22</f>
        <v>JJJJ</v>
      </c>
      <c r="E48" s="23" t="str">
        <f>J22</f>
        <v>JJJJ</v>
      </c>
      <c r="F48" s="23" t="str">
        <f>L22</f>
        <v>JJJJ</v>
      </c>
      <c r="G48" s="23" t="str">
        <f>N22</f>
        <v>JJJJ</v>
      </c>
      <c r="H48" s="34" t="s">
        <v>57</v>
      </c>
      <c r="I48" s="380" t="s">
        <v>26</v>
      </c>
      <c r="J48" s="136" t="s">
        <v>25</v>
      </c>
      <c r="K48" s="136" t="s">
        <v>24</v>
      </c>
      <c r="L48" s="136" t="s">
        <v>23</v>
      </c>
      <c r="M48" s="136" t="s">
        <v>22</v>
      </c>
      <c r="N48" s="136" t="s">
        <v>21</v>
      </c>
      <c r="O48" s="136" t="s">
        <v>20</v>
      </c>
      <c r="P48" s="379" t="s">
        <v>144</v>
      </c>
      <c r="Q48" s="83"/>
      <c r="R48" s="38"/>
      <c r="S48" s="38"/>
      <c r="T48" s="38"/>
      <c r="U48" s="38"/>
      <c r="V48" s="38"/>
      <c r="W48" s="38"/>
      <c r="X48" s="38"/>
      <c r="Y48" s="38"/>
      <c r="Z48" s="38"/>
      <c r="AA48" s="38"/>
      <c r="AB48" s="38"/>
      <c r="AC48" s="38"/>
      <c r="AD48" s="38"/>
      <c r="AF48" s="620"/>
      <c r="AG48" s="620"/>
      <c r="AH48" s="620"/>
      <c r="AI48" s="620"/>
      <c r="AJ48" s="620"/>
      <c r="AK48" s="620"/>
      <c r="AL48" s="620"/>
      <c r="AM48" s="620"/>
      <c r="AN48" s="620"/>
    </row>
    <row r="49" spans="1:40" s="381" customFormat="1" x14ac:dyDescent="0.25">
      <c r="A49" s="1012"/>
      <c r="B49" s="1010"/>
      <c r="C49" s="1011"/>
      <c r="D49" s="377"/>
      <c r="E49" s="376"/>
      <c r="F49" s="376"/>
      <c r="G49" s="376"/>
      <c r="H49" s="378"/>
      <c r="I49" s="377"/>
      <c r="J49" s="376"/>
      <c r="K49" s="376"/>
      <c r="L49" s="376"/>
      <c r="M49" s="376"/>
      <c r="N49" s="376"/>
      <c r="O49" s="376"/>
      <c r="P49" s="375"/>
      <c r="Q49" s="38"/>
      <c r="R49" s="38"/>
      <c r="S49" s="38"/>
      <c r="T49" s="38"/>
      <c r="U49" s="38"/>
      <c r="V49" s="38"/>
      <c r="W49" s="38"/>
      <c r="X49" s="38"/>
      <c r="Y49" s="38"/>
      <c r="Z49" s="38"/>
      <c r="AA49" s="38"/>
      <c r="AB49" s="38"/>
      <c r="AC49" s="38"/>
      <c r="AD49" s="38"/>
      <c r="AF49" s="191"/>
      <c r="AG49" s="191"/>
      <c r="AH49" s="191"/>
      <c r="AI49" s="191"/>
      <c r="AJ49" s="191"/>
      <c r="AK49" s="191"/>
      <c r="AL49" s="191"/>
      <c r="AM49" s="191"/>
      <c r="AN49" s="191"/>
    </row>
    <row r="50" spans="1:40" s="381" customFormat="1" ht="13.5" thickBot="1" x14ac:dyDescent="0.3">
      <c r="A50" s="374">
        <v>0.2</v>
      </c>
      <c r="B50" s="992" t="s">
        <v>194</v>
      </c>
      <c r="C50" s="993"/>
      <c r="D50" s="624"/>
      <c r="E50" s="624"/>
      <c r="F50" s="624"/>
      <c r="G50" s="624"/>
      <c r="H50" s="373"/>
      <c r="I50" s="372"/>
      <c r="J50" s="371"/>
      <c r="K50" s="371"/>
      <c r="L50" s="371"/>
      <c r="M50" s="371"/>
      <c r="N50" s="371"/>
      <c r="O50" s="371"/>
      <c r="P50" s="370"/>
      <c r="Q50" s="38"/>
      <c r="R50" s="38"/>
      <c r="S50" s="38"/>
      <c r="T50" s="38"/>
      <c r="U50" s="38"/>
      <c r="V50" s="38"/>
      <c r="W50" s="38"/>
      <c r="X50" s="38"/>
      <c r="Y50" s="38"/>
      <c r="Z50" s="38"/>
      <c r="AA50" s="38"/>
      <c r="AB50" s="38"/>
      <c r="AC50" s="38"/>
      <c r="AD50" s="38"/>
      <c r="AF50" s="191"/>
      <c r="AG50" s="191"/>
      <c r="AH50" s="191"/>
      <c r="AI50" s="191"/>
      <c r="AJ50" s="191"/>
      <c r="AK50" s="191"/>
      <c r="AL50" s="191"/>
      <c r="AM50" s="191"/>
      <c r="AN50" s="191"/>
    </row>
    <row r="51" spans="1:40" s="381" customFormat="1" ht="13.5" thickBot="1" x14ac:dyDescent="0.3">
      <c r="A51" s="36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F51" s="191"/>
      <c r="AG51" s="191"/>
      <c r="AH51" s="191"/>
      <c r="AI51" s="191"/>
      <c r="AJ51" s="191"/>
      <c r="AK51" s="191"/>
      <c r="AL51" s="191"/>
      <c r="AM51" s="191"/>
      <c r="AN51" s="191"/>
    </row>
    <row r="52" spans="1:40" s="381" customFormat="1" x14ac:dyDescent="0.25">
      <c r="A52" s="1003" t="s">
        <v>193</v>
      </c>
      <c r="B52" s="1004"/>
      <c r="C52" s="1005"/>
      <c r="D52" s="975" t="s">
        <v>142</v>
      </c>
      <c r="E52" s="976"/>
      <c r="F52" s="976"/>
      <c r="G52" s="976"/>
      <c r="H52" s="1006"/>
      <c r="I52" s="975" t="s">
        <v>192</v>
      </c>
      <c r="J52" s="976"/>
      <c r="K52" s="976"/>
      <c r="L52" s="976"/>
      <c r="M52" s="976"/>
      <c r="N52" s="976"/>
      <c r="O52" s="976"/>
      <c r="P52" s="977"/>
      <c r="Q52" s="83"/>
      <c r="R52" s="38"/>
      <c r="S52" s="38"/>
      <c r="T52" s="38"/>
      <c r="U52" s="38"/>
      <c r="V52" s="38"/>
      <c r="W52" s="38"/>
      <c r="X52" s="38"/>
      <c r="Y52" s="38"/>
      <c r="Z52" s="38"/>
      <c r="AA52" s="38"/>
      <c r="AB52" s="38"/>
      <c r="AC52" s="38"/>
      <c r="AD52" s="38"/>
      <c r="AF52" s="191"/>
      <c r="AG52" s="191"/>
      <c r="AH52" s="191"/>
      <c r="AI52" s="191"/>
      <c r="AJ52" s="191"/>
      <c r="AK52" s="191"/>
      <c r="AL52" s="191"/>
      <c r="AM52" s="191"/>
      <c r="AN52" s="191"/>
    </row>
    <row r="53" spans="1:40" s="623" customFormat="1" ht="27" customHeight="1" x14ac:dyDescent="0.25">
      <c r="A53" s="959" t="s">
        <v>191</v>
      </c>
      <c r="B53" s="960"/>
      <c r="C53" s="625"/>
      <c r="D53" s="367" t="str">
        <f>H22</f>
        <v>JJJJ</v>
      </c>
      <c r="E53" s="366" t="str">
        <f>J22</f>
        <v>JJJJ</v>
      </c>
      <c r="F53" s="366" t="str">
        <f>L22</f>
        <v>JJJJ</v>
      </c>
      <c r="G53" s="366" t="str">
        <f>N22</f>
        <v>JJJJ</v>
      </c>
      <c r="H53" s="368" t="s">
        <v>57</v>
      </c>
      <c r="I53" s="367" t="s">
        <v>26</v>
      </c>
      <c r="J53" s="366" t="s">
        <v>25</v>
      </c>
      <c r="K53" s="366" t="s">
        <v>24</v>
      </c>
      <c r="L53" s="366" t="s">
        <v>23</v>
      </c>
      <c r="M53" s="366" t="s">
        <v>22</v>
      </c>
      <c r="N53" s="366" t="s">
        <v>21</v>
      </c>
      <c r="O53" s="366" t="s">
        <v>20</v>
      </c>
      <c r="P53" s="365" t="s">
        <v>144</v>
      </c>
      <c r="Q53" s="83"/>
      <c r="R53" s="38"/>
      <c r="S53" s="38"/>
      <c r="T53" s="38"/>
      <c r="U53" s="38"/>
      <c r="V53" s="38"/>
      <c r="W53" s="38"/>
      <c r="X53" s="38"/>
      <c r="Y53" s="38"/>
      <c r="Z53" s="38"/>
      <c r="AA53" s="38"/>
      <c r="AB53" s="38"/>
      <c r="AC53" s="38"/>
      <c r="AD53" s="38"/>
      <c r="AF53" s="620"/>
      <c r="AG53" s="620"/>
      <c r="AH53" s="620"/>
      <c r="AI53" s="620"/>
      <c r="AJ53" s="620"/>
      <c r="AK53" s="620"/>
      <c r="AL53" s="620"/>
      <c r="AM53" s="620"/>
      <c r="AN53" s="620"/>
    </row>
    <row r="54" spans="1:40" s="381" customFormat="1" x14ac:dyDescent="0.25">
      <c r="A54" s="364"/>
      <c r="B54" s="363" t="s">
        <v>190</v>
      </c>
      <c r="C54" s="625"/>
      <c r="D54" s="626">
        <f>H45</f>
        <v>0</v>
      </c>
      <c r="E54" s="607">
        <f>J45</f>
        <v>0</v>
      </c>
      <c r="F54" s="607">
        <f>L45</f>
        <v>0</v>
      </c>
      <c r="G54" s="607">
        <f>N45</f>
        <v>0</v>
      </c>
      <c r="H54" s="627">
        <f>SUM(D54:G54)</f>
        <v>0</v>
      </c>
      <c r="I54" s="362">
        <f>Q45</f>
        <v>0</v>
      </c>
      <c r="J54" s="361">
        <f>S45</f>
        <v>0</v>
      </c>
      <c r="K54" s="361">
        <f>U45</f>
        <v>0</v>
      </c>
      <c r="L54" s="361">
        <f>W45</f>
        <v>0</v>
      </c>
      <c r="M54" s="361">
        <f>Y45</f>
        <v>0</v>
      </c>
      <c r="N54" s="361">
        <f>AA45</f>
        <v>0</v>
      </c>
      <c r="O54" s="361">
        <f>AC45</f>
        <v>0</v>
      </c>
      <c r="P54" s="328">
        <f>SUM(I54:O54)</f>
        <v>0</v>
      </c>
      <c r="Q54" s="356"/>
      <c r="R54" s="38"/>
      <c r="S54" s="38"/>
      <c r="T54" s="38"/>
      <c r="U54" s="38"/>
      <c r="V54" s="38"/>
      <c r="W54" s="38"/>
      <c r="X54" s="38"/>
      <c r="Y54" s="38"/>
      <c r="Z54" s="38"/>
      <c r="AA54" s="38"/>
      <c r="AB54" s="38"/>
      <c r="AC54" s="38"/>
      <c r="AD54" s="38"/>
      <c r="AF54" s="191"/>
      <c r="AG54" s="191"/>
      <c r="AH54" s="191"/>
      <c r="AI54" s="191"/>
      <c r="AJ54" s="191"/>
      <c r="AK54" s="191"/>
      <c r="AL54" s="191"/>
      <c r="AM54" s="191"/>
      <c r="AN54" s="191"/>
    </row>
    <row r="55" spans="1:40" s="381" customFormat="1" ht="13.5" thickBot="1" x14ac:dyDescent="0.3">
      <c r="A55" s="360" t="s">
        <v>144</v>
      </c>
      <c r="B55" s="359" t="s">
        <v>189</v>
      </c>
      <c r="C55" s="628"/>
      <c r="D55" s="358">
        <f>D54*$A$54</f>
        <v>0</v>
      </c>
      <c r="E55" s="358">
        <f>E54*$A$54</f>
        <v>0</v>
      </c>
      <c r="F55" s="358">
        <f>F54*$A$54</f>
        <v>0</v>
      </c>
      <c r="G55" s="358">
        <f>G54*$A$54</f>
        <v>0</v>
      </c>
      <c r="H55" s="357">
        <f>SUM(D55:G55)</f>
        <v>0</v>
      </c>
      <c r="I55" s="323">
        <f t="shared" ref="I55:O55" si="13">I54*$A$54</f>
        <v>0</v>
      </c>
      <c r="J55" s="323">
        <f t="shared" si="13"/>
        <v>0</v>
      </c>
      <c r="K55" s="323">
        <f t="shared" si="13"/>
        <v>0</v>
      </c>
      <c r="L55" s="323">
        <f t="shared" si="13"/>
        <v>0</v>
      </c>
      <c r="M55" s="323">
        <f t="shared" si="13"/>
        <v>0</v>
      </c>
      <c r="N55" s="323">
        <f t="shared" si="13"/>
        <v>0</v>
      </c>
      <c r="O55" s="323">
        <f t="shared" si="13"/>
        <v>0</v>
      </c>
      <c r="P55" s="322">
        <f>SUM(I55:O55)</f>
        <v>0</v>
      </c>
      <c r="Q55" s="356"/>
      <c r="R55" s="38"/>
      <c r="S55" s="38"/>
      <c r="T55" s="38"/>
      <c r="U55" s="38"/>
      <c r="V55" s="38"/>
      <c r="W55" s="38"/>
      <c r="X55" s="38"/>
      <c r="Y55" s="38"/>
      <c r="Z55" s="38"/>
      <c r="AA55" s="38"/>
      <c r="AB55" s="38"/>
      <c r="AC55" s="38"/>
      <c r="AD55" s="38"/>
      <c r="AF55" s="191"/>
      <c r="AG55" s="191"/>
      <c r="AH55" s="191"/>
      <c r="AI55" s="191"/>
      <c r="AJ55" s="191"/>
      <c r="AK55" s="191"/>
      <c r="AL55" s="191"/>
      <c r="AM55" s="191"/>
      <c r="AN55" s="191"/>
    </row>
    <row r="56" spans="1:40" s="191" customFormat="1" ht="13.5" thickBot="1" x14ac:dyDescent="0.3">
      <c r="A56" s="355"/>
      <c r="B56" s="355"/>
      <c r="C56" s="355"/>
      <c r="D56" s="355"/>
      <c r="E56" s="355"/>
      <c r="F56" s="355"/>
      <c r="G56" s="355"/>
      <c r="H56" s="355"/>
      <c r="I56" s="355"/>
      <c r="J56" s="355"/>
      <c r="K56" s="355"/>
      <c r="L56" s="355"/>
      <c r="M56" s="355"/>
      <c r="N56" s="355"/>
      <c r="O56" s="355"/>
      <c r="P56" s="355"/>
      <c r="Q56" s="355"/>
      <c r="R56" s="38"/>
      <c r="S56" s="38"/>
      <c r="T56" s="38"/>
      <c r="U56" s="38"/>
      <c r="V56" s="38"/>
      <c r="W56" s="38"/>
      <c r="X56" s="38"/>
      <c r="Y56" s="38"/>
      <c r="Z56" s="38"/>
      <c r="AA56" s="38"/>
      <c r="AB56" s="38"/>
      <c r="AC56" s="38"/>
      <c r="AD56" s="38"/>
    </row>
    <row r="57" spans="1:40" s="381" customFormat="1" x14ac:dyDescent="0.25">
      <c r="A57" s="970" t="s">
        <v>188</v>
      </c>
      <c r="B57" s="971"/>
      <c r="C57" s="1000" t="s">
        <v>187</v>
      </c>
      <c r="D57" s="1001"/>
      <c r="E57" s="1001"/>
      <c r="F57" s="1002"/>
      <c r="G57" s="1026" t="s">
        <v>142</v>
      </c>
      <c r="H57" s="1001"/>
      <c r="I57" s="1001"/>
      <c r="J57" s="1001"/>
      <c r="K57" s="1001"/>
      <c r="L57" s="1001"/>
      <c r="M57" s="1001"/>
      <c r="N57" s="1001"/>
      <c r="O57" s="1001"/>
      <c r="P57" s="975" t="s">
        <v>47</v>
      </c>
      <c r="Q57" s="999"/>
      <c r="R57" s="999" t="s">
        <v>58</v>
      </c>
      <c r="S57" s="999"/>
      <c r="T57" s="999" t="s">
        <v>45</v>
      </c>
      <c r="U57" s="999"/>
      <c r="V57" s="999" t="s">
        <v>44</v>
      </c>
      <c r="W57" s="999"/>
      <c r="X57" s="999" t="s">
        <v>43</v>
      </c>
      <c r="Y57" s="999"/>
      <c r="Z57" s="999" t="s">
        <v>42</v>
      </c>
      <c r="AA57" s="999"/>
      <c r="AB57" s="999" t="s">
        <v>41</v>
      </c>
      <c r="AC57" s="999"/>
      <c r="AD57" s="999" t="s">
        <v>164</v>
      </c>
      <c r="AE57" s="1050" t="s">
        <v>163</v>
      </c>
      <c r="AF57" s="191"/>
      <c r="AG57" s="191"/>
      <c r="AH57" s="191"/>
      <c r="AI57" s="191"/>
      <c r="AJ57" s="191"/>
      <c r="AK57" s="191"/>
      <c r="AL57" s="191"/>
      <c r="AM57" s="191"/>
      <c r="AN57" s="191"/>
    </row>
    <row r="58" spans="1:40" s="381" customFormat="1" ht="38.25" x14ac:dyDescent="0.25">
      <c r="A58" s="280" t="s">
        <v>162</v>
      </c>
      <c r="B58" s="281" t="s">
        <v>186</v>
      </c>
      <c r="C58" s="955" t="s">
        <v>159</v>
      </c>
      <c r="D58" s="956"/>
      <c r="E58" s="23" t="s">
        <v>158</v>
      </c>
      <c r="F58" s="22" t="s">
        <v>157</v>
      </c>
      <c r="G58" s="24" t="s">
        <v>156</v>
      </c>
      <c r="H58" s="23" t="str">
        <f>H22</f>
        <v>JJJJ</v>
      </c>
      <c r="I58" s="23" t="s">
        <v>156</v>
      </c>
      <c r="J58" s="23" t="str">
        <f>J22</f>
        <v>JJJJ</v>
      </c>
      <c r="K58" s="23" t="s">
        <v>156</v>
      </c>
      <c r="L58" s="23" t="str">
        <f>L22</f>
        <v>JJJJ</v>
      </c>
      <c r="M58" s="23" t="s">
        <v>156</v>
      </c>
      <c r="N58" s="23" t="str">
        <f>N22</f>
        <v>JJJJ</v>
      </c>
      <c r="O58" s="34" t="s">
        <v>155</v>
      </c>
      <c r="P58" s="277" t="s">
        <v>153</v>
      </c>
      <c r="Q58" s="276" t="s">
        <v>57</v>
      </c>
      <c r="R58" s="276" t="s">
        <v>185</v>
      </c>
      <c r="S58" s="276" t="s">
        <v>57</v>
      </c>
      <c r="T58" s="276" t="s">
        <v>185</v>
      </c>
      <c r="U58" s="276" t="s">
        <v>57</v>
      </c>
      <c r="V58" s="276" t="s">
        <v>185</v>
      </c>
      <c r="W58" s="276" t="s">
        <v>57</v>
      </c>
      <c r="X58" s="276" t="s">
        <v>185</v>
      </c>
      <c r="Y58" s="276" t="s">
        <v>57</v>
      </c>
      <c r="Z58" s="276" t="s">
        <v>185</v>
      </c>
      <c r="AA58" s="276" t="s">
        <v>57</v>
      </c>
      <c r="AB58" s="276" t="s">
        <v>185</v>
      </c>
      <c r="AC58" s="276" t="s">
        <v>57</v>
      </c>
      <c r="AD58" s="1045"/>
      <c r="AE58" s="1051"/>
      <c r="AF58" s="191"/>
      <c r="AG58" s="191"/>
      <c r="AH58" s="191"/>
      <c r="AI58" s="191"/>
      <c r="AJ58" s="191"/>
      <c r="AK58" s="191"/>
      <c r="AL58" s="191"/>
      <c r="AM58" s="191"/>
      <c r="AN58" s="191"/>
    </row>
    <row r="59" spans="1:40" s="381" customFormat="1" ht="14.25" x14ac:dyDescent="0.25">
      <c r="A59" s="463"/>
      <c r="B59" s="398"/>
      <c r="C59" s="957"/>
      <c r="D59" s="958"/>
      <c r="E59" s="350"/>
      <c r="F59" s="629"/>
      <c r="G59" s="351"/>
      <c r="H59" s="348">
        <f t="shared" ref="H59:H66" si="14">$F59*G59</f>
        <v>0</v>
      </c>
      <c r="I59" s="350"/>
      <c r="J59" s="348">
        <f t="shared" ref="J59:J66" si="15">$F59*I59</f>
        <v>0</v>
      </c>
      <c r="K59" s="350"/>
      <c r="L59" s="348">
        <f t="shared" ref="L59:L66" si="16">K59*$F59</f>
        <v>0</v>
      </c>
      <c r="M59" s="350"/>
      <c r="N59" s="348">
        <f t="shared" ref="N59:N66" si="17">M59*$F59</f>
        <v>0</v>
      </c>
      <c r="O59" s="352">
        <f t="shared" ref="O59:O66" si="18">H59+J59+L59+N59</f>
        <v>0</v>
      </c>
      <c r="P59" s="354"/>
      <c r="Q59" s="348">
        <f t="shared" ref="Q59:Q66" si="19">$O59*P59</f>
        <v>0</v>
      </c>
      <c r="R59" s="353"/>
      <c r="S59" s="348">
        <f t="shared" ref="S59:S66" si="20">$O59*R59</f>
        <v>0</v>
      </c>
      <c r="T59" s="350"/>
      <c r="U59" s="348">
        <f t="shared" ref="U59:U66" si="21">$O59*T59</f>
        <v>0</v>
      </c>
      <c r="V59" s="350"/>
      <c r="W59" s="348">
        <f t="shared" ref="W59:W66" si="22">$O59*V59</f>
        <v>0</v>
      </c>
      <c r="X59" s="349"/>
      <c r="Y59" s="348">
        <f t="shared" ref="Y59:Y66" si="23">$O59*X59</f>
        <v>0</v>
      </c>
      <c r="Z59" s="349"/>
      <c r="AA59" s="348">
        <f t="shared" ref="AA59:AA66" si="24">$O59*Z59</f>
        <v>0</v>
      </c>
      <c r="AB59" s="349"/>
      <c r="AC59" s="348">
        <f t="shared" ref="AC59:AC66" si="25">$O59*AB59</f>
        <v>0</v>
      </c>
      <c r="AD59" s="347">
        <f t="shared" ref="AD59:AD66" si="26">AC59+AA59+Y59+W59+U59+S59+Q59</f>
        <v>0</v>
      </c>
      <c r="AE59" s="630"/>
      <c r="AF59" s="631"/>
      <c r="AG59" s="191"/>
      <c r="AH59" s="191"/>
      <c r="AI59" s="191"/>
      <c r="AJ59" s="191"/>
      <c r="AK59" s="191"/>
      <c r="AL59" s="191"/>
      <c r="AM59" s="191"/>
      <c r="AN59" s="191"/>
    </row>
    <row r="60" spans="1:40" s="381" customFormat="1" ht="14.25" x14ac:dyDescent="0.25">
      <c r="A60" s="463"/>
      <c r="B60" s="398"/>
      <c r="C60" s="957"/>
      <c r="D60" s="958"/>
      <c r="E60" s="350"/>
      <c r="F60" s="629"/>
      <c r="G60" s="351"/>
      <c r="H60" s="348">
        <f t="shared" si="14"/>
        <v>0</v>
      </c>
      <c r="I60" s="350"/>
      <c r="J60" s="348">
        <f t="shared" si="15"/>
        <v>0</v>
      </c>
      <c r="K60" s="350"/>
      <c r="L60" s="348">
        <f t="shared" si="16"/>
        <v>0</v>
      </c>
      <c r="M60" s="350"/>
      <c r="N60" s="348">
        <f t="shared" si="17"/>
        <v>0</v>
      </c>
      <c r="O60" s="352">
        <f t="shared" si="18"/>
        <v>0</v>
      </c>
      <c r="P60" s="354"/>
      <c r="Q60" s="348">
        <f t="shared" si="19"/>
        <v>0</v>
      </c>
      <c r="R60" s="353"/>
      <c r="S60" s="348">
        <f t="shared" si="20"/>
        <v>0</v>
      </c>
      <c r="T60" s="350"/>
      <c r="U60" s="348">
        <f t="shared" si="21"/>
        <v>0</v>
      </c>
      <c r="V60" s="350"/>
      <c r="W60" s="348">
        <f t="shared" si="22"/>
        <v>0</v>
      </c>
      <c r="X60" s="349"/>
      <c r="Y60" s="348">
        <f t="shared" si="23"/>
        <v>0</v>
      </c>
      <c r="Z60" s="349"/>
      <c r="AA60" s="348">
        <f t="shared" si="24"/>
        <v>0</v>
      </c>
      <c r="AB60" s="349"/>
      <c r="AC60" s="348">
        <f t="shared" si="25"/>
        <v>0</v>
      </c>
      <c r="AD60" s="347">
        <f t="shared" si="26"/>
        <v>0</v>
      </c>
      <c r="AE60" s="630"/>
      <c r="AF60" s="631"/>
      <c r="AG60" s="191"/>
      <c r="AH60" s="191"/>
      <c r="AI60" s="191"/>
      <c r="AJ60" s="191"/>
      <c r="AK60" s="191"/>
      <c r="AL60" s="191"/>
      <c r="AM60" s="191"/>
      <c r="AN60" s="191"/>
    </row>
    <row r="61" spans="1:40" s="381" customFormat="1" ht="14.25" x14ac:dyDescent="0.25">
      <c r="A61" s="463"/>
      <c r="B61" s="398"/>
      <c r="C61" s="957"/>
      <c r="D61" s="958"/>
      <c r="E61" s="350"/>
      <c r="F61" s="629"/>
      <c r="G61" s="351"/>
      <c r="H61" s="348">
        <f t="shared" si="14"/>
        <v>0</v>
      </c>
      <c r="I61" s="350"/>
      <c r="J61" s="348">
        <f t="shared" si="15"/>
        <v>0</v>
      </c>
      <c r="K61" s="350"/>
      <c r="L61" s="348">
        <f t="shared" si="16"/>
        <v>0</v>
      </c>
      <c r="M61" s="350"/>
      <c r="N61" s="348">
        <f t="shared" si="17"/>
        <v>0</v>
      </c>
      <c r="O61" s="352">
        <f t="shared" si="18"/>
        <v>0</v>
      </c>
      <c r="P61" s="351"/>
      <c r="Q61" s="348">
        <f t="shared" si="19"/>
        <v>0</v>
      </c>
      <c r="R61" s="350"/>
      <c r="S61" s="348">
        <f t="shared" si="20"/>
        <v>0</v>
      </c>
      <c r="T61" s="350"/>
      <c r="U61" s="348">
        <f t="shared" si="21"/>
        <v>0</v>
      </c>
      <c r="V61" s="350"/>
      <c r="W61" s="348">
        <f t="shared" si="22"/>
        <v>0</v>
      </c>
      <c r="X61" s="349"/>
      <c r="Y61" s="348">
        <f t="shared" si="23"/>
        <v>0</v>
      </c>
      <c r="Z61" s="349"/>
      <c r="AA61" s="348">
        <f t="shared" si="24"/>
        <v>0</v>
      </c>
      <c r="AB61" s="349"/>
      <c r="AC61" s="348">
        <f t="shared" si="25"/>
        <v>0</v>
      </c>
      <c r="AD61" s="347">
        <f t="shared" si="26"/>
        <v>0</v>
      </c>
      <c r="AE61" s="630"/>
      <c r="AF61" s="631"/>
      <c r="AG61" s="191"/>
      <c r="AH61" s="191"/>
      <c r="AI61" s="191"/>
      <c r="AJ61" s="191"/>
      <c r="AK61" s="191"/>
      <c r="AL61" s="191"/>
      <c r="AM61" s="191"/>
      <c r="AN61" s="191"/>
    </row>
    <row r="62" spans="1:40" s="381" customFormat="1" ht="14.25" x14ac:dyDescent="0.25">
      <c r="A62" s="463"/>
      <c r="B62" s="398"/>
      <c r="C62" s="957"/>
      <c r="D62" s="958"/>
      <c r="E62" s="350"/>
      <c r="F62" s="629"/>
      <c r="G62" s="351"/>
      <c r="H62" s="348">
        <f t="shared" si="14"/>
        <v>0</v>
      </c>
      <c r="I62" s="350"/>
      <c r="J62" s="348">
        <f t="shared" si="15"/>
        <v>0</v>
      </c>
      <c r="K62" s="350"/>
      <c r="L62" s="348">
        <f t="shared" si="16"/>
        <v>0</v>
      </c>
      <c r="M62" s="350"/>
      <c r="N62" s="348">
        <f t="shared" si="17"/>
        <v>0</v>
      </c>
      <c r="O62" s="352">
        <f t="shared" si="18"/>
        <v>0</v>
      </c>
      <c r="P62" s="351"/>
      <c r="Q62" s="348">
        <f t="shared" si="19"/>
        <v>0</v>
      </c>
      <c r="R62" s="350"/>
      <c r="S62" s="348">
        <f t="shared" si="20"/>
        <v>0</v>
      </c>
      <c r="T62" s="350"/>
      <c r="U62" s="348">
        <f t="shared" si="21"/>
        <v>0</v>
      </c>
      <c r="V62" s="350"/>
      <c r="W62" s="348">
        <f t="shared" si="22"/>
        <v>0</v>
      </c>
      <c r="X62" s="349"/>
      <c r="Y62" s="348">
        <f t="shared" si="23"/>
        <v>0</v>
      </c>
      <c r="Z62" s="349"/>
      <c r="AA62" s="348">
        <f t="shared" si="24"/>
        <v>0</v>
      </c>
      <c r="AB62" s="349"/>
      <c r="AC62" s="348">
        <f t="shared" si="25"/>
        <v>0</v>
      </c>
      <c r="AD62" s="347">
        <f t="shared" si="26"/>
        <v>0</v>
      </c>
      <c r="AE62" s="630"/>
      <c r="AF62" s="631"/>
      <c r="AG62" s="191"/>
      <c r="AH62" s="191"/>
      <c r="AI62" s="191"/>
      <c r="AJ62" s="191"/>
      <c r="AK62" s="191"/>
      <c r="AL62" s="191"/>
      <c r="AM62" s="191"/>
      <c r="AN62" s="191"/>
    </row>
    <row r="63" spans="1:40" s="381" customFormat="1" ht="14.25" x14ac:dyDescent="0.25">
      <c r="A63" s="463"/>
      <c r="B63" s="398"/>
      <c r="C63" s="957"/>
      <c r="D63" s="958"/>
      <c r="E63" s="350"/>
      <c r="F63" s="629"/>
      <c r="G63" s="351"/>
      <c r="H63" s="348">
        <f t="shared" si="14"/>
        <v>0</v>
      </c>
      <c r="I63" s="350"/>
      <c r="J63" s="348">
        <f t="shared" si="15"/>
        <v>0</v>
      </c>
      <c r="K63" s="350"/>
      <c r="L63" s="348">
        <f t="shared" si="16"/>
        <v>0</v>
      </c>
      <c r="M63" s="350"/>
      <c r="N63" s="348">
        <f t="shared" si="17"/>
        <v>0</v>
      </c>
      <c r="O63" s="352">
        <f t="shared" si="18"/>
        <v>0</v>
      </c>
      <c r="P63" s="351"/>
      <c r="Q63" s="348">
        <f t="shared" si="19"/>
        <v>0</v>
      </c>
      <c r="R63" s="350"/>
      <c r="S63" s="348">
        <f t="shared" si="20"/>
        <v>0</v>
      </c>
      <c r="T63" s="350"/>
      <c r="U63" s="348">
        <f t="shared" si="21"/>
        <v>0</v>
      </c>
      <c r="V63" s="350"/>
      <c r="W63" s="348">
        <f t="shared" si="22"/>
        <v>0</v>
      </c>
      <c r="X63" s="349"/>
      <c r="Y63" s="348">
        <f t="shared" si="23"/>
        <v>0</v>
      </c>
      <c r="Z63" s="349"/>
      <c r="AA63" s="348">
        <f t="shared" si="24"/>
        <v>0</v>
      </c>
      <c r="AB63" s="349"/>
      <c r="AC63" s="348">
        <f t="shared" si="25"/>
        <v>0</v>
      </c>
      <c r="AD63" s="347">
        <f t="shared" si="26"/>
        <v>0</v>
      </c>
      <c r="AE63" s="630"/>
      <c r="AF63" s="631"/>
      <c r="AG63" s="191"/>
      <c r="AH63" s="191"/>
      <c r="AI63" s="191"/>
      <c r="AJ63" s="191"/>
      <c r="AK63" s="191"/>
      <c r="AL63" s="191"/>
      <c r="AM63" s="191"/>
      <c r="AN63" s="191"/>
    </row>
    <row r="64" spans="1:40" s="381" customFormat="1" ht="14.25" x14ac:dyDescent="0.25">
      <c r="A64" s="463"/>
      <c r="B64" s="398"/>
      <c r="C64" s="957"/>
      <c r="D64" s="958"/>
      <c r="E64" s="350"/>
      <c r="F64" s="629"/>
      <c r="G64" s="351"/>
      <c r="H64" s="348">
        <f t="shared" si="14"/>
        <v>0</v>
      </c>
      <c r="I64" s="350"/>
      <c r="J64" s="348">
        <f t="shared" si="15"/>
        <v>0</v>
      </c>
      <c r="K64" s="350"/>
      <c r="L64" s="348">
        <f t="shared" si="16"/>
        <v>0</v>
      </c>
      <c r="M64" s="350"/>
      <c r="N64" s="348">
        <f t="shared" si="17"/>
        <v>0</v>
      </c>
      <c r="O64" s="352">
        <f t="shared" si="18"/>
        <v>0</v>
      </c>
      <c r="P64" s="351"/>
      <c r="Q64" s="348">
        <f t="shared" si="19"/>
        <v>0</v>
      </c>
      <c r="R64" s="350"/>
      <c r="S64" s="348">
        <f t="shared" si="20"/>
        <v>0</v>
      </c>
      <c r="T64" s="350"/>
      <c r="U64" s="348">
        <f t="shared" si="21"/>
        <v>0</v>
      </c>
      <c r="V64" s="350"/>
      <c r="W64" s="348">
        <f t="shared" si="22"/>
        <v>0</v>
      </c>
      <c r="X64" s="349"/>
      <c r="Y64" s="348">
        <f t="shared" si="23"/>
        <v>0</v>
      </c>
      <c r="Z64" s="349"/>
      <c r="AA64" s="348">
        <f t="shared" si="24"/>
        <v>0</v>
      </c>
      <c r="AB64" s="349"/>
      <c r="AC64" s="348">
        <f t="shared" si="25"/>
        <v>0</v>
      </c>
      <c r="AD64" s="347">
        <f t="shared" si="26"/>
        <v>0</v>
      </c>
      <c r="AE64" s="630"/>
      <c r="AF64" s="631"/>
      <c r="AG64" s="191"/>
      <c r="AH64" s="191"/>
      <c r="AI64" s="191"/>
      <c r="AJ64" s="191"/>
      <c r="AK64" s="191"/>
      <c r="AL64" s="191"/>
      <c r="AM64" s="191"/>
      <c r="AN64" s="191"/>
    </row>
    <row r="65" spans="1:40" s="381" customFormat="1" ht="14.25" x14ac:dyDescent="0.25">
      <c r="A65" s="463"/>
      <c r="B65" s="398"/>
      <c r="C65" s="957"/>
      <c r="D65" s="958"/>
      <c r="E65" s="350"/>
      <c r="F65" s="629"/>
      <c r="G65" s="351"/>
      <c r="H65" s="348">
        <f t="shared" si="14"/>
        <v>0</v>
      </c>
      <c r="I65" s="350"/>
      <c r="J65" s="348">
        <f t="shared" si="15"/>
        <v>0</v>
      </c>
      <c r="K65" s="350"/>
      <c r="L65" s="348">
        <f t="shared" si="16"/>
        <v>0</v>
      </c>
      <c r="M65" s="350"/>
      <c r="N65" s="348">
        <f t="shared" si="17"/>
        <v>0</v>
      </c>
      <c r="O65" s="352">
        <f t="shared" si="18"/>
        <v>0</v>
      </c>
      <c r="P65" s="351"/>
      <c r="Q65" s="348">
        <f t="shared" si="19"/>
        <v>0</v>
      </c>
      <c r="R65" s="350"/>
      <c r="S65" s="348">
        <f t="shared" si="20"/>
        <v>0</v>
      </c>
      <c r="T65" s="350"/>
      <c r="U65" s="348">
        <f t="shared" si="21"/>
        <v>0</v>
      </c>
      <c r="V65" s="350"/>
      <c r="W65" s="348">
        <f t="shared" si="22"/>
        <v>0</v>
      </c>
      <c r="X65" s="349"/>
      <c r="Y65" s="348">
        <f t="shared" si="23"/>
        <v>0</v>
      </c>
      <c r="Z65" s="349"/>
      <c r="AA65" s="348">
        <f t="shared" si="24"/>
        <v>0</v>
      </c>
      <c r="AB65" s="349"/>
      <c r="AC65" s="348">
        <f t="shared" si="25"/>
        <v>0</v>
      </c>
      <c r="AD65" s="347">
        <f t="shared" si="26"/>
        <v>0</v>
      </c>
      <c r="AE65" s="630"/>
      <c r="AF65" s="631"/>
      <c r="AG65" s="191"/>
      <c r="AH65" s="191"/>
      <c r="AI65" s="191"/>
      <c r="AJ65" s="191"/>
      <c r="AK65" s="191"/>
      <c r="AL65" s="191"/>
      <c r="AM65" s="191"/>
      <c r="AN65" s="191"/>
    </row>
    <row r="66" spans="1:40" s="381" customFormat="1" ht="14.25" x14ac:dyDescent="0.25">
      <c r="A66" s="463"/>
      <c r="B66" s="398"/>
      <c r="C66" s="957"/>
      <c r="D66" s="958"/>
      <c r="E66" s="350"/>
      <c r="F66" s="629"/>
      <c r="G66" s="351"/>
      <c r="H66" s="348">
        <f t="shared" si="14"/>
        <v>0</v>
      </c>
      <c r="I66" s="350"/>
      <c r="J66" s="348">
        <f t="shared" si="15"/>
        <v>0</v>
      </c>
      <c r="K66" s="350"/>
      <c r="L66" s="348">
        <f t="shared" si="16"/>
        <v>0</v>
      </c>
      <c r="M66" s="350"/>
      <c r="N66" s="348">
        <f t="shared" si="17"/>
        <v>0</v>
      </c>
      <c r="O66" s="352">
        <f t="shared" si="18"/>
        <v>0</v>
      </c>
      <c r="P66" s="351"/>
      <c r="Q66" s="348">
        <f t="shared" si="19"/>
        <v>0</v>
      </c>
      <c r="R66" s="350"/>
      <c r="S66" s="348">
        <f t="shared" si="20"/>
        <v>0</v>
      </c>
      <c r="T66" s="350"/>
      <c r="U66" s="348">
        <f t="shared" si="21"/>
        <v>0</v>
      </c>
      <c r="V66" s="350"/>
      <c r="W66" s="348">
        <f t="shared" si="22"/>
        <v>0</v>
      </c>
      <c r="X66" s="349"/>
      <c r="Y66" s="348">
        <f t="shared" si="23"/>
        <v>0</v>
      </c>
      <c r="Z66" s="349"/>
      <c r="AA66" s="348">
        <f t="shared" si="24"/>
        <v>0</v>
      </c>
      <c r="AB66" s="349"/>
      <c r="AC66" s="348">
        <f t="shared" si="25"/>
        <v>0</v>
      </c>
      <c r="AD66" s="347">
        <f t="shared" si="26"/>
        <v>0</v>
      </c>
      <c r="AE66" s="630"/>
      <c r="AF66" s="631"/>
      <c r="AG66" s="191"/>
      <c r="AH66" s="191"/>
      <c r="AI66" s="191"/>
      <c r="AJ66" s="191"/>
      <c r="AK66" s="191"/>
      <c r="AL66" s="191"/>
      <c r="AM66" s="191"/>
      <c r="AN66" s="191"/>
    </row>
    <row r="67" spans="1:40" s="381" customFormat="1" ht="15" thickBot="1" x14ac:dyDescent="0.3">
      <c r="A67" s="346" t="s">
        <v>144</v>
      </c>
      <c r="B67" s="632"/>
      <c r="C67" s="961"/>
      <c r="D67" s="962"/>
      <c r="E67" s="341"/>
      <c r="F67" s="633"/>
      <c r="G67" s="345"/>
      <c r="H67" s="339">
        <f>SUM(H59:H66)</f>
        <v>0</v>
      </c>
      <c r="I67" s="344"/>
      <c r="J67" s="339">
        <f>SUM(J59:J66)</f>
        <v>0</v>
      </c>
      <c r="K67" s="344"/>
      <c r="L67" s="339">
        <f>SUM(L59:L66)</f>
        <v>0</v>
      </c>
      <c r="M67" s="344"/>
      <c r="N67" s="339">
        <f>SUM(N59:N66)</f>
        <v>0</v>
      </c>
      <c r="O67" s="343">
        <f>SUM(O59:O66)</f>
        <v>0</v>
      </c>
      <c r="P67" s="342"/>
      <c r="Q67" s="339">
        <f>SUM(Q59:Q66)</f>
        <v>0</v>
      </c>
      <c r="R67" s="341"/>
      <c r="S67" s="339">
        <f>SUM(S59:S66)</f>
        <v>0</v>
      </c>
      <c r="T67" s="341"/>
      <c r="U67" s="339">
        <f>SUM(U59:U66)</f>
        <v>0</v>
      </c>
      <c r="V67" s="341"/>
      <c r="W67" s="339">
        <f>SUM(W59:W66)</f>
        <v>0</v>
      </c>
      <c r="X67" s="340"/>
      <c r="Y67" s="339">
        <f>SUM(Y59:Y66)</f>
        <v>0</v>
      </c>
      <c r="Z67" s="340"/>
      <c r="AA67" s="339">
        <f>SUM(AA59:AA66)</f>
        <v>0</v>
      </c>
      <c r="AB67" s="340"/>
      <c r="AC67" s="339">
        <f>SUM(AC59:AC66)</f>
        <v>0</v>
      </c>
      <c r="AD67" s="338">
        <f>SUM(AD59:AD66)</f>
        <v>0</v>
      </c>
      <c r="AE67" s="634"/>
      <c r="AF67" s="631"/>
      <c r="AG67" s="191"/>
      <c r="AH67" s="191"/>
      <c r="AI67" s="191"/>
      <c r="AJ67" s="191"/>
      <c r="AK67" s="191"/>
      <c r="AL67" s="191"/>
      <c r="AM67" s="191"/>
      <c r="AN67" s="191"/>
    </row>
    <row r="68" spans="1:40" s="620" customFormat="1" ht="13.5" thickBot="1" x14ac:dyDescent="0.3">
      <c r="A68" s="116"/>
      <c r="B68" s="116"/>
      <c r="C68" s="116"/>
      <c r="D68" s="116"/>
      <c r="E68" s="116"/>
      <c r="F68" s="116"/>
      <c r="G68" s="116"/>
      <c r="H68" s="116"/>
      <c r="I68" s="116"/>
      <c r="J68" s="116"/>
      <c r="K68" s="116"/>
      <c r="L68" s="116"/>
      <c r="M68" s="116"/>
      <c r="N68" s="116"/>
      <c r="O68" s="116"/>
      <c r="P68" s="116"/>
      <c r="Q68" s="116"/>
      <c r="R68" s="116"/>
      <c r="S68" s="116"/>
      <c r="T68" s="275"/>
      <c r="U68" s="275"/>
      <c r="V68" s="275"/>
      <c r="W68" s="275"/>
      <c r="X68" s="275"/>
      <c r="Y68" s="275"/>
      <c r="Z68" s="275"/>
      <c r="AA68" s="275"/>
      <c r="AB68" s="275"/>
      <c r="AC68" s="275"/>
      <c r="AD68" s="275"/>
    </row>
    <row r="69" spans="1:40" s="381" customFormat="1" x14ac:dyDescent="0.2">
      <c r="A69" s="963" t="s">
        <v>184</v>
      </c>
      <c r="B69" s="964"/>
      <c r="C69" s="965"/>
      <c r="D69" s="635"/>
      <c r="E69" s="636"/>
      <c r="F69" s="636"/>
      <c r="G69" s="637"/>
      <c r="H69" s="1026" t="s">
        <v>142</v>
      </c>
      <c r="I69" s="1001"/>
      <c r="J69" s="1001"/>
      <c r="K69" s="1001"/>
      <c r="L69" s="1002"/>
      <c r="M69" s="559"/>
      <c r="N69" s="83"/>
      <c r="O69" s="83"/>
      <c r="P69" s="83"/>
      <c r="Q69" s="83"/>
      <c r="R69" s="1040"/>
      <c r="S69" s="1040"/>
      <c r="T69" s="1040"/>
      <c r="U69" s="1040"/>
      <c r="V69" s="1040"/>
      <c r="W69" s="1040"/>
      <c r="X69" s="1040"/>
      <c r="Y69" s="1040"/>
      <c r="Z69" s="1040"/>
      <c r="AA69" s="1040"/>
      <c r="AB69" s="1040"/>
      <c r="AC69" s="1040"/>
      <c r="AD69" s="1040"/>
      <c r="AE69" s="1049"/>
      <c r="AF69" s="191"/>
      <c r="AG69" s="191"/>
      <c r="AH69" s="191"/>
      <c r="AI69" s="191"/>
      <c r="AJ69" s="191"/>
      <c r="AK69" s="191"/>
      <c r="AL69" s="191"/>
      <c r="AM69" s="191"/>
      <c r="AN69" s="191"/>
    </row>
    <row r="70" spans="1:40" s="381" customFormat="1" ht="67.5" customHeight="1" x14ac:dyDescent="0.25">
      <c r="A70" s="43" t="s">
        <v>183</v>
      </c>
      <c r="B70" s="966" t="s">
        <v>182</v>
      </c>
      <c r="C70" s="967"/>
      <c r="D70" s="82" t="s">
        <v>181</v>
      </c>
      <c r="E70" s="23" t="s">
        <v>69</v>
      </c>
      <c r="F70" s="337" t="s">
        <v>180</v>
      </c>
      <c r="G70" s="336" t="s">
        <v>180</v>
      </c>
      <c r="H70" s="335" t="str">
        <f>H22</f>
        <v>JJJJ</v>
      </c>
      <c r="I70" s="334" t="str">
        <f>J22</f>
        <v>JJJJ</v>
      </c>
      <c r="J70" s="23" t="str">
        <f>L22</f>
        <v>JJJJ</v>
      </c>
      <c r="K70" s="333" t="str">
        <f>N22</f>
        <v>JJJJ</v>
      </c>
      <c r="L70" s="332" t="s">
        <v>57</v>
      </c>
      <c r="M70" s="331"/>
      <c r="N70" s="83"/>
      <c r="O70" s="574"/>
      <c r="P70" s="83"/>
      <c r="Q70" s="83"/>
      <c r="R70" s="330"/>
      <c r="S70" s="330"/>
      <c r="T70" s="330"/>
      <c r="U70" s="330"/>
      <c r="V70" s="330"/>
      <c r="W70" s="330"/>
      <c r="X70" s="330"/>
      <c r="Y70" s="330"/>
      <c r="Z70" s="330"/>
      <c r="AA70" s="330"/>
      <c r="AB70" s="330"/>
      <c r="AC70" s="330"/>
      <c r="AD70" s="1040"/>
      <c r="AE70" s="1049"/>
      <c r="AF70" s="191"/>
      <c r="AG70" s="191"/>
      <c r="AH70" s="191"/>
      <c r="AI70" s="191"/>
      <c r="AJ70" s="191"/>
      <c r="AK70" s="191"/>
      <c r="AL70" s="191"/>
      <c r="AM70" s="191"/>
      <c r="AN70" s="191"/>
    </row>
    <row r="71" spans="1:40" s="381" customFormat="1" ht="23.25" customHeight="1" x14ac:dyDescent="0.25">
      <c r="A71" s="575" t="s">
        <v>179</v>
      </c>
      <c r="B71" s="1036"/>
      <c r="C71" s="1037"/>
      <c r="D71" s="638"/>
      <c r="E71" s="639"/>
      <c r="F71" s="640"/>
      <c r="G71" s="641"/>
      <c r="H71" s="642"/>
      <c r="I71" s="639"/>
      <c r="J71" s="639"/>
      <c r="K71" s="639"/>
      <c r="L71" s="328">
        <f t="shared" ref="L71:L83" si="27">SUM(H71:K71)</f>
        <v>0</v>
      </c>
      <c r="M71" s="14"/>
      <c r="N71" s="1032"/>
      <c r="O71" s="1033"/>
      <c r="P71" s="37"/>
      <c r="Q71" s="37"/>
      <c r="R71" s="41"/>
      <c r="S71" s="41"/>
      <c r="T71" s="41"/>
      <c r="U71" s="41"/>
      <c r="V71" s="41"/>
      <c r="W71" s="41"/>
      <c r="X71" s="41"/>
      <c r="Y71" s="41"/>
      <c r="Z71" s="41"/>
      <c r="AA71" s="41"/>
      <c r="AB71" s="41"/>
      <c r="AC71" s="41"/>
      <c r="AD71" s="41"/>
      <c r="AE71" s="643"/>
      <c r="AF71" s="191"/>
      <c r="AG71" s="191"/>
      <c r="AH71" s="191"/>
      <c r="AI71" s="191"/>
      <c r="AJ71" s="191"/>
      <c r="AK71" s="191"/>
      <c r="AL71" s="191"/>
      <c r="AM71" s="191"/>
      <c r="AN71" s="191"/>
    </row>
    <row r="72" spans="1:40" s="381" customFormat="1" ht="38.25" x14ac:dyDescent="0.25">
      <c r="A72" s="575" t="s">
        <v>178</v>
      </c>
      <c r="B72" s="1028"/>
      <c r="C72" s="1029"/>
      <c r="D72" s="638"/>
      <c r="E72" s="639"/>
      <c r="F72" s="644"/>
      <c r="G72" s="645"/>
      <c r="H72" s="642"/>
      <c r="I72" s="639"/>
      <c r="J72" s="639"/>
      <c r="K72" s="639"/>
      <c r="L72" s="328">
        <f t="shared" si="27"/>
        <v>0</v>
      </c>
      <c r="M72" s="14"/>
      <c r="N72" s="1032"/>
      <c r="O72" s="1033"/>
      <c r="P72" s="37"/>
      <c r="Q72" s="37"/>
      <c r="R72" s="41"/>
      <c r="S72" s="41"/>
      <c r="T72" s="41"/>
      <c r="U72" s="41"/>
      <c r="V72" s="41"/>
      <c r="W72" s="41"/>
      <c r="X72" s="41"/>
      <c r="Y72" s="41"/>
      <c r="Z72" s="41"/>
      <c r="AA72" s="41"/>
      <c r="AB72" s="41"/>
      <c r="AC72" s="41"/>
      <c r="AD72" s="41"/>
      <c r="AE72" s="643"/>
      <c r="AF72" s="191"/>
      <c r="AG72" s="191"/>
      <c r="AH72" s="191"/>
      <c r="AI72" s="191"/>
      <c r="AJ72" s="191"/>
      <c r="AK72" s="191"/>
      <c r="AL72" s="191"/>
      <c r="AM72" s="191"/>
      <c r="AN72" s="191"/>
    </row>
    <row r="73" spans="1:40" s="381" customFormat="1" ht="25.5" x14ac:dyDescent="0.25">
      <c r="A73" s="575" t="s">
        <v>177</v>
      </c>
      <c r="B73" s="1028"/>
      <c r="C73" s="1029"/>
      <c r="D73" s="638"/>
      <c r="E73" s="639"/>
      <c r="F73" s="644"/>
      <c r="G73" s="645"/>
      <c r="H73" s="642"/>
      <c r="I73" s="639"/>
      <c r="J73" s="639"/>
      <c r="K73" s="639"/>
      <c r="L73" s="328">
        <f t="shared" si="27"/>
        <v>0</v>
      </c>
      <c r="M73" s="14"/>
      <c r="N73" s="1032"/>
      <c r="O73" s="1033"/>
      <c r="P73" s="37"/>
      <c r="Q73" s="37"/>
      <c r="R73" s="41"/>
      <c r="S73" s="41"/>
      <c r="T73" s="41"/>
      <c r="U73" s="41"/>
      <c r="V73" s="41"/>
      <c r="W73" s="41"/>
      <c r="X73" s="41"/>
      <c r="Y73" s="41"/>
      <c r="Z73" s="41"/>
      <c r="AA73" s="41"/>
      <c r="AB73" s="41"/>
      <c r="AC73" s="41"/>
      <c r="AD73" s="41"/>
      <c r="AE73" s="643"/>
      <c r="AF73" s="191"/>
      <c r="AG73" s="191"/>
      <c r="AH73" s="191"/>
      <c r="AI73" s="191"/>
      <c r="AJ73" s="191"/>
      <c r="AK73" s="191"/>
      <c r="AL73" s="191"/>
      <c r="AM73" s="191"/>
      <c r="AN73" s="191"/>
    </row>
    <row r="74" spans="1:40" s="381" customFormat="1" ht="25.5" x14ac:dyDescent="0.25">
      <c r="A74" s="575" t="s">
        <v>176</v>
      </c>
      <c r="B74" s="1028"/>
      <c r="C74" s="1029"/>
      <c r="D74" s="638"/>
      <c r="E74" s="639"/>
      <c r="F74" s="644"/>
      <c r="G74" s="645"/>
      <c r="H74" s="642"/>
      <c r="I74" s="639"/>
      <c r="J74" s="639"/>
      <c r="K74" s="639"/>
      <c r="L74" s="328">
        <f t="shared" si="27"/>
        <v>0</v>
      </c>
      <c r="M74" s="14"/>
      <c r="N74" s="1032"/>
      <c r="O74" s="1033"/>
      <c r="P74" s="37"/>
      <c r="Q74" s="37"/>
      <c r="R74" s="41"/>
      <c r="S74" s="41"/>
      <c r="T74" s="41"/>
      <c r="U74" s="41"/>
      <c r="V74" s="41"/>
      <c r="W74" s="41"/>
      <c r="X74" s="41"/>
      <c r="Y74" s="41"/>
      <c r="Z74" s="41"/>
      <c r="AA74" s="41"/>
      <c r="AB74" s="41"/>
      <c r="AC74" s="41"/>
      <c r="AD74" s="41"/>
      <c r="AE74" s="643"/>
      <c r="AF74" s="191"/>
      <c r="AG74" s="191"/>
      <c r="AH74" s="191"/>
      <c r="AI74" s="191"/>
      <c r="AJ74" s="191"/>
      <c r="AK74" s="191"/>
      <c r="AL74" s="191"/>
      <c r="AM74" s="191"/>
      <c r="AN74" s="191"/>
    </row>
    <row r="75" spans="1:40" s="381" customFormat="1" ht="14.25" x14ac:dyDescent="0.25">
      <c r="A75" s="575" t="s">
        <v>175</v>
      </c>
      <c r="B75" s="1028"/>
      <c r="C75" s="1029"/>
      <c r="D75" s="638"/>
      <c r="E75" s="639"/>
      <c r="F75" s="644"/>
      <c r="G75" s="645"/>
      <c r="H75" s="642"/>
      <c r="I75" s="639"/>
      <c r="J75" s="639"/>
      <c r="K75" s="639"/>
      <c r="L75" s="328">
        <f t="shared" si="27"/>
        <v>0</v>
      </c>
      <c r="M75" s="14"/>
      <c r="N75" s="1032"/>
      <c r="O75" s="1033"/>
      <c r="P75" s="37"/>
      <c r="Q75" s="37"/>
      <c r="R75" s="41"/>
      <c r="S75" s="41"/>
      <c r="T75" s="41"/>
      <c r="U75" s="41"/>
      <c r="V75" s="41"/>
      <c r="W75" s="41"/>
      <c r="X75" s="41"/>
      <c r="Y75" s="41"/>
      <c r="Z75" s="41"/>
      <c r="AA75" s="41"/>
      <c r="AB75" s="41"/>
      <c r="AC75" s="41"/>
      <c r="AD75" s="41"/>
      <c r="AE75" s="643"/>
      <c r="AF75" s="191"/>
      <c r="AG75" s="191"/>
      <c r="AH75" s="191"/>
      <c r="AI75" s="191"/>
      <c r="AJ75" s="191"/>
      <c r="AK75" s="191"/>
      <c r="AL75" s="191"/>
      <c r="AM75" s="191"/>
      <c r="AN75" s="191"/>
    </row>
    <row r="76" spans="1:40" s="381" customFormat="1" ht="38.25" x14ac:dyDescent="0.25">
      <c r="A76" s="575" t="s">
        <v>174</v>
      </c>
      <c r="B76" s="1028"/>
      <c r="C76" s="1029"/>
      <c r="D76" s="638"/>
      <c r="E76" s="639"/>
      <c r="F76" s="644"/>
      <c r="G76" s="645"/>
      <c r="H76" s="642"/>
      <c r="I76" s="639"/>
      <c r="J76" s="639"/>
      <c r="K76" s="639"/>
      <c r="L76" s="328">
        <f t="shared" si="27"/>
        <v>0</v>
      </c>
      <c r="M76" s="14"/>
      <c r="N76" s="1032"/>
      <c r="O76" s="1033"/>
      <c r="P76" s="37"/>
      <c r="Q76" s="37"/>
      <c r="R76" s="41"/>
      <c r="S76" s="41"/>
      <c r="T76" s="41"/>
      <c r="U76" s="41"/>
      <c r="V76" s="41"/>
      <c r="W76" s="41"/>
      <c r="X76" s="41"/>
      <c r="Y76" s="41"/>
      <c r="Z76" s="41"/>
      <c r="AA76" s="41"/>
      <c r="AB76" s="41"/>
      <c r="AC76" s="41"/>
      <c r="AD76" s="41"/>
      <c r="AE76" s="643"/>
      <c r="AF76" s="191"/>
      <c r="AG76" s="191"/>
      <c r="AH76" s="191"/>
      <c r="AI76" s="191"/>
      <c r="AJ76" s="191"/>
      <c r="AK76" s="191"/>
      <c r="AL76" s="191"/>
      <c r="AM76" s="191"/>
      <c r="AN76" s="191"/>
    </row>
    <row r="77" spans="1:40" s="381" customFormat="1" ht="14.25" x14ac:dyDescent="0.25">
      <c r="A77" s="575" t="s">
        <v>173</v>
      </c>
      <c r="B77" s="1028"/>
      <c r="C77" s="1029"/>
      <c r="D77" s="638"/>
      <c r="E77" s="639"/>
      <c r="F77" s="644"/>
      <c r="G77" s="645"/>
      <c r="H77" s="642"/>
      <c r="I77" s="639"/>
      <c r="J77" s="639"/>
      <c r="K77" s="639"/>
      <c r="L77" s="328">
        <f t="shared" si="27"/>
        <v>0</v>
      </c>
      <c r="M77" s="14"/>
      <c r="N77" s="1032"/>
      <c r="O77" s="1033"/>
      <c r="P77" s="37"/>
      <c r="Q77" s="37"/>
      <c r="R77" s="41"/>
      <c r="S77" s="41"/>
      <c r="T77" s="41"/>
      <c r="U77" s="41"/>
      <c r="V77" s="41"/>
      <c r="W77" s="41"/>
      <c r="X77" s="41"/>
      <c r="Y77" s="41"/>
      <c r="Z77" s="41"/>
      <c r="AA77" s="41"/>
      <c r="AB77" s="41"/>
      <c r="AC77" s="41"/>
      <c r="AD77" s="41"/>
      <c r="AE77" s="643"/>
      <c r="AF77" s="191"/>
      <c r="AG77" s="191"/>
      <c r="AH77" s="191"/>
      <c r="AI77" s="191"/>
      <c r="AJ77" s="191"/>
      <c r="AK77" s="191"/>
      <c r="AL77" s="191"/>
      <c r="AM77" s="191"/>
      <c r="AN77" s="191"/>
    </row>
    <row r="78" spans="1:40" s="381" customFormat="1" ht="14.25" x14ac:dyDescent="0.25">
      <c r="A78" s="575" t="s">
        <v>172</v>
      </c>
      <c r="B78" s="1028"/>
      <c r="C78" s="1029"/>
      <c r="D78" s="638"/>
      <c r="E78" s="639"/>
      <c r="F78" s="644"/>
      <c r="G78" s="645"/>
      <c r="H78" s="642"/>
      <c r="I78" s="639"/>
      <c r="J78" s="639"/>
      <c r="K78" s="639"/>
      <c r="L78" s="328">
        <f t="shared" si="27"/>
        <v>0</v>
      </c>
      <c r="M78" s="14"/>
      <c r="N78" s="1032"/>
      <c r="O78" s="1033"/>
      <c r="P78" s="37"/>
      <c r="Q78" s="37"/>
      <c r="R78" s="41"/>
      <c r="S78" s="41"/>
      <c r="T78" s="41"/>
      <c r="U78" s="41"/>
      <c r="V78" s="41"/>
      <c r="W78" s="41"/>
      <c r="X78" s="41"/>
      <c r="Y78" s="41"/>
      <c r="Z78" s="41"/>
      <c r="AA78" s="41"/>
      <c r="AB78" s="41"/>
      <c r="AC78" s="41"/>
      <c r="AD78" s="41"/>
      <c r="AE78" s="643"/>
      <c r="AF78" s="191"/>
      <c r="AG78" s="191"/>
      <c r="AH78" s="191"/>
      <c r="AI78" s="191"/>
      <c r="AJ78" s="191"/>
      <c r="AK78" s="191"/>
      <c r="AL78" s="191"/>
      <c r="AM78" s="191"/>
      <c r="AN78" s="191"/>
    </row>
    <row r="79" spans="1:40" s="381" customFormat="1" ht="14.25" x14ac:dyDescent="0.25">
      <c r="A79" s="575" t="s">
        <v>171</v>
      </c>
      <c r="B79" s="1028"/>
      <c r="C79" s="1029"/>
      <c r="D79" s="638"/>
      <c r="E79" s="639"/>
      <c r="F79" s="644"/>
      <c r="G79" s="645"/>
      <c r="H79" s="642"/>
      <c r="I79" s="639"/>
      <c r="J79" s="639"/>
      <c r="K79" s="639"/>
      <c r="L79" s="328">
        <f t="shared" si="27"/>
        <v>0</v>
      </c>
      <c r="M79" s="14"/>
      <c r="N79" s="1032"/>
      <c r="O79" s="1033"/>
      <c r="P79" s="37"/>
      <c r="Q79" s="37"/>
      <c r="R79" s="41"/>
      <c r="S79" s="41"/>
      <c r="T79" s="41"/>
      <c r="U79" s="41"/>
      <c r="V79" s="41"/>
      <c r="W79" s="41"/>
      <c r="X79" s="41"/>
      <c r="Y79" s="41"/>
      <c r="Z79" s="41"/>
      <c r="AA79" s="41"/>
      <c r="AB79" s="41"/>
      <c r="AC79" s="41"/>
      <c r="AD79" s="41"/>
      <c r="AE79" s="643"/>
      <c r="AF79" s="191"/>
      <c r="AG79" s="191"/>
      <c r="AH79" s="191"/>
      <c r="AI79" s="191"/>
      <c r="AJ79" s="191"/>
      <c r="AK79" s="191"/>
      <c r="AL79" s="191"/>
      <c r="AM79" s="191"/>
      <c r="AN79" s="191"/>
    </row>
    <row r="80" spans="1:40" s="381" customFormat="1" ht="38.25" x14ac:dyDescent="0.25">
      <c r="A80" s="575" t="s">
        <v>170</v>
      </c>
      <c r="B80" s="1028"/>
      <c r="C80" s="1029"/>
      <c r="D80" s="638"/>
      <c r="E80" s="639"/>
      <c r="F80" s="644"/>
      <c r="G80" s="645"/>
      <c r="H80" s="642"/>
      <c r="I80" s="639"/>
      <c r="J80" s="639"/>
      <c r="K80" s="639"/>
      <c r="L80" s="328">
        <f t="shared" si="27"/>
        <v>0</v>
      </c>
      <c r="M80" s="14"/>
      <c r="N80" s="1032"/>
      <c r="O80" s="1033"/>
      <c r="P80" s="329"/>
      <c r="Q80" s="37"/>
      <c r="R80" s="41"/>
      <c r="S80" s="41"/>
      <c r="T80" s="41"/>
      <c r="U80" s="41"/>
      <c r="V80" s="41"/>
      <c r="W80" s="41"/>
      <c r="X80" s="41"/>
      <c r="Y80" s="41"/>
      <c r="Z80" s="41"/>
      <c r="AA80" s="41"/>
      <c r="AB80" s="41"/>
      <c r="AC80" s="41"/>
      <c r="AD80" s="41"/>
      <c r="AE80" s="643"/>
      <c r="AF80" s="191"/>
      <c r="AG80" s="191"/>
      <c r="AH80" s="191"/>
      <c r="AI80" s="191"/>
      <c r="AJ80" s="191"/>
      <c r="AK80" s="191"/>
      <c r="AL80" s="191"/>
      <c r="AM80" s="191"/>
      <c r="AN80" s="191"/>
    </row>
    <row r="81" spans="1:40" s="381" customFormat="1" ht="64.5" thickBot="1" x14ac:dyDescent="0.3">
      <c r="A81" s="575" t="s">
        <v>169</v>
      </c>
      <c r="B81" s="1028"/>
      <c r="C81" s="1029"/>
      <c r="D81" s="638"/>
      <c r="E81" s="639"/>
      <c r="F81" s="644"/>
      <c r="G81" s="645"/>
      <c r="H81" s="642"/>
      <c r="I81" s="639"/>
      <c r="J81" s="639"/>
      <c r="K81" s="639"/>
      <c r="L81" s="328">
        <f t="shared" si="27"/>
        <v>0</v>
      </c>
      <c r="M81" s="14"/>
      <c r="N81" s="1032"/>
      <c r="O81" s="1033"/>
      <c r="P81" s="37"/>
      <c r="Q81" s="37"/>
      <c r="R81" s="41"/>
      <c r="S81" s="41"/>
      <c r="T81" s="41"/>
      <c r="U81" s="41"/>
      <c r="V81" s="41"/>
      <c r="W81" s="41"/>
      <c r="X81" s="41"/>
      <c r="Y81" s="41"/>
      <c r="Z81" s="41"/>
      <c r="AA81" s="41"/>
      <c r="AB81" s="41"/>
      <c r="AC81" s="41"/>
      <c r="AD81" s="41"/>
      <c r="AE81" s="643"/>
      <c r="AF81" s="191"/>
      <c r="AG81" s="191"/>
      <c r="AH81" s="191"/>
      <c r="AI81" s="191"/>
      <c r="AJ81" s="191"/>
      <c r="AK81" s="191"/>
      <c r="AL81" s="191"/>
      <c r="AM81" s="191"/>
      <c r="AN81" s="191"/>
    </row>
    <row r="82" spans="1:40" s="381" customFormat="1" ht="25.5" x14ac:dyDescent="0.25">
      <c r="A82" s="575" t="s">
        <v>168</v>
      </c>
      <c r="B82" s="1028"/>
      <c r="C82" s="1029"/>
      <c r="D82" s="638"/>
      <c r="E82" s="639"/>
      <c r="F82" s="644"/>
      <c r="G82" s="645"/>
      <c r="H82" s="642"/>
      <c r="I82" s="639"/>
      <c r="J82" s="639"/>
      <c r="K82" s="639"/>
      <c r="L82" s="328">
        <f t="shared" si="27"/>
        <v>0</v>
      </c>
      <c r="M82" s="327" t="s">
        <v>140</v>
      </c>
      <c r="N82" s="326" t="s">
        <v>139</v>
      </c>
      <c r="O82" s="326" t="s">
        <v>45</v>
      </c>
      <c r="P82" s="326" t="s">
        <v>44</v>
      </c>
      <c r="Q82" s="326" t="s">
        <v>43</v>
      </c>
      <c r="R82" s="326" t="s">
        <v>42</v>
      </c>
      <c r="S82" s="326" t="s">
        <v>41</v>
      </c>
      <c r="T82" s="248" t="s">
        <v>144</v>
      </c>
      <c r="U82" s="83"/>
      <c r="V82" s="41"/>
      <c r="W82" s="41"/>
      <c r="X82" s="41"/>
      <c r="Y82" s="41"/>
      <c r="Z82" s="41"/>
      <c r="AA82" s="41"/>
      <c r="AB82" s="41"/>
      <c r="AC82" s="41"/>
      <c r="AD82" s="41"/>
      <c r="AE82" s="643"/>
      <c r="AF82" s="191"/>
      <c r="AG82" s="191"/>
      <c r="AH82" s="191"/>
      <c r="AI82" s="191"/>
      <c r="AJ82" s="191"/>
      <c r="AK82" s="191"/>
      <c r="AL82" s="191"/>
      <c r="AM82" s="191"/>
      <c r="AN82" s="191"/>
    </row>
    <row r="83" spans="1:40" s="623" customFormat="1" ht="13.5" thickBot="1" x14ac:dyDescent="0.3">
      <c r="A83" s="298" t="s">
        <v>144</v>
      </c>
      <c r="B83" s="1027"/>
      <c r="C83" s="982"/>
      <c r="D83" s="646"/>
      <c r="E83" s="647"/>
      <c r="F83" s="648"/>
      <c r="G83" s="649"/>
      <c r="H83" s="325">
        <f>SUM(H71:H82)</f>
        <v>0</v>
      </c>
      <c r="I83" s="325">
        <f>SUM(I71:I82)</f>
        <v>0</v>
      </c>
      <c r="J83" s="325">
        <f>SUM(J71:J82)</f>
        <v>0</v>
      </c>
      <c r="K83" s="325">
        <f>SUM(K71:K82)</f>
        <v>0</v>
      </c>
      <c r="L83" s="324">
        <f t="shared" si="27"/>
        <v>0</v>
      </c>
      <c r="M83" s="735"/>
      <c r="N83" s="735"/>
      <c r="O83" s="735"/>
      <c r="P83" s="735"/>
      <c r="Q83" s="735"/>
      <c r="R83" s="735"/>
      <c r="S83" s="735"/>
      <c r="T83" s="733">
        <f>SUM(M83:S83)</f>
        <v>0</v>
      </c>
      <c r="U83" s="102"/>
      <c r="V83" s="83"/>
      <c r="W83" s="83"/>
      <c r="X83" s="83"/>
      <c r="Y83" s="83"/>
      <c r="Z83" s="83"/>
      <c r="AA83" s="83"/>
      <c r="AB83" s="83"/>
      <c r="AC83" s="83"/>
      <c r="AD83" s="83"/>
      <c r="AE83" s="83"/>
      <c r="AF83" s="83"/>
      <c r="AG83" s="83"/>
      <c r="AH83" s="620"/>
      <c r="AI83" s="620"/>
      <c r="AJ83" s="620"/>
      <c r="AK83" s="620"/>
      <c r="AL83" s="620"/>
      <c r="AM83" s="620"/>
      <c r="AN83" s="620"/>
    </row>
    <row r="84" spans="1:40" s="381" customFormat="1" x14ac:dyDescent="0.25">
      <c r="A84" s="321"/>
      <c r="B84" s="1034"/>
      <c r="C84" s="1035"/>
      <c r="D84" s="320"/>
      <c r="E84" s="319"/>
      <c r="F84" s="318"/>
      <c r="G84" s="317"/>
      <c r="H84" s="316"/>
      <c r="I84" s="316"/>
      <c r="J84" s="316"/>
      <c r="K84" s="316"/>
      <c r="L84" s="316"/>
      <c r="M84" s="316"/>
      <c r="N84" s="316"/>
      <c r="O84" s="316"/>
      <c r="P84" s="316"/>
      <c r="Q84" s="316"/>
      <c r="R84" s="316"/>
      <c r="S84" s="316"/>
      <c r="T84" s="316"/>
      <c r="U84" s="315"/>
      <c r="V84" s="305"/>
      <c r="W84" s="37"/>
      <c r="X84" s="37"/>
      <c r="Y84" s="37"/>
      <c r="Z84" s="37"/>
      <c r="AA84" s="37"/>
      <c r="AB84" s="37"/>
      <c r="AC84" s="37"/>
      <c r="AD84" s="37"/>
      <c r="AE84" s="191"/>
      <c r="AF84" s="191"/>
      <c r="AG84" s="191"/>
      <c r="AH84" s="191"/>
      <c r="AI84" s="191"/>
      <c r="AJ84" s="191"/>
      <c r="AK84" s="191"/>
      <c r="AL84" s="191"/>
      <c r="AM84" s="191"/>
      <c r="AN84" s="191"/>
    </row>
    <row r="85" spans="1:40" s="381" customFormat="1" x14ac:dyDescent="0.25">
      <c r="A85" s="100"/>
      <c r="B85" s="1030"/>
      <c r="C85" s="1031"/>
      <c r="D85" s="314"/>
      <c r="E85" s="312"/>
      <c r="F85" s="313"/>
      <c r="G85" s="312"/>
      <c r="H85" s="310"/>
      <c r="I85" s="311"/>
      <c r="J85" s="310"/>
      <c r="K85" s="311"/>
      <c r="L85" s="310"/>
      <c r="M85" s="308"/>
      <c r="N85" s="309"/>
      <c r="O85" s="308"/>
      <c r="P85" s="308"/>
      <c r="Q85" s="308"/>
      <c r="R85" s="308"/>
      <c r="S85" s="308"/>
      <c r="T85" s="307"/>
      <c r="U85" s="306"/>
      <c r="V85" s="305"/>
      <c r="W85" s="37"/>
      <c r="X85" s="37"/>
      <c r="Y85" s="37"/>
      <c r="Z85" s="37"/>
      <c r="AA85" s="37"/>
      <c r="AB85" s="37"/>
      <c r="AC85" s="37"/>
      <c r="AD85" s="37"/>
      <c r="AE85" s="191"/>
      <c r="AF85" s="191"/>
      <c r="AG85" s="191"/>
      <c r="AH85" s="191"/>
      <c r="AI85" s="191"/>
      <c r="AJ85" s="191"/>
      <c r="AK85" s="191"/>
      <c r="AL85" s="191"/>
      <c r="AM85" s="191"/>
      <c r="AN85" s="191"/>
    </row>
    <row r="86" spans="1:40" s="620" customFormat="1" ht="13.5" thickBot="1" x14ac:dyDescent="0.3">
      <c r="A86" s="38"/>
      <c r="B86" s="38"/>
      <c r="C86" s="38"/>
      <c r="D86" s="38"/>
      <c r="E86" s="38"/>
      <c r="F86" s="38"/>
      <c r="G86" s="38"/>
      <c r="H86" s="38"/>
      <c r="I86" s="38"/>
      <c r="J86" s="38"/>
      <c r="K86" s="38"/>
      <c r="L86" s="650"/>
      <c r="M86" s="651"/>
      <c r="N86" s="38"/>
      <c r="O86" s="38"/>
      <c r="P86" s="38"/>
      <c r="Q86" s="38"/>
      <c r="R86" s="38"/>
      <c r="S86" s="38"/>
      <c r="T86" s="38"/>
      <c r="U86" s="38"/>
      <c r="V86" s="38"/>
      <c r="W86" s="38"/>
      <c r="X86" s="38"/>
      <c r="Y86" s="38"/>
      <c r="Z86" s="38"/>
      <c r="AA86" s="38"/>
      <c r="AB86" s="38"/>
      <c r="AC86" s="38"/>
      <c r="AD86" s="38"/>
    </row>
    <row r="87" spans="1:40" s="623" customFormat="1" x14ac:dyDescent="0.25">
      <c r="A87" s="970" t="s">
        <v>132</v>
      </c>
      <c r="B87" s="1039"/>
      <c r="C87" s="1026" t="s">
        <v>165</v>
      </c>
      <c r="D87" s="1001"/>
      <c r="E87" s="1001"/>
      <c r="F87" s="1002"/>
      <c r="G87" s="1026" t="s">
        <v>142</v>
      </c>
      <c r="H87" s="1001"/>
      <c r="I87" s="1001"/>
      <c r="J87" s="1001"/>
      <c r="K87" s="1001"/>
      <c r="L87" s="1001"/>
      <c r="M87" s="1001"/>
      <c r="N87" s="1001"/>
      <c r="O87" s="1001"/>
      <c r="P87" s="974" t="s">
        <v>47</v>
      </c>
      <c r="Q87" s="968"/>
      <c r="R87" s="968" t="s">
        <v>58</v>
      </c>
      <c r="S87" s="968"/>
      <c r="T87" s="968" t="s">
        <v>45</v>
      </c>
      <c r="U87" s="968"/>
      <c r="V87" s="968" t="s">
        <v>44</v>
      </c>
      <c r="W87" s="968"/>
      <c r="X87" s="968" t="s">
        <v>43</v>
      </c>
      <c r="Y87" s="968"/>
      <c r="Z87" s="968" t="s">
        <v>42</v>
      </c>
      <c r="AA87" s="968"/>
      <c r="AB87" s="968" t="s">
        <v>41</v>
      </c>
      <c r="AC87" s="968"/>
      <c r="AD87" s="1043" t="s">
        <v>164</v>
      </c>
      <c r="AE87" s="1041" t="s">
        <v>163</v>
      </c>
      <c r="AF87" s="620"/>
      <c r="AG87" s="620"/>
      <c r="AH87" s="620"/>
      <c r="AI87" s="620"/>
      <c r="AJ87" s="38"/>
      <c r="AK87" s="38"/>
      <c r="AL87" s="620"/>
      <c r="AM87" s="620"/>
      <c r="AN87" s="620"/>
    </row>
    <row r="88" spans="1:40" s="623" customFormat="1" ht="38.25" x14ac:dyDescent="0.25">
      <c r="A88" s="13" t="s">
        <v>162</v>
      </c>
      <c r="B88" s="304" t="s">
        <v>167</v>
      </c>
      <c r="C88" s="1056" t="s">
        <v>159</v>
      </c>
      <c r="D88" s="956"/>
      <c r="E88" s="23" t="s">
        <v>158</v>
      </c>
      <c r="F88" s="115" t="s">
        <v>157</v>
      </c>
      <c r="G88" s="24" t="s">
        <v>156</v>
      </c>
      <c r="H88" s="23" t="str">
        <f>H22</f>
        <v>JJJJ</v>
      </c>
      <c r="I88" s="23" t="s">
        <v>156</v>
      </c>
      <c r="J88" s="23" t="str">
        <f>J22</f>
        <v>JJJJ</v>
      </c>
      <c r="K88" s="23" t="s">
        <v>156</v>
      </c>
      <c r="L88" s="23" t="str">
        <f>L22</f>
        <v>JJJJ</v>
      </c>
      <c r="M88" s="23" t="s">
        <v>156</v>
      </c>
      <c r="N88" s="23" t="str">
        <f>N22</f>
        <v>JJJJ</v>
      </c>
      <c r="O88" s="34" t="s">
        <v>144</v>
      </c>
      <c r="P88" s="277" t="s">
        <v>152</v>
      </c>
      <c r="Q88" s="276" t="s">
        <v>57</v>
      </c>
      <c r="R88" s="276" t="s">
        <v>152</v>
      </c>
      <c r="S88" s="276" t="s">
        <v>57</v>
      </c>
      <c r="T88" s="276" t="s">
        <v>152</v>
      </c>
      <c r="U88" s="276" t="s">
        <v>57</v>
      </c>
      <c r="V88" s="588" t="s">
        <v>152</v>
      </c>
      <c r="W88" s="276" t="s">
        <v>57</v>
      </c>
      <c r="X88" s="588" t="s">
        <v>152</v>
      </c>
      <c r="Y88" s="276" t="s">
        <v>57</v>
      </c>
      <c r="Z88" s="588" t="s">
        <v>152</v>
      </c>
      <c r="AA88" s="276" t="s">
        <v>57</v>
      </c>
      <c r="AB88" s="588" t="s">
        <v>152</v>
      </c>
      <c r="AC88" s="276" t="s">
        <v>57</v>
      </c>
      <c r="AD88" s="1044"/>
      <c r="AE88" s="1042"/>
      <c r="AF88" s="620"/>
      <c r="AG88" s="620"/>
      <c r="AH88" s="620"/>
      <c r="AI88" s="620"/>
      <c r="AJ88" s="38"/>
      <c r="AK88" s="38"/>
      <c r="AL88" s="620"/>
      <c r="AM88" s="620"/>
      <c r="AN88" s="620"/>
    </row>
    <row r="89" spans="1:40" s="381" customFormat="1" x14ac:dyDescent="0.25">
      <c r="A89" s="212"/>
      <c r="B89" s="652"/>
      <c r="C89" s="957"/>
      <c r="D89" s="1038"/>
      <c r="E89" s="653"/>
      <c r="F89" s="654"/>
      <c r="G89" s="655"/>
      <c r="H89" s="656">
        <f t="shared" ref="H89:H102" si="28">$F89*G89</f>
        <v>0</v>
      </c>
      <c r="I89" s="657"/>
      <c r="J89" s="656">
        <f t="shared" ref="J89:J102" si="29">$F89*I89</f>
        <v>0</v>
      </c>
      <c r="K89" s="657"/>
      <c r="L89" s="656">
        <f t="shared" ref="L89:L102" si="30">$F89*K89</f>
        <v>0</v>
      </c>
      <c r="M89" s="657"/>
      <c r="N89" s="656">
        <f t="shared" ref="N89:N102" si="31">$F89*M89</f>
        <v>0</v>
      </c>
      <c r="O89" s="303">
        <f t="shared" ref="O89:O102" si="32">H89+J89+L89+N89</f>
        <v>0</v>
      </c>
      <c r="P89" s="302"/>
      <c r="Q89" s="299">
        <f t="shared" ref="Q89:Q102" si="33">$O89*P89</f>
        <v>0</v>
      </c>
      <c r="R89" s="300"/>
      <c r="S89" s="299">
        <f t="shared" ref="S89:S102" si="34">$O89*R89</f>
        <v>0</v>
      </c>
      <c r="T89" s="300"/>
      <c r="U89" s="299">
        <f t="shared" ref="U89:U102" si="35">$O89*T89</f>
        <v>0</v>
      </c>
      <c r="V89" s="300"/>
      <c r="W89" s="299">
        <f t="shared" ref="W89:W102" si="36">$O89*V89</f>
        <v>0</v>
      </c>
      <c r="X89" s="300"/>
      <c r="Y89" s="299">
        <f t="shared" ref="Y89:Y102" si="37">$O89*X89</f>
        <v>0</v>
      </c>
      <c r="Z89" s="300"/>
      <c r="AA89" s="299">
        <f t="shared" ref="AA89:AA102" si="38">$O89*Z89</f>
        <v>0</v>
      </c>
      <c r="AB89" s="300"/>
      <c r="AC89" s="299">
        <f t="shared" ref="AC89:AC102" si="39">$O89*AB89</f>
        <v>0</v>
      </c>
      <c r="AD89" s="299">
        <f t="shared" ref="AD89:AD102" si="40">AC89+AA89+Y89+W89+U89+S89+Q89</f>
        <v>0</v>
      </c>
      <c r="AE89" s="658"/>
      <c r="AF89" s="191"/>
      <c r="AG89" s="191"/>
      <c r="AH89" s="191"/>
      <c r="AI89" s="191"/>
      <c r="AJ89" s="191"/>
      <c r="AK89" s="191"/>
      <c r="AL89" s="191"/>
      <c r="AM89" s="191"/>
      <c r="AN89" s="191"/>
    </row>
    <row r="90" spans="1:40" s="381" customFormat="1" x14ac:dyDescent="0.25">
      <c r="A90" s="212"/>
      <c r="B90" s="652"/>
      <c r="C90" s="957"/>
      <c r="D90" s="1038"/>
      <c r="E90" s="653"/>
      <c r="F90" s="654"/>
      <c r="G90" s="655"/>
      <c r="H90" s="656">
        <f t="shared" si="28"/>
        <v>0</v>
      </c>
      <c r="I90" s="657"/>
      <c r="J90" s="656">
        <f t="shared" si="29"/>
        <v>0</v>
      </c>
      <c r="K90" s="657"/>
      <c r="L90" s="656">
        <f t="shared" si="30"/>
        <v>0</v>
      </c>
      <c r="M90" s="657"/>
      <c r="N90" s="656">
        <f t="shared" si="31"/>
        <v>0</v>
      </c>
      <c r="O90" s="303">
        <f t="shared" si="32"/>
        <v>0</v>
      </c>
      <c r="P90" s="302"/>
      <c r="Q90" s="299">
        <f t="shared" si="33"/>
        <v>0</v>
      </c>
      <c r="R90" s="300"/>
      <c r="S90" s="299">
        <f t="shared" si="34"/>
        <v>0</v>
      </c>
      <c r="T90" s="300"/>
      <c r="U90" s="299">
        <f t="shared" si="35"/>
        <v>0</v>
      </c>
      <c r="V90" s="301"/>
      <c r="W90" s="299">
        <f t="shared" si="36"/>
        <v>0</v>
      </c>
      <c r="X90" s="300"/>
      <c r="Y90" s="299">
        <f t="shared" si="37"/>
        <v>0</v>
      </c>
      <c r="Z90" s="300"/>
      <c r="AA90" s="299">
        <f t="shared" si="38"/>
        <v>0</v>
      </c>
      <c r="AB90" s="300"/>
      <c r="AC90" s="299">
        <f t="shared" si="39"/>
        <v>0</v>
      </c>
      <c r="AD90" s="299">
        <f t="shared" si="40"/>
        <v>0</v>
      </c>
      <c r="AE90" s="658"/>
      <c r="AF90" s="191"/>
      <c r="AG90" s="191"/>
      <c r="AH90" s="191"/>
      <c r="AI90" s="191"/>
      <c r="AJ90" s="191"/>
      <c r="AK90" s="191"/>
      <c r="AL90" s="191"/>
      <c r="AM90" s="191"/>
      <c r="AN90" s="191"/>
    </row>
    <row r="91" spans="1:40" s="381" customFormat="1" x14ac:dyDescent="0.25">
      <c r="A91" s="212"/>
      <c r="B91" s="652"/>
      <c r="C91" s="957"/>
      <c r="D91" s="1038"/>
      <c r="E91" s="653"/>
      <c r="F91" s="654"/>
      <c r="G91" s="655"/>
      <c r="H91" s="656">
        <f t="shared" si="28"/>
        <v>0</v>
      </c>
      <c r="I91" s="657"/>
      <c r="J91" s="656">
        <f t="shared" si="29"/>
        <v>0</v>
      </c>
      <c r="K91" s="657"/>
      <c r="L91" s="656">
        <f t="shared" si="30"/>
        <v>0</v>
      </c>
      <c r="M91" s="657"/>
      <c r="N91" s="656">
        <f t="shared" si="31"/>
        <v>0</v>
      </c>
      <c r="O91" s="303">
        <f t="shared" si="32"/>
        <v>0</v>
      </c>
      <c r="P91" s="302"/>
      <c r="Q91" s="299">
        <f t="shared" si="33"/>
        <v>0</v>
      </c>
      <c r="R91" s="300"/>
      <c r="S91" s="299">
        <f t="shared" si="34"/>
        <v>0</v>
      </c>
      <c r="T91" s="300"/>
      <c r="U91" s="299">
        <f t="shared" si="35"/>
        <v>0</v>
      </c>
      <c r="V91" s="301"/>
      <c r="W91" s="299">
        <f t="shared" si="36"/>
        <v>0</v>
      </c>
      <c r="X91" s="300"/>
      <c r="Y91" s="299">
        <f t="shared" si="37"/>
        <v>0</v>
      </c>
      <c r="Z91" s="300"/>
      <c r="AA91" s="299">
        <f t="shared" si="38"/>
        <v>0</v>
      </c>
      <c r="AB91" s="300"/>
      <c r="AC91" s="299">
        <f t="shared" si="39"/>
        <v>0</v>
      </c>
      <c r="AD91" s="299">
        <f t="shared" si="40"/>
        <v>0</v>
      </c>
      <c r="AE91" s="658"/>
      <c r="AF91" s="191"/>
      <c r="AG91" s="191"/>
      <c r="AH91" s="191"/>
      <c r="AI91" s="191"/>
      <c r="AJ91" s="191"/>
      <c r="AK91" s="191"/>
      <c r="AL91" s="191"/>
      <c r="AM91" s="191"/>
      <c r="AN91" s="191"/>
    </row>
    <row r="92" spans="1:40" s="381" customFormat="1" x14ac:dyDescent="0.25">
      <c r="A92" s="212"/>
      <c r="B92" s="652"/>
      <c r="C92" s="957"/>
      <c r="D92" s="1038"/>
      <c r="E92" s="653"/>
      <c r="F92" s="654"/>
      <c r="G92" s="655"/>
      <c r="H92" s="656">
        <f t="shared" si="28"/>
        <v>0</v>
      </c>
      <c r="I92" s="657"/>
      <c r="J92" s="656">
        <f t="shared" si="29"/>
        <v>0</v>
      </c>
      <c r="K92" s="657"/>
      <c r="L92" s="656">
        <f t="shared" si="30"/>
        <v>0</v>
      </c>
      <c r="M92" s="657"/>
      <c r="N92" s="656">
        <f t="shared" si="31"/>
        <v>0</v>
      </c>
      <c r="O92" s="303">
        <f t="shared" si="32"/>
        <v>0</v>
      </c>
      <c r="P92" s="302"/>
      <c r="Q92" s="299">
        <f t="shared" si="33"/>
        <v>0</v>
      </c>
      <c r="R92" s="300"/>
      <c r="S92" s="299">
        <f t="shared" si="34"/>
        <v>0</v>
      </c>
      <c r="T92" s="300"/>
      <c r="U92" s="299">
        <f t="shared" si="35"/>
        <v>0</v>
      </c>
      <c r="V92" s="301"/>
      <c r="W92" s="299">
        <f t="shared" si="36"/>
        <v>0</v>
      </c>
      <c r="X92" s="300"/>
      <c r="Y92" s="299">
        <f t="shared" si="37"/>
        <v>0</v>
      </c>
      <c r="Z92" s="300"/>
      <c r="AA92" s="299">
        <f t="shared" si="38"/>
        <v>0</v>
      </c>
      <c r="AB92" s="300"/>
      <c r="AC92" s="299">
        <f t="shared" si="39"/>
        <v>0</v>
      </c>
      <c r="AD92" s="299">
        <f t="shared" si="40"/>
        <v>0</v>
      </c>
      <c r="AE92" s="658"/>
      <c r="AF92" s="191"/>
      <c r="AG92" s="191"/>
      <c r="AH92" s="191"/>
      <c r="AI92" s="191"/>
      <c r="AJ92" s="191"/>
      <c r="AK92" s="191"/>
      <c r="AL92" s="191"/>
      <c r="AM92" s="191"/>
      <c r="AN92" s="191"/>
    </row>
    <row r="93" spans="1:40" s="381" customFormat="1" x14ac:dyDescent="0.25">
      <c r="A93" s="212"/>
      <c r="B93" s="652"/>
      <c r="C93" s="957"/>
      <c r="D93" s="1038"/>
      <c r="E93" s="653"/>
      <c r="F93" s="654"/>
      <c r="G93" s="655"/>
      <c r="H93" s="656">
        <f t="shared" si="28"/>
        <v>0</v>
      </c>
      <c r="I93" s="657"/>
      <c r="J93" s="656">
        <f t="shared" si="29"/>
        <v>0</v>
      </c>
      <c r="K93" s="657"/>
      <c r="L93" s="656">
        <f t="shared" si="30"/>
        <v>0</v>
      </c>
      <c r="M93" s="657"/>
      <c r="N93" s="656">
        <f t="shared" si="31"/>
        <v>0</v>
      </c>
      <c r="O93" s="303">
        <f t="shared" si="32"/>
        <v>0</v>
      </c>
      <c r="P93" s="302"/>
      <c r="Q93" s="299">
        <f t="shared" si="33"/>
        <v>0</v>
      </c>
      <c r="R93" s="300"/>
      <c r="S93" s="299">
        <f t="shared" si="34"/>
        <v>0</v>
      </c>
      <c r="T93" s="300"/>
      <c r="U93" s="299">
        <f t="shared" si="35"/>
        <v>0</v>
      </c>
      <c r="V93" s="301"/>
      <c r="W93" s="299">
        <f t="shared" si="36"/>
        <v>0</v>
      </c>
      <c r="X93" s="300"/>
      <c r="Y93" s="299">
        <f t="shared" si="37"/>
        <v>0</v>
      </c>
      <c r="Z93" s="300"/>
      <c r="AA93" s="299">
        <f t="shared" si="38"/>
        <v>0</v>
      </c>
      <c r="AB93" s="300"/>
      <c r="AC93" s="299">
        <f t="shared" si="39"/>
        <v>0</v>
      </c>
      <c r="AD93" s="299">
        <f t="shared" si="40"/>
        <v>0</v>
      </c>
      <c r="AE93" s="658"/>
      <c r="AF93" s="191"/>
      <c r="AG93" s="191"/>
      <c r="AH93" s="191"/>
      <c r="AI93" s="191"/>
      <c r="AJ93" s="191"/>
      <c r="AK93" s="191"/>
      <c r="AL93" s="191"/>
      <c r="AM93" s="191"/>
      <c r="AN93" s="191"/>
    </row>
    <row r="94" spans="1:40" s="381" customFormat="1" x14ac:dyDescent="0.25">
      <c r="A94" s="212"/>
      <c r="B94" s="652"/>
      <c r="C94" s="957"/>
      <c r="D94" s="1038"/>
      <c r="E94" s="653"/>
      <c r="F94" s="654"/>
      <c r="G94" s="655"/>
      <c r="H94" s="656">
        <f t="shared" si="28"/>
        <v>0</v>
      </c>
      <c r="I94" s="657"/>
      <c r="J94" s="656">
        <f t="shared" si="29"/>
        <v>0</v>
      </c>
      <c r="K94" s="657"/>
      <c r="L94" s="656">
        <f t="shared" si="30"/>
        <v>0</v>
      </c>
      <c r="M94" s="657"/>
      <c r="N94" s="656">
        <f t="shared" si="31"/>
        <v>0</v>
      </c>
      <c r="O94" s="303">
        <f t="shared" si="32"/>
        <v>0</v>
      </c>
      <c r="P94" s="302"/>
      <c r="Q94" s="299">
        <f t="shared" si="33"/>
        <v>0</v>
      </c>
      <c r="R94" s="300"/>
      <c r="S94" s="299">
        <f t="shared" si="34"/>
        <v>0</v>
      </c>
      <c r="T94" s="300"/>
      <c r="U94" s="299">
        <f t="shared" si="35"/>
        <v>0</v>
      </c>
      <c r="V94" s="301"/>
      <c r="W94" s="299">
        <f t="shared" si="36"/>
        <v>0</v>
      </c>
      <c r="X94" s="300"/>
      <c r="Y94" s="299">
        <f t="shared" si="37"/>
        <v>0</v>
      </c>
      <c r="Z94" s="300"/>
      <c r="AA94" s="299">
        <f t="shared" si="38"/>
        <v>0</v>
      </c>
      <c r="AB94" s="300"/>
      <c r="AC94" s="299">
        <f t="shared" si="39"/>
        <v>0</v>
      </c>
      <c r="AD94" s="299">
        <f t="shared" si="40"/>
        <v>0</v>
      </c>
      <c r="AE94" s="658"/>
      <c r="AF94" s="191"/>
      <c r="AG94" s="191"/>
      <c r="AH94" s="191"/>
      <c r="AI94" s="191"/>
      <c r="AJ94" s="191"/>
      <c r="AK94" s="191"/>
      <c r="AL94" s="191"/>
      <c r="AM94" s="191"/>
      <c r="AN94" s="191"/>
    </row>
    <row r="95" spans="1:40" s="381" customFormat="1" x14ac:dyDescent="0.25">
      <c r="A95" s="212"/>
      <c r="B95" s="652"/>
      <c r="C95" s="957"/>
      <c r="D95" s="1038"/>
      <c r="E95" s="653"/>
      <c r="F95" s="654"/>
      <c r="G95" s="655"/>
      <c r="H95" s="656">
        <f t="shared" si="28"/>
        <v>0</v>
      </c>
      <c r="I95" s="657"/>
      <c r="J95" s="656">
        <f t="shared" si="29"/>
        <v>0</v>
      </c>
      <c r="K95" s="657"/>
      <c r="L95" s="656">
        <f t="shared" si="30"/>
        <v>0</v>
      </c>
      <c r="M95" s="657"/>
      <c r="N95" s="656">
        <f t="shared" si="31"/>
        <v>0</v>
      </c>
      <c r="O95" s="303">
        <f t="shared" si="32"/>
        <v>0</v>
      </c>
      <c r="P95" s="302"/>
      <c r="Q95" s="299">
        <f t="shared" si="33"/>
        <v>0</v>
      </c>
      <c r="R95" s="300"/>
      <c r="S95" s="299">
        <f t="shared" si="34"/>
        <v>0</v>
      </c>
      <c r="T95" s="300"/>
      <c r="U95" s="299">
        <f t="shared" si="35"/>
        <v>0</v>
      </c>
      <c r="V95" s="301"/>
      <c r="W95" s="299">
        <f t="shared" si="36"/>
        <v>0</v>
      </c>
      <c r="X95" s="300"/>
      <c r="Y95" s="299">
        <f t="shared" si="37"/>
        <v>0</v>
      </c>
      <c r="Z95" s="300"/>
      <c r="AA95" s="299">
        <f t="shared" si="38"/>
        <v>0</v>
      </c>
      <c r="AB95" s="300"/>
      <c r="AC95" s="299">
        <f t="shared" si="39"/>
        <v>0</v>
      </c>
      <c r="AD95" s="299">
        <f t="shared" si="40"/>
        <v>0</v>
      </c>
      <c r="AE95" s="658"/>
      <c r="AF95" s="191"/>
      <c r="AG95" s="191"/>
      <c r="AH95" s="191"/>
      <c r="AI95" s="191"/>
      <c r="AJ95" s="191"/>
      <c r="AK95" s="191"/>
      <c r="AL95" s="191"/>
      <c r="AM95" s="191"/>
      <c r="AN95" s="191"/>
    </row>
    <row r="96" spans="1:40" s="381" customFormat="1" x14ac:dyDescent="0.25">
      <c r="A96" s="212"/>
      <c r="B96" s="652"/>
      <c r="C96" s="957"/>
      <c r="D96" s="1038"/>
      <c r="E96" s="653"/>
      <c r="F96" s="654"/>
      <c r="G96" s="655"/>
      <c r="H96" s="656">
        <f t="shared" si="28"/>
        <v>0</v>
      </c>
      <c r="I96" s="657"/>
      <c r="J96" s="656">
        <f t="shared" si="29"/>
        <v>0</v>
      </c>
      <c r="K96" s="657"/>
      <c r="L96" s="656">
        <f t="shared" si="30"/>
        <v>0</v>
      </c>
      <c r="M96" s="657"/>
      <c r="N96" s="656">
        <f t="shared" si="31"/>
        <v>0</v>
      </c>
      <c r="O96" s="303">
        <f t="shared" si="32"/>
        <v>0</v>
      </c>
      <c r="P96" s="302"/>
      <c r="Q96" s="299">
        <f t="shared" si="33"/>
        <v>0</v>
      </c>
      <c r="R96" s="300"/>
      <c r="S96" s="299">
        <f t="shared" si="34"/>
        <v>0</v>
      </c>
      <c r="T96" s="300"/>
      <c r="U96" s="299">
        <f t="shared" si="35"/>
        <v>0</v>
      </c>
      <c r="V96" s="301"/>
      <c r="W96" s="299">
        <f t="shared" si="36"/>
        <v>0</v>
      </c>
      <c r="X96" s="300"/>
      <c r="Y96" s="299">
        <f t="shared" si="37"/>
        <v>0</v>
      </c>
      <c r="Z96" s="300"/>
      <c r="AA96" s="299">
        <f t="shared" si="38"/>
        <v>0</v>
      </c>
      <c r="AB96" s="300"/>
      <c r="AC96" s="299">
        <f t="shared" si="39"/>
        <v>0</v>
      </c>
      <c r="AD96" s="299">
        <f t="shared" si="40"/>
        <v>0</v>
      </c>
      <c r="AE96" s="658"/>
      <c r="AF96" s="191"/>
      <c r="AG96" s="191"/>
      <c r="AH96" s="191"/>
      <c r="AI96" s="191"/>
      <c r="AJ96" s="191"/>
      <c r="AK96" s="191"/>
      <c r="AL96" s="191"/>
      <c r="AM96" s="191"/>
      <c r="AN96" s="191"/>
    </row>
    <row r="97" spans="1:40" s="381" customFormat="1" x14ac:dyDescent="0.25">
      <c r="A97" s="212"/>
      <c r="B97" s="652"/>
      <c r="C97" s="957"/>
      <c r="D97" s="1038"/>
      <c r="E97" s="653"/>
      <c r="F97" s="654"/>
      <c r="G97" s="655"/>
      <c r="H97" s="656">
        <f t="shared" si="28"/>
        <v>0</v>
      </c>
      <c r="I97" s="657"/>
      <c r="J97" s="656">
        <f t="shared" si="29"/>
        <v>0</v>
      </c>
      <c r="K97" s="657"/>
      <c r="L97" s="656">
        <f t="shared" si="30"/>
        <v>0</v>
      </c>
      <c r="M97" s="657"/>
      <c r="N97" s="656">
        <f t="shared" si="31"/>
        <v>0</v>
      </c>
      <c r="O97" s="303">
        <f t="shared" si="32"/>
        <v>0</v>
      </c>
      <c r="P97" s="302"/>
      <c r="Q97" s="299">
        <f t="shared" si="33"/>
        <v>0</v>
      </c>
      <c r="R97" s="300"/>
      <c r="S97" s="299">
        <f t="shared" si="34"/>
        <v>0</v>
      </c>
      <c r="T97" s="300"/>
      <c r="U97" s="299">
        <f t="shared" si="35"/>
        <v>0</v>
      </c>
      <c r="V97" s="301"/>
      <c r="W97" s="299">
        <f t="shared" si="36"/>
        <v>0</v>
      </c>
      <c r="X97" s="300"/>
      <c r="Y97" s="299">
        <f t="shared" si="37"/>
        <v>0</v>
      </c>
      <c r="Z97" s="300"/>
      <c r="AA97" s="299">
        <f t="shared" si="38"/>
        <v>0</v>
      </c>
      <c r="AB97" s="300"/>
      <c r="AC97" s="299">
        <f t="shared" si="39"/>
        <v>0</v>
      </c>
      <c r="AD97" s="299">
        <f t="shared" si="40"/>
        <v>0</v>
      </c>
      <c r="AE97" s="658"/>
      <c r="AF97" s="191"/>
      <c r="AG97" s="191"/>
      <c r="AH97" s="191"/>
      <c r="AI97" s="191"/>
      <c r="AJ97" s="191"/>
      <c r="AK97" s="191"/>
      <c r="AL97" s="191"/>
      <c r="AM97" s="191"/>
      <c r="AN97" s="191"/>
    </row>
    <row r="98" spans="1:40" s="381" customFormat="1" x14ac:dyDescent="0.25">
      <c r="A98" s="212"/>
      <c r="B98" s="652"/>
      <c r="C98" s="957"/>
      <c r="D98" s="1038"/>
      <c r="E98" s="653"/>
      <c r="F98" s="654"/>
      <c r="G98" s="655"/>
      <c r="H98" s="656">
        <f t="shared" si="28"/>
        <v>0</v>
      </c>
      <c r="I98" s="657"/>
      <c r="J98" s="656">
        <f t="shared" si="29"/>
        <v>0</v>
      </c>
      <c r="K98" s="657"/>
      <c r="L98" s="656">
        <f t="shared" si="30"/>
        <v>0</v>
      </c>
      <c r="M98" s="657"/>
      <c r="N98" s="656">
        <f t="shared" si="31"/>
        <v>0</v>
      </c>
      <c r="O98" s="303">
        <f t="shared" si="32"/>
        <v>0</v>
      </c>
      <c r="P98" s="302"/>
      <c r="Q98" s="299">
        <f t="shared" si="33"/>
        <v>0</v>
      </c>
      <c r="R98" s="300"/>
      <c r="S98" s="299">
        <f t="shared" si="34"/>
        <v>0</v>
      </c>
      <c r="T98" s="300"/>
      <c r="U98" s="299">
        <f t="shared" si="35"/>
        <v>0</v>
      </c>
      <c r="V98" s="301"/>
      <c r="W98" s="299">
        <f t="shared" si="36"/>
        <v>0</v>
      </c>
      <c r="X98" s="300"/>
      <c r="Y98" s="299">
        <f t="shared" si="37"/>
        <v>0</v>
      </c>
      <c r="Z98" s="300"/>
      <c r="AA98" s="299">
        <f t="shared" si="38"/>
        <v>0</v>
      </c>
      <c r="AB98" s="300"/>
      <c r="AC98" s="299">
        <f t="shared" si="39"/>
        <v>0</v>
      </c>
      <c r="AD98" s="299">
        <f t="shared" si="40"/>
        <v>0</v>
      </c>
      <c r="AE98" s="658"/>
      <c r="AF98" s="191"/>
      <c r="AG98" s="191"/>
      <c r="AH98" s="191"/>
      <c r="AI98" s="191"/>
      <c r="AJ98" s="191"/>
      <c r="AK98" s="191"/>
      <c r="AL98" s="191"/>
      <c r="AM98" s="191"/>
      <c r="AN98" s="191"/>
    </row>
    <row r="99" spans="1:40" s="381" customFormat="1" x14ac:dyDescent="0.25">
      <c r="A99" s="212"/>
      <c r="B99" s="652"/>
      <c r="C99" s="957"/>
      <c r="D99" s="1038"/>
      <c r="E99" s="653"/>
      <c r="F99" s="654"/>
      <c r="G99" s="655"/>
      <c r="H99" s="656">
        <f t="shared" si="28"/>
        <v>0</v>
      </c>
      <c r="I99" s="657"/>
      <c r="J99" s="656">
        <f t="shared" si="29"/>
        <v>0</v>
      </c>
      <c r="K99" s="657"/>
      <c r="L99" s="656">
        <f t="shared" si="30"/>
        <v>0</v>
      </c>
      <c r="M99" s="657"/>
      <c r="N99" s="656">
        <f t="shared" si="31"/>
        <v>0</v>
      </c>
      <c r="O99" s="303">
        <f t="shared" si="32"/>
        <v>0</v>
      </c>
      <c r="P99" s="302"/>
      <c r="Q99" s="299">
        <f t="shared" si="33"/>
        <v>0</v>
      </c>
      <c r="R99" s="300"/>
      <c r="S99" s="299">
        <f t="shared" si="34"/>
        <v>0</v>
      </c>
      <c r="T99" s="300"/>
      <c r="U99" s="299">
        <f t="shared" si="35"/>
        <v>0</v>
      </c>
      <c r="V99" s="301"/>
      <c r="W99" s="299">
        <f t="shared" si="36"/>
        <v>0</v>
      </c>
      <c r="X99" s="300"/>
      <c r="Y99" s="299">
        <f t="shared" si="37"/>
        <v>0</v>
      </c>
      <c r="Z99" s="300"/>
      <c r="AA99" s="299">
        <f t="shared" si="38"/>
        <v>0</v>
      </c>
      <c r="AB99" s="300"/>
      <c r="AC99" s="299">
        <f t="shared" si="39"/>
        <v>0</v>
      </c>
      <c r="AD99" s="299">
        <f t="shared" si="40"/>
        <v>0</v>
      </c>
      <c r="AE99" s="658"/>
      <c r="AF99" s="191"/>
      <c r="AG99" s="191"/>
      <c r="AH99" s="191"/>
      <c r="AI99" s="191"/>
      <c r="AJ99" s="191"/>
      <c r="AK99" s="191"/>
      <c r="AL99" s="191"/>
      <c r="AM99" s="191"/>
      <c r="AN99" s="191"/>
    </row>
    <row r="100" spans="1:40" s="381" customFormat="1" x14ac:dyDescent="0.25">
      <c r="A100" s="212"/>
      <c r="B100" s="652"/>
      <c r="C100" s="957"/>
      <c r="D100" s="1038"/>
      <c r="E100" s="653"/>
      <c r="F100" s="654"/>
      <c r="G100" s="655"/>
      <c r="H100" s="656">
        <f t="shared" si="28"/>
        <v>0</v>
      </c>
      <c r="I100" s="657"/>
      <c r="J100" s="656">
        <f t="shared" si="29"/>
        <v>0</v>
      </c>
      <c r="K100" s="657"/>
      <c r="L100" s="656">
        <f t="shared" si="30"/>
        <v>0</v>
      </c>
      <c r="M100" s="657"/>
      <c r="N100" s="656">
        <f t="shared" si="31"/>
        <v>0</v>
      </c>
      <c r="O100" s="303">
        <f t="shared" si="32"/>
        <v>0</v>
      </c>
      <c r="P100" s="302"/>
      <c r="Q100" s="299">
        <f t="shared" si="33"/>
        <v>0</v>
      </c>
      <c r="R100" s="300"/>
      <c r="S100" s="299">
        <f t="shared" si="34"/>
        <v>0</v>
      </c>
      <c r="T100" s="300"/>
      <c r="U100" s="299">
        <f t="shared" si="35"/>
        <v>0</v>
      </c>
      <c r="V100" s="301"/>
      <c r="W100" s="299">
        <f t="shared" si="36"/>
        <v>0</v>
      </c>
      <c r="X100" s="300"/>
      <c r="Y100" s="299">
        <f t="shared" si="37"/>
        <v>0</v>
      </c>
      <c r="Z100" s="300"/>
      <c r="AA100" s="299">
        <f t="shared" si="38"/>
        <v>0</v>
      </c>
      <c r="AB100" s="300"/>
      <c r="AC100" s="299">
        <f t="shared" si="39"/>
        <v>0</v>
      </c>
      <c r="AD100" s="299">
        <f t="shared" si="40"/>
        <v>0</v>
      </c>
      <c r="AE100" s="658"/>
      <c r="AF100" s="191"/>
      <c r="AG100" s="191"/>
      <c r="AH100" s="191"/>
      <c r="AI100" s="191"/>
      <c r="AJ100" s="191"/>
      <c r="AK100" s="191"/>
      <c r="AL100" s="191"/>
      <c r="AM100" s="191"/>
      <c r="AN100" s="191"/>
    </row>
    <row r="101" spans="1:40" s="381" customFormat="1" x14ac:dyDescent="0.25">
      <c r="A101" s="212"/>
      <c r="B101" s="652"/>
      <c r="C101" s="957"/>
      <c r="D101" s="1038"/>
      <c r="E101" s="653"/>
      <c r="F101" s="654"/>
      <c r="G101" s="655"/>
      <c r="H101" s="656">
        <f t="shared" si="28"/>
        <v>0</v>
      </c>
      <c r="I101" s="657"/>
      <c r="J101" s="656">
        <f t="shared" si="29"/>
        <v>0</v>
      </c>
      <c r="K101" s="657"/>
      <c r="L101" s="656">
        <f t="shared" si="30"/>
        <v>0</v>
      </c>
      <c r="M101" s="657"/>
      <c r="N101" s="656">
        <f t="shared" si="31"/>
        <v>0</v>
      </c>
      <c r="O101" s="303">
        <f t="shared" si="32"/>
        <v>0</v>
      </c>
      <c r="P101" s="302"/>
      <c r="Q101" s="299">
        <f t="shared" si="33"/>
        <v>0</v>
      </c>
      <c r="R101" s="300"/>
      <c r="S101" s="299">
        <f t="shared" si="34"/>
        <v>0</v>
      </c>
      <c r="T101" s="300"/>
      <c r="U101" s="299">
        <f t="shared" si="35"/>
        <v>0</v>
      </c>
      <c r="V101" s="301"/>
      <c r="W101" s="299">
        <f t="shared" si="36"/>
        <v>0</v>
      </c>
      <c r="X101" s="300"/>
      <c r="Y101" s="299">
        <f t="shared" si="37"/>
        <v>0</v>
      </c>
      <c r="Z101" s="300"/>
      <c r="AA101" s="299">
        <f t="shared" si="38"/>
        <v>0</v>
      </c>
      <c r="AB101" s="300"/>
      <c r="AC101" s="299">
        <f t="shared" si="39"/>
        <v>0</v>
      </c>
      <c r="AD101" s="299">
        <f t="shared" si="40"/>
        <v>0</v>
      </c>
      <c r="AE101" s="658"/>
      <c r="AF101" s="191"/>
      <c r="AG101" s="191"/>
      <c r="AH101" s="191"/>
      <c r="AI101" s="191"/>
      <c r="AJ101" s="191"/>
      <c r="AK101" s="191"/>
      <c r="AL101" s="191"/>
      <c r="AM101" s="191"/>
      <c r="AN101" s="191"/>
    </row>
    <row r="102" spans="1:40" s="381" customFormat="1" x14ac:dyDescent="0.25">
      <c r="A102" s="212"/>
      <c r="B102" s="652"/>
      <c r="C102" s="957"/>
      <c r="D102" s="1038"/>
      <c r="E102" s="653"/>
      <c r="F102" s="654"/>
      <c r="G102" s="655"/>
      <c r="H102" s="656">
        <f t="shared" si="28"/>
        <v>0</v>
      </c>
      <c r="I102" s="657"/>
      <c r="J102" s="656">
        <f t="shared" si="29"/>
        <v>0</v>
      </c>
      <c r="K102" s="657"/>
      <c r="L102" s="656">
        <f t="shared" si="30"/>
        <v>0</v>
      </c>
      <c r="M102" s="657"/>
      <c r="N102" s="656">
        <f t="shared" si="31"/>
        <v>0</v>
      </c>
      <c r="O102" s="303">
        <f t="shared" si="32"/>
        <v>0</v>
      </c>
      <c r="P102" s="302"/>
      <c r="Q102" s="299">
        <f t="shared" si="33"/>
        <v>0</v>
      </c>
      <c r="R102" s="300"/>
      <c r="S102" s="299">
        <f t="shared" si="34"/>
        <v>0</v>
      </c>
      <c r="T102" s="300"/>
      <c r="U102" s="299">
        <f t="shared" si="35"/>
        <v>0</v>
      </c>
      <c r="V102" s="301"/>
      <c r="W102" s="299">
        <f t="shared" si="36"/>
        <v>0</v>
      </c>
      <c r="X102" s="300"/>
      <c r="Y102" s="299">
        <f t="shared" si="37"/>
        <v>0</v>
      </c>
      <c r="Z102" s="300"/>
      <c r="AA102" s="299">
        <f t="shared" si="38"/>
        <v>0</v>
      </c>
      <c r="AB102" s="300"/>
      <c r="AC102" s="299">
        <f t="shared" si="39"/>
        <v>0</v>
      </c>
      <c r="AD102" s="299">
        <f t="shared" si="40"/>
        <v>0</v>
      </c>
      <c r="AE102" s="658"/>
      <c r="AF102" s="191"/>
      <c r="AG102" s="191"/>
      <c r="AH102" s="191"/>
      <c r="AI102" s="191"/>
      <c r="AJ102" s="191"/>
      <c r="AK102" s="191"/>
      <c r="AL102" s="191"/>
      <c r="AM102" s="191"/>
      <c r="AN102" s="191"/>
    </row>
    <row r="103" spans="1:40" s="381" customFormat="1" ht="13.5" thickBot="1" x14ac:dyDescent="0.3">
      <c r="A103" s="298" t="s">
        <v>144</v>
      </c>
      <c r="B103" s="659"/>
      <c r="C103" s="1054"/>
      <c r="D103" s="1055"/>
      <c r="E103" s="660"/>
      <c r="F103" s="661"/>
      <c r="G103" s="297"/>
      <c r="H103" s="293">
        <f>SUM(H89:H102)</f>
        <v>0</v>
      </c>
      <c r="I103" s="293"/>
      <c r="J103" s="293">
        <f>SUM(J89:J102)</f>
        <v>0</v>
      </c>
      <c r="K103" s="293"/>
      <c r="L103" s="293">
        <f>SUM(L89:L102)</f>
        <v>0</v>
      </c>
      <c r="M103" s="293"/>
      <c r="N103" s="293">
        <f>SUM(N89:N102)</f>
        <v>0</v>
      </c>
      <c r="O103" s="296">
        <f>SUM(O89:O102)</f>
        <v>0</v>
      </c>
      <c r="P103" s="295"/>
      <c r="Q103" s="287">
        <f>SUM(Q89:Q102)</f>
        <v>0</v>
      </c>
      <c r="R103" s="76"/>
      <c r="S103" s="287">
        <f>SUM(S89:S102)</f>
        <v>0</v>
      </c>
      <c r="T103" s="76"/>
      <c r="U103" s="294">
        <f>SUM(U89:U102)</f>
        <v>0</v>
      </c>
      <c r="V103" s="76"/>
      <c r="W103" s="287">
        <f>SUM(W89:W102)</f>
        <v>0</v>
      </c>
      <c r="X103" s="76"/>
      <c r="Y103" s="287">
        <f>SUM(Y89:Y102)</f>
        <v>0</v>
      </c>
      <c r="Z103" s="76"/>
      <c r="AA103" s="287">
        <f>SUM(AA89:AA102)</f>
        <v>0</v>
      </c>
      <c r="AB103" s="76"/>
      <c r="AC103" s="287">
        <f>SUM(AC89:AC102)</f>
        <v>0</v>
      </c>
      <c r="AD103" s="287">
        <f>SUM(AD89:AD102)</f>
        <v>0</v>
      </c>
      <c r="AE103" s="662"/>
      <c r="AF103" s="191"/>
      <c r="AG103" s="191"/>
      <c r="AH103" s="191"/>
      <c r="AI103" s="191"/>
      <c r="AJ103" s="191"/>
      <c r="AK103" s="191"/>
      <c r="AL103" s="191"/>
      <c r="AM103" s="191"/>
      <c r="AN103" s="191"/>
    </row>
    <row r="104" spans="1:40" s="620" customFormat="1" ht="13.5" thickBot="1" x14ac:dyDescent="0.3">
      <c r="A104" s="275"/>
      <c r="B104" s="275"/>
      <c r="C104" s="275"/>
      <c r="D104" s="275"/>
      <c r="E104" s="275"/>
      <c r="F104" s="275"/>
      <c r="G104" s="275"/>
      <c r="H104" s="275"/>
      <c r="I104" s="275"/>
      <c r="J104" s="275"/>
      <c r="K104" s="275"/>
      <c r="L104" s="293"/>
      <c r="M104" s="293"/>
      <c r="N104" s="275"/>
      <c r="O104" s="275"/>
      <c r="P104" s="275"/>
      <c r="Q104" s="275"/>
      <c r="R104" s="275"/>
      <c r="S104" s="275"/>
      <c r="T104" s="275"/>
      <c r="U104" s="275"/>
      <c r="V104" s="275"/>
      <c r="W104" s="275"/>
      <c r="X104" s="275"/>
      <c r="Y104" s="275"/>
      <c r="Z104" s="275"/>
      <c r="AA104" s="275"/>
      <c r="AB104" s="275"/>
      <c r="AC104" s="275"/>
      <c r="AD104" s="275"/>
    </row>
    <row r="105" spans="1:40" s="623" customFormat="1" x14ac:dyDescent="0.25">
      <c r="A105" s="1064" t="s">
        <v>131</v>
      </c>
      <c r="B105" s="1065"/>
      <c r="C105" s="975" t="s">
        <v>165</v>
      </c>
      <c r="D105" s="976"/>
      <c r="E105" s="976"/>
      <c r="F105" s="977"/>
      <c r="G105" s="1026" t="s">
        <v>142</v>
      </c>
      <c r="H105" s="1001"/>
      <c r="I105" s="1001"/>
      <c r="J105" s="1001"/>
      <c r="K105" s="1001"/>
      <c r="L105" s="1001"/>
      <c r="M105" s="1001"/>
      <c r="N105" s="1001"/>
      <c r="O105" s="1001"/>
      <c r="P105" s="974" t="s">
        <v>47</v>
      </c>
      <c r="Q105" s="968"/>
      <c r="R105" s="968" t="s">
        <v>58</v>
      </c>
      <c r="S105" s="968"/>
      <c r="T105" s="968" t="s">
        <v>45</v>
      </c>
      <c r="U105" s="968"/>
      <c r="V105" s="968" t="s">
        <v>44</v>
      </c>
      <c r="W105" s="968"/>
      <c r="X105" s="968" t="s">
        <v>43</v>
      </c>
      <c r="Y105" s="968"/>
      <c r="Z105" s="968" t="s">
        <v>42</v>
      </c>
      <c r="AA105" s="968"/>
      <c r="AB105" s="968" t="s">
        <v>41</v>
      </c>
      <c r="AC105" s="968"/>
      <c r="AD105" s="1047" t="s">
        <v>164</v>
      </c>
      <c r="AE105" s="1041" t="s">
        <v>163</v>
      </c>
      <c r="AF105" s="620"/>
      <c r="AG105" s="620"/>
      <c r="AH105" s="620"/>
      <c r="AI105" s="620"/>
      <c r="AJ105" s="38"/>
      <c r="AK105" s="38"/>
      <c r="AL105" s="620"/>
      <c r="AM105" s="620"/>
      <c r="AN105" s="620"/>
    </row>
    <row r="106" spans="1:40" s="274" customFormat="1" ht="38.25" x14ac:dyDescent="0.2">
      <c r="A106" s="280" t="s">
        <v>162</v>
      </c>
      <c r="B106" s="281" t="s">
        <v>166</v>
      </c>
      <c r="C106" s="990" t="s">
        <v>159</v>
      </c>
      <c r="D106" s="1052"/>
      <c r="E106" s="23" t="s">
        <v>158</v>
      </c>
      <c r="F106" s="22" t="s">
        <v>157</v>
      </c>
      <c r="G106" s="24" t="s">
        <v>156</v>
      </c>
      <c r="H106" s="23" t="str">
        <f>H22</f>
        <v>JJJJ</v>
      </c>
      <c r="I106" s="23" t="s">
        <v>156</v>
      </c>
      <c r="J106" s="23" t="str">
        <f>J22</f>
        <v>JJJJ</v>
      </c>
      <c r="K106" s="23" t="s">
        <v>156</v>
      </c>
      <c r="L106" s="23" t="str">
        <f>L22</f>
        <v>JJJJ</v>
      </c>
      <c r="M106" s="23" t="s">
        <v>156</v>
      </c>
      <c r="N106" s="755" t="str">
        <f>N22</f>
        <v>JJJJ</v>
      </c>
      <c r="O106" s="34" t="s">
        <v>155</v>
      </c>
      <c r="P106" s="276" t="s">
        <v>152</v>
      </c>
      <c r="Q106" s="276" t="s">
        <v>57</v>
      </c>
      <c r="R106" s="276" t="s">
        <v>152</v>
      </c>
      <c r="S106" s="276" t="s">
        <v>57</v>
      </c>
      <c r="T106" s="276" t="s">
        <v>152</v>
      </c>
      <c r="U106" s="276" t="s">
        <v>57</v>
      </c>
      <c r="V106" s="276" t="s">
        <v>152</v>
      </c>
      <c r="W106" s="276" t="s">
        <v>57</v>
      </c>
      <c r="X106" s="276" t="s">
        <v>152</v>
      </c>
      <c r="Y106" s="276" t="s">
        <v>57</v>
      </c>
      <c r="Z106" s="276" t="s">
        <v>152</v>
      </c>
      <c r="AA106" s="276" t="s">
        <v>57</v>
      </c>
      <c r="AB106" s="276" t="s">
        <v>152</v>
      </c>
      <c r="AC106" s="276" t="s">
        <v>57</v>
      </c>
      <c r="AD106" s="1048"/>
      <c r="AE106" s="1042"/>
      <c r="AF106" s="275"/>
      <c r="AG106" s="275"/>
      <c r="AH106" s="275"/>
      <c r="AI106" s="275"/>
      <c r="AJ106" s="663"/>
      <c r="AK106" s="663"/>
      <c r="AL106" s="275"/>
      <c r="AM106" s="275"/>
      <c r="AN106" s="275"/>
    </row>
    <row r="107" spans="1:40" s="623" customFormat="1" x14ac:dyDescent="0.25">
      <c r="A107" s="212"/>
      <c r="B107" s="664"/>
      <c r="C107" s="1053"/>
      <c r="D107" s="1037"/>
      <c r="E107" s="301"/>
      <c r="F107" s="665"/>
      <c r="G107" s="590"/>
      <c r="H107" s="299">
        <f t="shared" ref="H107:H116" si="41">$F107*G107</f>
        <v>0</v>
      </c>
      <c r="I107" s="301"/>
      <c r="J107" s="299">
        <f t="shared" ref="J107:J116" si="42">$F107*I107</f>
        <v>0</v>
      </c>
      <c r="K107" s="301"/>
      <c r="L107" s="299">
        <f t="shared" ref="L107:L116" si="43">$F107*K107</f>
        <v>0</v>
      </c>
      <c r="M107" s="301"/>
      <c r="N107" s="299">
        <f t="shared" ref="N107:N116" si="44">$F107*M107</f>
        <v>0</v>
      </c>
      <c r="O107" s="666">
        <f t="shared" ref="O107:O116" si="45">H107+J107+L107+N107</f>
        <v>0</v>
      </c>
      <c r="P107" s="269"/>
      <c r="Q107" s="289">
        <f t="shared" ref="Q107:Q116" si="46">$O107*P107</f>
        <v>0</v>
      </c>
      <c r="R107" s="292"/>
      <c r="S107" s="290">
        <f t="shared" ref="S107:S116" si="47">$O107*R107</f>
        <v>0</v>
      </c>
      <c r="T107" s="267"/>
      <c r="U107" s="289">
        <f t="shared" ref="U107:U116" si="48">$O107*T107</f>
        <v>0</v>
      </c>
      <c r="V107" s="267"/>
      <c r="W107" s="289">
        <f t="shared" ref="W107:W116" si="49">$O107*V107</f>
        <v>0</v>
      </c>
      <c r="X107" s="267"/>
      <c r="Y107" s="289">
        <f t="shared" ref="Y107:Y116" si="50">$O107*X107</f>
        <v>0</v>
      </c>
      <c r="Z107" s="267"/>
      <c r="AA107" s="289">
        <f t="shared" ref="AA107:AA116" si="51">$O107*Z107</f>
        <v>0</v>
      </c>
      <c r="AB107" s="267"/>
      <c r="AC107" s="289">
        <f>$O107*AB107</f>
        <v>0</v>
      </c>
      <c r="AD107" s="289">
        <f t="shared" ref="AD107:AD116" si="52">AC107+AA107+Y107+W107+U107+S107+Q107</f>
        <v>0</v>
      </c>
      <c r="AE107" s="658"/>
      <c r="AF107" s="620"/>
      <c r="AG107" s="620"/>
      <c r="AH107" s="620"/>
      <c r="AI107" s="620"/>
      <c r="AJ107" s="38"/>
      <c r="AK107" s="38"/>
      <c r="AL107" s="620"/>
      <c r="AM107" s="620"/>
      <c r="AN107" s="620"/>
    </row>
    <row r="108" spans="1:40" s="623" customFormat="1" x14ac:dyDescent="0.25">
      <c r="A108" s="212"/>
      <c r="B108" s="874"/>
      <c r="C108" s="1053"/>
      <c r="D108" s="1037"/>
      <c r="E108" s="301"/>
      <c r="F108" s="667"/>
      <c r="G108" s="590"/>
      <c r="H108" s="299">
        <f t="shared" si="41"/>
        <v>0</v>
      </c>
      <c r="I108" s="301"/>
      <c r="J108" s="299">
        <f t="shared" si="42"/>
        <v>0</v>
      </c>
      <c r="K108" s="301"/>
      <c r="L108" s="299">
        <f t="shared" si="43"/>
        <v>0</v>
      </c>
      <c r="M108" s="301"/>
      <c r="N108" s="299">
        <f t="shared" si="44"/>
        <v>0</v>
      </c>
      <c r="O108" s="666">
        <f t="shared" si="45"/>
        <v>0</v>
      </c>
      <c r="P108" s="269"/>
      <c r="Q108" s="289">
        <f t="shared" si="46"/>
        <v>0</v>
      </c>
      <c r="R108" s="292"/>
      <c r="S108" s="290">
        <f t="shared" si="47"/>
        <v>0</v>
      </c>
      <c r="T108" s="267"/>
      <c r="U108" s="289">
        <f t="shared" si="48"/>
        <v>0</v>
      </c>
      <c r="V108" s="267"/>
      <c r="W108" s="289">
        <f t="shared" si="49"/>
        <v>0</v>
      </c>
      <c r="X108" s="267"/>
      <c r="Y108" s="289">
        <f t="shared" si="50"/>
        <v>0</v>
      </c>
      <c r="Z108" s="267"/>
      <c r="AA108" s="289">
        <f t="shared" si="51"/>
        <v>0</v>
      </c>
      <c r="AB108" s="267"/>
      <c r="AC108" s="289">
        <f t="shared" ref="AC108:AC116" si="53">$O108*AB108</f>
        <v>0</v>
      </c>
      <c r="AD108" s="289">
        <f t="shared" si="52"/>
        <v>0</v>
      </c>
      <c r="AE108" s="658"/>
      <c r="AF108" s="620"/>
      <c r="AG108" s="620"/>
      <c r="AH108" s="620"/>
      <c r="AI108" s="620"/>
      <c r="AJ108" s="38"/>
      <c r="AK108" s="38"/>
      <c r="AL108" s="620"/>
      <c r="AM108" s="620"/>
      <c r="AN108" s="620"/>
    </row>
    <row r="109" spans="1:40" s="623" customFormat="1" x14ac:dyDescent="0.25">
      <c r="A109" s="212"/>
      <c r="B109" s="874"/>
      <c r="C109" s="1053"/>
      <c r="D109" s="1037"/>
      <c r="E109" s="301"/>
      <c r="F109" s="667"/>
      <c r="G109" s="590"/>
      <c r="H109" s="299">
        <f t="shared" si="41"/>
        <v>0</v>
      </c>
      <c r="I109" s="301"/>
      <c r="J109" s="299">
        <f t="shared" si="42"/>
        <v>0</v>
      </c>
      <c r="K109" s="301"/>
      <c r="L109" s="299">
        <f t="shared" si="43"/>
        <v>0</v>
      </c>
      <c r="M109" s="301"/>
      <c r="N109" s="299">
        <f t="shared" si="44"/>
        <v>0</v>
      </c>
      <c r="O109" s="666">
        <f t="shared" si="45"/>
        <v>0</v>
      </c>
      <c r="P109" s="269"/>
      <c r="Q109" s="289">
        <f t="shared" si="46"/>
        <v>0</v>
      </c>
      <c r="R109" s="292"/>
      <c r="S109" s="290">
        <f t="shared" si="47"/>
        <v>0</v>
      </c>
      <c r="T109" s="267"/>
      <c r="U109" s="289">
        <f t="shared" si="48"/>
        <v>0</v>
      </c>
      <c r="V109" s="267"/>
      <c r="W109" s="289">
        <f t="shared" si="49"/>
        <v>0</v>
      </c>
      <c r="X109" s="267"/>
      <c r="Y109" s="289">
        <f t="shared" si="50"/>
        <v>0</v>
      </c>
      <c r="Z109" s="267"/>
      <c r="AA109" s="289">
        <f t="shared" si="51"/>
        <v>0</v>
      </c>
      <c r="AB109" s="267"/>
      <c r="AC109" s="289">
        <f t="shared" si="53"/>
        <v>0</v>
      </c>
      <c r="AD109" s="289">
        <f t="shared" si="52"/>
        <v>0</v>
      </c>
      <c r="AE109" s="658"/>
      <c r="AF109" s="620"/>
      <c r="AG109" s="620"/>
      <c r="AH109" s="620"/>
      <c r="AI109" s="620"/>
      <c r="AJ109" s="38"/>
      <c r="AK109" s="38"/>
      <c r="AL109" s="620"/>
      <c r="AM109" s="620"/>
      <c r="AN109" s="620"/>
    </row>
    <row r="110" spans="1:40" s="623" customFormat="1" x14ac:dyDescent="0.25">
      <c r="A110" s="212"/>
      <c r="B110" s="874"/>
      <c r="C110" s="1053"/>
      <c r="D110" s="1037"/>
      <c r="E110" s="301"/>
      <c r="F110" s="667"/>
      <c r="G110" s="590"/>
      <c r="H110" s="299">
        <f t="shared" si="41"/>
        <v>0</v>
      </c>
      <c r="I110" s="301"/>
      <c r="J110" s="299">
        <f t="shared" si="42"/>
        <v>0</v>
      </c>
      <c r="K110" s="301"/>
      <c r="L110" s="299">
        <f t="shared" si="43"/>
        <v>0</v>
      </c>
      <c r="M110" s="301"/>
      <c r="N110" s="299">
        <f t="shared" si="44"/>
        <v>0</v>
      </c>
      <c r="O110" s="666">
        <f t="shared" si="45"/>
        <v>0</v>
      </c>
      <c r="P110" s="269"/>
      <c r="Q110" s="289">
        <f t="shared" si="46"/>
        <v>0</v>
      </c>
      <c r="R110" s="292"/>
      <c r="S110" s="290">
        <f t="shared" si="47"/>
        <v>0</v>
      </c>
      <c r="T110" s="267"/>
      <c r="U110" s="289">
        <f t="shared" si="48"/>
        <v>0</v>
      </c>
      <c r="V110" s="267"/>
      <c r="W110" s="289">
        <f t="shared" si="49"/>
        <v>0</v>
      </c>
      <c r="X110" s="267"/>
      <c r="Y110" s="289">
        <f t="shared" si="50"/>
        <v>0</v>
      </c>
      <c r="Z110" s="267"/>
      <c r="AA110" s="289">
        <f t="shared" si="51"/>
        <v>0</v>
      </c>
      <c r="AB110" s="267"/>
      <c r="AC110" s="289">
        <f t="shared" si="53"/>
        <v>0</v>
      </c>
      <c r="AD110" s="289">
        <f t="shared" si="52"/>
        <v>0</v>
      </c>
      <c r="AE110" s="658"/>
      <c r="AF110" s="620"/>
      <c r="AG110" s="620"/>
      <c r="AH110" s="620"/>
      <c r="AI110" s="620"/>
      <c r="AJ110" s="38"/>
      <c r="AK110" s="38"/>
      <c r="AL110" s="620"/>
      <c r="AM110" s="620"/>
      <c r="AN110" s="620"/>
    </row>
    <row r="111" spans="1:40" s="623" customFormat="1" x14ac:dyDescent="0.25">
      <c r="A111" s="212"/>
      <c r="B111" s="874"/>
      <c r="C111" s="1053"/>
      <c r="D111" s="1037"/>
      <c r="E111" s="301"/>
      <c r="F111" s="667"/>
      <c r="G111" s="590"/>
      <c r="H111" s="299">
        <f t="shared" si="41"/>
        <v>0</v>
      </c>
      <c r="I111" s="301"/>
      <c r="J111" s="299">
        <f t="shared" si="42"/>
        <v>0</v>
      </c>
      <c r="K111" s="301"/>
      <c r="L111" s="299">
        <f t="shared" si="43"/>
        <v>0</v>
      </c>
      <c r="M111" s="301"/>
      <c r="N111" s="299">
        <f t="shared" si="44"/>
        <v>0</v>
      </c>
      <c r="O111" s="666">
        <f t="shared" si="45"/>
        <v>0</v>
      </c>
      <c r="P111" s="269"/>
      <c r="Q111" s="289">
        <f t="shared" si="46"/>
        <v>0</v>
      </c>
      <c r="R111" s="292"/>
      <c r="S111" s="290">
        <f t="shared" si="47"/>
        <v>0</v>
      </c>
      <c r="T111" s="267"/>
      <c r="U111" s="289">
        <f t="shared" si="48"/>
        <v>0</v>
      </c>
      <c r="V111" s="267"/>
      <c r="W111" s="289">
        <f t="shared" si="49"/>
        <v>0</v>
      </c>
      <c r="X111" s="267"/>
      <c r="Y111" s="289">
        <f t="shared" si="50"/>
        <v>0</v>
      </c>
      <c r="Z111" s="267"/>
      <c r="AA111" s="289">
        <f t="shared" si="51"/>
        <v>0</v>
      </c>
      <c r="AB111" s="267"/>
      <c r="AC111" s="289">
        <f t="shared" si="53"/>
        <v>0</v>
      </c>
      <c r="AD111" s="289">
        <f t="shared" si="52"/>
        <v>0</v>
      </c>
      <c r="AE111" s="658"/>
      <c r="AF111" s="620"/>
      <c r="AG111" s="620"/>
      <c r="AH111" s="620"/>
      <c r="AI111" s="620"/>
      <c r="AJ111" s="38"/>
      <c r="AK111" s="38"/>
      <c r="AL111" s="620"/>
      <c r="AM111" s="620"/>
      <c r="AN111" s="620"/>
    </row>
    <row r="112" spans="1:40" s="623" customFormat="1" x14ac:dyDescent="0.25">
      <c r="A112" s="212"/>
      <c r="B112" s="874"/>
      <c r="C112" s="1053"/>
      <c r="D112" s="1037"/>
      <c r="E112" s="301"/>
      <c r="F112" s="667"/>
      <c r="G112" s="590"/>
      <c r="H112" s="299">
        <f t="shared" si="41"/>
        <v>0</v>
      </c>
      <c r="I112" s="301"/>
      <c r="J112" s="299">
        <f t="shared" si="42"/>
        <v>0</v>
      </c>
      <c r="K112" s="301"/>
      <c r="L112" s="299">
        <f t="shared" si="43"/>
        <v>0</v>
      </c>
      <c r="M112" s="301"/>
      <c r="N112" s="299">
        <f t="shared" si="44"/>
        <v>0</v>
      </c>
      <c r="O112" s="666">
        <f t="shared" si="45"/>
        <v>0</v>
      </c>
      <c r="P112" s="269"/>
      <c r="Q112" s="289">
        <f t="shared" si="46"/>
        <v>0</v>
      </c>
      <c r="R112" s="291"/>
      <c r="S112" s="290">
        <f t="shared" si="47"/>
        <v>0</v>
      </c>
      <c r="T112" s="267"/>
      <c r="U112" s="289">
        <f t="shared" si="48"/>
        <v>0</v>
      </c>
      <c r="V112" s="267"/>
      <c r="W112" s="289">
        <f t="shared" si="49"/>
        <v>0</v>
      </c>
      <c r="X112" s="267"/>
      <c r="Y112" s="289">
        <f t="shared" si="50"/>
        <v>0</v>
      </c>
      <c r="Z112" s="267"/>
      <c r="AA112" s="289">
        <f t="shared" si="51"/>
        <v>0</v>
      </c>
      <c r="AB112" s="267"/>
      <c r="AC112" s="289">
        <f t="shared" si="53"/>
        <v>0</v>
      </c>
      <c r="AD112" s="289">
        <f t="shared" si="52"/>
        <v>0</v>
      </c>
      <c r="AE112" s="658"/>
      <c r="AF112" s="620"/>
      <c r="AG112" s="620"/>
      <c r="AH112" s="620"/>
      <c r="AI112" s="620"/>
      <c r="AJ112" s="38"/>
      <c r="AK112" s="38"/>
      <c r="AL112" s="620"/>
      <c r="AM112" s="620"/>
      <c r="AN112" s="620"/>
    </row>
    <row r="113" spans="1:40" s="623" customFormat="1" x14ac:dyDescent="0.25">
      <c r="A113" s="212"/>
      <c r="B113" s="874"/>
      <c r="C113" s="1053"/>
      <c r="D113" s="1037"/>
      <c r="E113" s="301"/>
      <c r="F113" s="667"/>
      <c r="G113" s="590"/>
      <c r="H113" s="299">
        <f t="shared" si="41"/>
        <v>0</v>
      </c>
      <c r="I113" s="301"/>
      <c r="J113" s="299">
        <f t="shared" si="42"/>
        <v>0</v>
      </c>
      <c r="K113" s="301"/>
      <c r="L113" s="299">
        <f t="shared" si="43"/>
        <v>0</v>
      </c>
      <c r="M113" s="301"/>
      <c r="N113" s="299">
        <f t="shared" si="44"/>
        <v>0</v>
      </c>
      <c r="O113" s="666">
        <f t="shared" si="45"/>
        <v>0</v>
      </c>
      <c r="P113" s="269"/>
      <c r="Q113" s="289">
        <f t="shared" si="46"/>
        <v>0</v>
      </c>
      <c r="R113" s="291"/>
      <c r="S113" s="290">
        <f t="shared" si="47"/>
        <v>0</v>
      </c>
      <c r="T113" s="267"/>
      <c r="U113" s="289">
        <f t="shared" si="48"/>
        <v>0</v>
      </c>
      <c r="V113" s="267"/>
      <c r="W113" s="289">
        <f t="shared" si="49"/>
        <v>0</v>
      </c>
      <c r="X113" s="267"/>
      <c r="Y113" s="289">
        <f t="shared" si="50"/>
        <v>0</v>
      </c>
      <c r="Z113" s="267"/>
      <c r="AA113" s="289">
        <f t="shared" si="51"/>
        <v>0</v>
      </c>
      <c r="AB113" s="267"/>
      <c r="AC113" s="289">
        <f t="shared" si="53"/>
        <v>0</v>
      </c>
      <c r="AD113" s="289">
        <f t="shared" si="52"/>
        <v>0</v>
      </c>
      <c r="AE113" s="658"/>
      <c r="AF113" s="620"/>
      <c r="AG113" s="620"/>
      <c r="AH113" s="620"/>
      <c r="AI113" s="620"/>
      <c r="AJ113" s="38"/>
      <c r="AK113" s="38"/>
      <c r="AL113" s="620"/>
      <c r="AM113" s="620"/>
      <c r="AN113" s="620"/>
    </row>
    <row r="114" spans="1:40" s="623" customFormat="1" x14ac:dyDescent="0.25">
      <c r="A114" s="212"/>
      <c r="B114" s="874"/>
      <c r="C114" s="1053"/>
      <c r="D114" s="1037"/>
      <c r="E114" s="301"/>
      <c r="F114" s="667"/>
      <c r="G114" s="590"/>
      <c r="H114" s="299">
        <f t="shared" si="41"/>
        <v>0</v>
      </c>
      <c r="I114" s="301"/>
      <c r="J114" s="299">
        <f t="shared" si="42"/>
        <v>0</v>
      </c>
      <c r="K114" s="301"/>
      <c r="L114" s="299">
        <f t="shared" si="43"/>
        <v>0</v>
      </c>
      <c r="M114" s="301"/>
      <c r="N114" s="299">
        <f t="shared" si="44"/>
        <v>0</v>
      </c>
      <c r="O114" s="666">
        <f t="shared" si="45"/>
        <v>0</v>
      </c>
      <c r="P114" s="269"/>
      <c r="Q114" s="289">
        <f t="shared" si="46"/>
        <v>0</v>
      </c>
      <c r="R114" s="291"/>
      <c r="S114" s="290">
        <f t="shared" si="47"/>
        <v>0</v>
      </c>
      <c r="T114" s="267"/>
      <c r="U114" s="289">
        <f t="shared" si="48"/>
        <v>0</v>
      </c>
      <c r="V114" s="267"/>
      <c r="W114" s="289">
        <f t="shared" si="49"/>
        <v>0</v>
      </c>
      <c r="X114" s="267"/>
      <c r="Y114" s="289">
        <f t="shared" si="50"/>
        <v>0</v>
      </c>
      <c r="Z114" s="267"/>
      <c r="AA114" s="289">
        <f t="shared" si="51"/>
        <v>0</v>
      </c>
      <c r="AB114" s="267"/>
      <c r="AC114" s="289">
        <f t="shared" si="53"/>
        <v>0</v>
      </c>
      <c r="AD114" s="289">
        <f t="shared" si="52"/>
        <v>0</v>
      </c>
      <c r="AE114" s="658"/>
      <c r="AF114" s="620"/>
      <c r="AG114" s="620"/>
      <c r="AH114" s="620"/>
      <c r="AI114" s="620"/>
      <c r="AJ114" s="38"/>
      <c r="AK114" s="38"/>
      <c r="AL114" s="620"/>
      <c r="AM114" s="620"/>
      <c r="AN114" s="620"/>
    </row>
    <row r="115" spans="1:40" s="623" customFormat="1" x14ac:dyDescent="0.25">
      <c r="A115" s="212"/>
      <c r="B115" s="874"/>
      <c r="C115" s="1053"/>
      <c r="D115" s="1037"/>
      <c r="E115" s="301"/>
      <c r="F115" s="667"/>
      <c r="G115" s="590"/>
      <c r="H115" s="299">
        <f t="shared" si="41"/>
        <v>0</v>
      </c>
      <c r="I115" s="301"/>
      <c r="J115" s="299">
        <f t="shared" si="42"/>
        <v>0</v>
      </c>
      <c r="K115" s="301"/>
      <c r="L115" s="299">
        <f t="shared" si="43"/>
        <v>0</v>
      </c>
      <c r="M115" s="301"/>
      <c r="N115" s="299">
        <f t="shared" si="44"/>
        <v>0</v>
      </c>
      <c r="O115" s="666">
        <f t="shared" si="45"/>
        <v>0</v>
      </c>
      <c r="P115" s="269"/>
      <c r="Q115" s="289">
        <f t="shared" si="46"/>
        <v>0</v>
      </c>
      <c r="R115" s="291"/>
      <c r="S115" s="290">
        <f t="shared" si="47"/>
        <v>0</v>
      </c>
      <c r="T115" s="267"/>
      <c r="U115" s="289">
        <f t="shared" si="48"/>
        <v>0</v>
      </c>
      <c r="V115" s="267"/>
      <c r="W115" s="289">
        <f t="shared" si="49"/>
        <v>0</v>
      </c>
      <c r="X115" s="267"/>
      <c r="Y115" s="289">
        <f t="shared" si="50"/>
        <v>0</v>
      </c>
      <c r="Z115" s="267"/>
      <c r="AA115" s="289">
        <f t="shared" si="51"/>
        <v>0</v>
      </c>
      <c r="AB115" s="267"/>
      <c r="AC115" s="289">
        <f t="shared" si="53"/>
        <v>0</v>
      </c>
      <c r="AD115" s="289">
        <f t="shared" si="52"/>
        <v>0</v>
      </c>
      <c r="AE115" s="658"/>
      <c r="AF115" s="620"/>
      <c r="AG115" s="620"/>
      <c r="AH115" s="620"/>
      <c r="AI115" s="620"/>
      <c r="AJ115" s="38"/>
      <c r="AK115" s="38"/>
      <c r="AL115" s="620"/>
      <c r="AM115" s="620"/>
      <c r="AN115" s="620"/>
    </row>
    <row r="116" spans="1:40" s="623" customFormat="1" x14ac:dyDescent="0.25">
      <c r="A116" s="212"/>
      <c r="B116" s="874"/>
      <c r="C116" s="1053"/>
      <c r="D116" s="1037"/>
      <c r="E116" s="301"/>
      <c r="F116" s="667"/>
      <c r="G116" s="590"/>
      <c r="H116" s="299">
        <f t="shared" si="41"/>
        <v>0</v>
      </c>
      <c r="I116" s="301"/>
      <c r="J116" s="299">
        <f t="shared" si="42"/>
        <v>0</v>
      </c>
      <c r="K116" s="301"/>
      <c r="L116" s="299">
        <f t="shared" si="43"/>
        <v>0</v>
      </c>
      <c r="M116" s="301"/>
      <c r="N116" s="299">
        <f t="shared" si="44"/>
        <v>0</v>
      </c>
      <c r="O116" s="666">
        <f t="shared" si="45"/>
        <v>0</v>
      </c>
      <c r="P116" s="269"/>
      <c r="Q116" s="289">
        <f t="shared" si="46"/>
        <v>0</v>
      </c>
      <c r="R116" s="291"/>
      <c r="S116" s="290">
        <f t="shared" si="47"/>
        <v>0</v>
      </c>
      <c r="T116" s="267"/>
      <c r="U116" s="289">
        <f t="shared" si="48"/>
        <v>0</v>
      </c>
      <c r="V116" s="267"/>
      <c r="W116" s="289">
        <f t="shared" si="49"/>
        <v>0</v>
      </c>
      <c r="X116" s="267"/>
      <c r="Y116" s="289">
        <f t="shared" si="50"/>
        <v>0</v>
      </c>
      <c r="Z116" s="267"/>
      <c r="AA116" s="289">
        <f t="shared" si="51"/>
        <v>0</v>
      </c>
      <c r="AB116" s="267"/>
      <c r="AC116" s="289">
        <f t="shared" si="53"/>
        <v>0</v>
      </c>
      <c r="AD116" s="289">
        <f t="shared" si="52"/>
        <v>0</v>
      </c>
      <c r="AE116" s="658"/>
      <c r="AF116" s="620"/>
      <c r="AG116" s="620"/>
      <c r="AH116" s="620"/>
      <c r="AI116" s="620"/>
      <c r="AJ116" s="38"/>
      <c r="AK116" s="38"/>
      <c r="AL116" s="620"/>
      <c r="AM116" s="620"/>
      <c r="AN116" s="620"/>
    </row>
    <row r="117" spans="1:40" s="623" customFormat="1" ht="13.5" thickBot="1" x14ac:dyDescent="0.3">
      <c r="A117" s="288" t="s">
        <v>144</v>
      </c>
      <c r="B117" s="668"/>
      <c r="C117" s="1062"/>
      <c r="D117" s="1063"/>
      <c r="E117" s="76"/>
      <c r="F117" s="669"/>
      <c r="G117" s="295"/>
      <c r="H117" s="287">
        <f>SUM(H107:H116)</f>
        <v>0</v>
      </c>
      <c r="I117" s="76"/>
      <c r="J117" s="287">
        <f>SUM(J107:J116)</f>
        <v>0</v>
      </c>
      <c r="K117" s="76"/>
      <c r="L117" s="287">
        <f>SUM(L107:L116)</f>
        <v>0</v>
      </c>
      <c r="M117" s="76"/>
      <c r="N117" s="287">
        <f>SUM(N107:N116)</f>
        <v>0</v>
      </c>
      <c r="O117" s="286">
        <f>SUM(O107:O116)</f>
        <v>0</v>
      </c>
      <c r="P117" s="285"/>
      <c r="Q117" s="282">
        <f>SUM(Q107:Q116)</f>
        <v>0</v>
      </c>
      <c r="R117" s="283"/>
      <c r="S117" s="284">
        <f>SUM(S107:S116)</f>
        <v>0</v>
      </c>
      <c r="T117" s="283"/>
      <c r="U117" s="282">
        <f>SUM(U107:U116)</f>
        <v>0</v>
      </c>
      <c r="V117" s="283"/>
      <c r="W117" s="282">
        <f>SUM(W107:W116)</f>
        <v>0</v>
      </c>
      <c r="X117" s="283"/>
      <c r="Y117" s="282">
        <f>SUM(Y107:Y116)</f>
        <v>0</v>
      </c>
      <c r="Z117" s="283"/>
      <c r="AA117" s="282">
        <f>SUM(AA107:AA116)</f>
        <v>0</v>
      </c>
      <c r="AB117" s="283"/>
      <c r="AC117" s="282">
        <f>SUM(AC107:AC116)</f>
        <v>0</v>
      </c>
      <c r="AD117" s="282">
        <f>SUM(AD107:AD116)</f>
        <v>0</v>
      </c>
      <c r="AE117" s="662"/>
      <c r="AF117" s="620"/>
      <c r="AG117" s="620"/>
      <c r="AH117" s="620"/>
      <c r="AI117" s="620"/>
      <c r="AJ117" s="38"/>
      <c r="AK117" s="38"/>
      <c r="AL117" s="620"/>
      <c r="AM117" s="620"/>
      <c r="AN117" s="620"/>
    </row>
    <row r="118" spans="1:40" s="623" customFormat="1" ht="13.5" thickBot="1" x14ac:dyDescent="0.3">
      <c r="A118" s="38"/>
      <c r="B118" s="38"/>
      <c r="C118" s="38"/>
      <c r="D118" s="38"/>
      <c r="E118" s="38"/>
      <c r="F118" s="38"/>
      <c r="G118" s="38"/>
      <c r="H118" s="38"/>
      <c r="I118" s="38"/>
      <c r="J118" s="38"/>
      <c r="K118" s="38"/>
      <c r="L118" s="294"/>
      <c r="M118" s="76"/>
      <c r="N118" s="38"/>
      <c r="O118" s="38"/>
      <c r="P118" s="38"/>
      <c r="Q118" s="38"/>
      <c r="R118" s="38"/>
      <c r="S118" s="38"/>
      <c r="T118" s="38"/>
      <c r="U118" s="38"/>
      <c r="V118" s="38"/>
      <c r="W118" s="38"/>
      <c r="X118" s="38"/>
      <c r="Y118" s="38"/>
      <c r="Z118" s="38"/>
      <c r="AA118" s="38"/>
      <c r="AB118" s="38"/>
      <c r="AC118" s="38"/>
      <c r="AD118" s="38"/>
      <c r="AF118" s="620"/>
      <c r="AG118" s="620"/>
      <c r="AH118" s="620"/>
      <c r="AI118" s="620"/>
      <c r="AJ118" s="620"/>
      <c r="AK118" s="620"/>
      <c r="AL118" s="620"/>
      <c r="AM118" s="620"/>
      <c r="AN118" s="620"/>
    </row>
    <row r="119" spans="1:40" s="623" customFormat="1" x14ac:dyDescent="0.25">
      <c r="A119" s="1064" t="s">
        <v>130</v>
      </c>
      <c r="B119" s="1065"/>
      <c r="C119" s="975" t="s">
        <v>165</v>
      </c>
      <c r="D119" s="976"/>
      <c r="E119" s="976"/>
      <c r="F119" s="977"/>
      <c r="G119" s="1026" t="s">
        <v>142</v>
      </c>
      <c r="H119" s="1001"/>
      <c r="I119" s="1001"/>
      <c r="J119" s="1001"/>
      <c r="K119" s="1001"/>
      <c r="L119" s="1001"/>
      <c r="M119" s="1001"/>
      <c r="N119" s="1001"/>
      <c r="O119" s="1001"/>
      <c r="P119" s="974" t="s">
        <v>47</v>
      </c>
      <c r="Q119" s="968"/>
      <c r="R119" s="968" t="s">
        <v>58</v>
      </c>
      <c r="S119" s="968"/>
      <c r="T119" s="968" t="s">
        <v>45</v>
      </c>
      <c r="U119" s="968"/>
      <c r="V119" s="968" t="s">
        <v>44</v>
      </c>
      <c r="W119" s="968"/>
      <c r="X119" s="968" t="s">
        <v>43</v>
      </c>
      <c r="Y119" s="968"/>
      <c r="Z119" s="968" t="s">
        <v>42</v>
      </c>
      <c r="AA119" s="968"/>
      <c r="AB119" s="968" t="s">
        <v>41</v>
      </c>
      <c r="AC119" s="968"/>
      <c r="AD119" s="1043" t="s">
        <v>164</v>
      </c>
      <c r="AE119" s="1041" t="s">
        <v>163</v>
      </c>
      <c r="AF119" s="620"/>
      <c r="AG119" s="620"/>
      <c r="AH119" s="620"/>
      <c r="AI119" s="620"/>
      <c r="AJ119" s="38"/>
      <c r="AK119" s="38"/>
      <c r="AL119" s="620"/>
      <c r="AM119" s="620"/>
      <c r="AN119" s="620"/>
    </row>
    <row r="120" spans="1:40" s="274" customFormat="1" ht="38.25" x14ac:dyDescent="0.2">
      <c r="A120" s="280" t="s">
        <v>162</v>
      </c>
      <c r="B120" s="281" t="s">
        <v>161</v>
      </c>
      <c r="C120" s="280" t="s">
        <v>160</v>
      </c>
      <c r="D120" s="23" t="s">
        <v>159</v>
      </c>
      <c r="E120" s="23" t="s">
        <v>158</v>
      </c>
      <c r="F120" s="22" t="s">
        <v>157</v>
      </c>
      <c r="G120" s="13" t="s">
        <v>156</v>
      </c>
      <c r="H120" s="23" t="str">
        <f>H22</f>
        <v>JJJJ</v>
      </c>
      <c r="I120" s="279" t="s">
        <v>156</v>
      </c>
      <c r="J120" s="23" t="str">
        <f>J22</f>
        <v>JJJJ</v>
      </c>
      <c r="K120" s="279" t="s">
        <v>156</v>
      </c>
      <c r="L120" s="23" t="str">
        <f>L22</f>
        <v>JJJJ</v>
      </c>
      <c r="M120" s="279" t="s">
        <v>156</v>
      </c>
      <c r="N120" s="278" t="str">
        <f>N22</f>
        <v>JJJJ</v>
      </c>
      <c r="O120" s="34" t="s">
        <v>155</v>
      </c>
      <c r="P120" s="277" t="s">
        <v>154</v>
      </c>
      <c r="Q120" s="276" t="s">
        <v>57</v>
      </c>
      <c r="R120" s="276" t="s">
        <v>153</v>
      </c>
      <c r="S120" s="276" t="s">
        <v>57</v>
      </c>
      <c r="T120" s="276" t="s">
        <v>153</v>
      </c>
      <c r="U120" s="276" t="s">
        <v>57</v>
      </c>
      <c r="V120" s="276" t="s">
        <v>152</v>
      </c>
      <c r="W120" s="276" t="s">
        <v>57</v>
      </c>
      <c r="X120" s="276" t="s">
        <v>152</v>
      </c>
      <c r="Y120" s="276" t="s">
        <v>57</v>
      </c>
      <c r="Z120" s="276" t="s">
        <v>152</v>
      </c>
      <c r="AA120" s="276" t="s">
        <v>57</v>
      </c>
      <c r="AB120" s="276" t="s">
        <v>152</v>
      </c>
      <c r="AC120" s="276" t="s">
        <v>57</v>
      </c>
      <c r="AD120" s="1046"/>
      <c r="AE120" s="1042"/>
      <c r="AF120" s="275"/>
      <c r="AG120" s="275"/>
      <c r="AH120" s="275"/>
      <c r="AI120" s="275"/>
      <c r="AJ120" s="663"/>
      <c r="AK120" s="663"/>
      <c r="AL120" s="275"/>
      <c r="AM120" s="275"/>
      <c r="AN120" s="275"/>
    </row>
    <row r="121" spans="1:40" s="643" customFormat="1" x14ac:dyDescent="0.2">
      <c r="A121" s="212"/>
      <c r="B121" s="273"/>
      <c r="C121" s="271"/>
      <c r="D121" s="270"/>
      <c r="E121" s="270"/>
      <c r="F121" s="670"/>
      <c r="G121" s="590"/>
      <c r="H121" s="671">
        <f t="shared" ref="H121:H127" si="54">$F121*G121</f>
        <v>0</v>
      </c>
      <c r="I121" s="301"/>
      <c r="J121" s="671">
        <f t="shared" ref="J121:J127" si="55">$F121*I121</f>
        <v>0</v>
      </c>
      <c r="K121" s="301"/>
      <c r="L121" s="671">
        <f t="shared" ref="L121:L127" si="56">$F121*K121</f>
        <v>0</v>
      </c>
      <c r="M121" s="301"/>
      <c r="N121" s="671">
        <f t="shared" ref="N121:N127" si="57">$F121*M121</f>
        <v>0</v>
      </c>
      <c r="O121" s="672">
        <f t="shared" ref="O121:O127" si="58">N121+L121+J121+H121</f>
        <v>0</v>
      </c>
      <c r="P121" s="269"/>
      <c r="Q121" s="266">
        <f t="shared" ref="Q121:Q127" si="59">$O121*P121</f>
        <v>0</v>
      </c>
      <c r="R121" s="267"/>
      <c r="S121" s="266">
        <f t="shared" ref="S121:S127" si="60">$O121*R121</f>
        <v>0</v>
      </c>
      <c r="T121" s="267"/>
      <c r="U121" s="268">
        <f t="shared" ref="U121:U127" si="61">$O121*T121</f>
        <v>0</v>
      </c>
      <c r="V121" s="267"/>
      <c r="W121" s="266">
        <f t="shared" ref="W121:W127" si="62">$O121*V121</f>
        <v>0</v>
      </c>
      <c r="X121" s="267"/>
      <c r="Y121" s="266">
        <f t="shared" ref="Y121:Y127" si="63">$O121*X121</f>
        <v>0</v>
      </c>
      <c r="Z121" s="267"/>
      <c r="AA121" s="266">
        <f t="shared" ref="AA121:AA127" si="64">$O121*Z121</f>
        <v>0</v>
      </c>
      <c r="AB121" s="267"/>
      <c r="AC121" s="266">
        <f t="shared" ref="AC121:AC127" si="65">$O121*AB121</f>
        <v>0</v>
      </c>
      <c r="AD121" s="266">
        <f t="shared" ref="AD121:AD127" si="66">AC121+AA121+Y121+W121+U121+S121+Q121</f>
        <v>0</v>
      </c>
      <c r="AE121" s="658"/>
      <c r="AJ121" s="663"/>
      <c r="AK121" s="663"/>
    </row>
    <row r="122" spans="1:40" s="643" customFormat="1" x14ac:dyDescent="0.2">
      <c r="A122" s="212"/>
      <c r="B122" s="272"/>
      <c r="C122" s="271"/>
      <c r="D122" s="270"/>
      <c r="E122" s="270"/>
      <c r="F122" s="670"/>
      <c r="G122" s="590"/>
      <c r="H122" s="671">
        <f t="shared" si="54"/>
        <v>0</v>
      </c>
      <c r="I122" s="301"/>
      <c r="J122" s="671">
        <f t="shared" si="55"/>
        <v>0</v>
      </c>
      <c r="K122" s="301"/>
      <c r="L122" s="671">
        <f t="shared" si="56"/>
        <v>0</v>
      </c>
      <c r="M122" s="301"/>
      <c r="N122" s="671">
        <f t="shared" si="57"/>
        <v>0</v>
      </c>
      <c r="O122" s="672">
        <f t="shared" si="58"/>
        <v>0</v>
      </c>
      <c r="P122" s="269"/>
      <c r="Q122" s="266">
        <f t="shared" si="59"/>
        <v>0</v>
      </c>
      <c r="R122" s="267"/>
      <c r="S122" s="266">
        <f t="shared" si="60"/>
        <v>0</v>
      </c>
      <c r="T122" s="267"/>
      <c r="U122" s="268">
        <f t="shared" si="61"/>
        <v>0</v>
      </c>
      <c r="V122" s="267"/>
      <c r="W122" s="266">
        <f t="shared" si="62"/>
        <v>0</v>
      </c>
      <c r="X122" s="267"/>
      <c r="Y122" s="266">
        <f t="shared" si="63"/>
        <v>0</v>
      </c>
      <c r="Z122" s="267"/>
      <c r="AA122" s="266">
        <f t="shared" si="64"/>
        <v>0</v>
      </c>
      <c r="AB122" s="267"/>
      <c r="AC122" s="266">
        <f t="shared" si="65"/>
        <v>0</v>
      </c>
      <c r="AD122" s="266">
        <f t="shared" si="66"/>
        <v>0</v>
      </c>
      <c r="AE122" s="658"/>
      <c r="AJ122" s="663"/>
      <c r="AK122" s="663"/>
    </row>
    <row r="123" spans="1:40" s="643" customFormat="1" x14ac:dyDescent="0.2">
      <c r="A123" s="212"/>
      <c r="B123" s="272"/>
      <c r="C123" s="271"/>
      <c r="D123" s="270"/>
      <c r="E123" s="270"/>
      <c r="F123" s="670"/>
      <c r="G123" s="590"/>
      <c r="H123" s="671">
        <f t="shared" si="54"/>
        <v>0</v>
      </c>
      <c r="I123" s="301"/>
      <c r="J123" s="671">
        <f t="shared" si="55"/>
        <v>0</v>
      </c>
      <c r="K123" s="301"/>
      <c r="L123" s="671">
        <f t="shared" si="56"/>
        <v>0</v>
      </c>
      <c r="M123" s="301"/>
      <c r="N123" s="671">
        <f t="shared" si="57"/>
        <v>0</v>
      </c>
      <c r="O123" s="672">
        <f t="shared" si="58"/>
        <v>0</v>
      </c>
      <c r="P123" s="269"/>
      <c r="Q123" s="266">
        <f t="shared" si="59"/>
        <v>0</v>
      </c>
      <c r="R123" s="267"/>
      <c r="S123" s="266">
        <f t="shared" si="60"/>
        <v>0</v>
      </c>
      <c r="T123" s="267"/>
      <c r="U123" s="268">
        <f t="shared" si="61"/>
        <v>0</v>
      </c>
      <c r="V123" s="267"/>
      <c r="W123" s="266">
        <f t="shared" si="62"/>
        <v>0</v>
      </c>
      <c r="X123" s="267"/>
      <c r="Y123" s="266">
        <f t="shared" si="63"/>
        <v>0</v>
      </c>
      <c r="Z123" s="267"/>
      <c r="AA123" s="266">
        <f t="shared" si="64"/>
        <v>0</v>
      </c>
      <c r="AB123" s="267"/>
      <c r="AC123" s="266">
        <f t="shared" si="65"/>
        <v>0</v>
      </c>
      <c r="AD123" s="266">
        <f t="shared" si="66"/>
        <v>0</v>
      </c>
      <c r="AE123" s="658"/>
      <c r="AJ123" s="663"/>
      <c r="AK123" s="663"/>
    </row>
    <row r="124" spans="1:40" s="643" customFormat="1" x14ac:dyDescent="0.2">
      <c r="A124" s="212"/>
      <c r="B124" s="272"/>
      <c r="C124" s="271"/>
      <c r="D124" s="270"/>
      <c r="E124" s="270"/>
      <c r="F124" s="670"/>
      <c r="G124" s="590"/>
      <c r="H124" s="671">
        <f t="shared" si="54"/>
        <v>0</v>
      </c>
      <c r="I124" s="301"/>
      <c r="J124" s="671">
        <f t="shared" si="55"/>
        <v>0</v>
      </c>
      <c r="K124" s="301"/>
      <c r="L124" s="671">
        <f t="shared" si="56"/>
        <v>0</v>
      </c>
      <c r="M124" s="301"/>
      <c r="N124" s="671">
        <f t="shared" si="57"/>
        <v>0</v>
      </c>
      <c r="O124" s="672">
        <f t="shared" si="58"/>
        <v>0</v>
      </c>
      <c r="P124" s="269"/>
      <c r="Q124" s="266">
        <f t="shared" si="59"/>
        <v>0</v>
      </c>
      <c r="R124" s="267"/>
      <c r="S124" s="266">
        <f t="shared" si="60"/>
        <v>0</v>
      </c>
      <c r="T124" s="267"/>
      <c r="U124" s="268">
        <f t="shared" si="61"/>
        <v>0</v>
      </c>
      <c r="V124" s="267"/>
      <c r="W124" s="266">
        <f t="shared" si="62"/>
        <v>0</v>
      </c>
      <c r="X124" s="267"/>
      <c r="Y124" s="266">
        <f t="shared" si="63"/>
        <v>0</v>
      </c>
      <c r="Z124" s="267"/>
      <c r="AA124" s="266">
        <f t="shared" si="64"/>
        <v>0</v>
      </c>
      <c r="AB124" s="267"/>
      <c r="AC124" s="266">
        <f t="shared" si="65"/>
        <v>0</v>
      </c>
      <c r="AD124" s="266">
        <f t="shared" si="66"/>
        <v>0</v>
      </c>
      <c r="AE124" s="658"/>
      <c r="AJ124" s="663"/>
      <c r="AK124" s="663"/>
    </row>
    <row r="125" spans="1:40" s="643" customFormat="1" x14ac:dyDescent="0.2">
      <c r="A125" s="212"/>
      <c r="B125" s="272"/>
      <c r="C125" s="271"/>
      <c r="D125" s="270"/>
      <c r="E125" s="270"/>
      <c r="F125" s="670"/>
      <c r="G125" s="590"/>
      <c r="H125" s="671">
        <f t="shared" si="54"/>
        <v>0</v>
      </c>
      <c r="I125" s="301"/>
      <c r="J125" s="671">
        <f t="shared" si="55"/>
        <v>0</v>
      </c>
      <c r="K125" s="301"/>
      <c r="L125" s="671">
        <f t="shared" si="56"/>
        <v>0</v>
      </c>
      <c r="M125" s="301"/>
      <c r="N125" s="671">
        <f t="shared" si="57"/>
        <v>0</v>
      </c>
      <c r="O125" s="672">
        <f t="shared" si="58"/>
        <v>0</v>
      </c>
      <c r="P125" s="269"/>
      <c r="Q125" s="266">
        <f t="shared" si="59"/>
        <v>0</v>
      </c>
      <c r="R125" s="267"/>
      <c r="S125" s="266">
        <f t="shared" si="60"/>
        <v>0</v>
      </c>
      <c r="T125" s="267"/>
      <c r="U125" s="268">
        <f t="shared" si="61"/>
        <v>0</v>
      </c>
      <c r="V125" s="267"/>
      <c r="W125" s="266">
        <f t="shared" si="62"/>
        <v>0</v>
      </c>
      <c r="X125" s="267"/>
      <c r="Y125" s="266">
        <f t="shared" si="63"/>
        <v>0</v>
      </c>
      <c r="Z125" s="267"/>
      <c r="AA125" s="266">
        <f t="shared" si="64"/>
        <v>0</v>
      </c>
      <c r="AB125" s="267"/>
      <c r="AC125" s="266">
        <f t="shared" si="65"/>
        <v>0</v>
      </c>
      <c r="AD125" s="266">
        <f t="shared" si="66"/>
        <v>0</v>
      </c>
      <c r="AE125" s="658"/>
      <c r="AJ125" s="663"/>
      <c r="AK125" s="663"/>
    </row>
    <row r="126" spans="1:40" s="643" customFormat="1" x14ac:dyDescent="0.2">
      <c r="A126" s="212"/>
      <c r="B126" s="272"/>
      <c r="C126" s="271"/>
      <c r="D126" s="270"/>
      <c r="E126" s="270"/>
      <c r="F126" s="670"/>
      <c r="G126" s="590"/>
      <c r="H126" s="671">
        <f t="shared" si="54"/>
        <v>0</v>
      </c>
      <c r="I126" s="301"/>
      <c r="J126" s="671">
        <f t="shared" si="55"/>
        <v>0</v>
      </c>
      <c r="K126" s="301"/>
      <c r="L126" s="671">
        <f t="shared" si="56"/>
        <v>0</v>
      </c>
      <c r="M126" s="301"/>
      <c r="N126" s="671">
        <f t="shared" si="57"/>
        <v>0</v>
      </c>
      <c r="O126" s="672">
        <f t="shared" si="58"/>
        <v>0</v>
      </c>
      <c r="P126" s="269"/>
      <c r="Q126" s="266">
        <f t="shared" si="59"/>
        <v>0</v>
      </c>
      <c r="R126" s="267"/>
      <c r="S126" s="266">
        <f t="shared" si="60"/>
        <v>0</v>
      </c>
      <c r="T126" s="267"/>
      <c r="U126" s="268">
        <f t="shared" si="61"/>
        <v>0</v>
      </c>
      <c r="V126" s="267"/>
      <c r="W126" s="266">
        <f t="shared" si="62"/>
        <v>0</v>
      </c>
      <c r="X126" s="267"/>
      <c r="Y126" s="266">
        <f t="shared" si="63"/>
        <v>0</v>
      </c>
      <c r="Z126" s="267"/>
      <c r="AA126" s="266">
        <f t="shared" si="64"/>
        <v>0</v>
      </c>
      <c r="AB126" s="267"/>
      <c r="AC126" s="266">
        <f t="shared" si="65"/>
        <v>0</v>
      </c>
      <c r="AD126" s="266">
        <f t="shared" si="66"/>
        <v>0</v>
      </c>
      <c r="AE126" s="658"/>
      <c r="AJ126" s="663"/>
      <c r="AK126" s="663"/>
    </row>
    <row r="127" spans="1:40" s="643" customFormat="1" x14ac:dyDescent="0.2">
      <c r="A127" s="212"/>
      <c r="B127" s="272"/>
      <c r="C127" s="271"/>
      <c r="D127" s="270"/>
      <c r="E127" s="270"/>
      <c r="F127" s="670"/>
      <c r="G127" s="590"/>
      <c r="H127" s="671">
        <f t="shared" si="54"/>
        <v>0</v>
      </c>
      <c r="I127" s="301"/>
      <c r="J127" s="671">
        <f t="shared" si="55"/>
        <v>0</v>
      </c>
      <c r="K127" s="301"/>
      <c r="L127" s="671">
        <f t="shared" si="56"/>
        <v>0</v>
      </c>
      <c r="M127" s="301"/>
      <c r="N127" s="671">
        <f t="shared" si="57"/>
        <v>0</v>
      </c>
      <c r="O127" s="672">
        <f t="shared" si="58"/>
        <v>0</v>
      </c>
      <c r="P127" s="269"/>
      <c r="Q127" s="266">
        <f t="shared" si="59"/>
        <v>0</v>
      </c>
      <c r="R127" s="267"/>
      <c r="S127" s="266">
        <f t="shared" si="60"/>
        <v>0</v>
      </c>
      <c r="T127" s="267"/>
      <c r="U127" s="268">
        <f t="shared" si="61"/>
        <v>0</v>
      </c>
      <c r="V127" s="267"/>
      <c r="W127" s="266">
        <f t="shared" si="62"/>
        <v>0</v>
      </c>
      <c r="X127" s="267"/>
      <c r="Y127" s="266">
        <f t="shared" si="63"/>
        <v>0</v>
      </c>
      <c r="Z127" s="267"/>
      <c r="AA127" s="266">
        <f t="shared" si="64"/>
        <v>0</v>
      </c>
      <c r="AB127" s="267"/>
      <c r="AC127" s="266">
        <f t="shared" si="65"/>
        <v>0</v>
      </c>
      <c r="AD127" s="266">
        <f t="shared" si="66"/>
        <v>0</v>
      </c>
      <c r="AE127" s="658"/>
      <c r="AJ127" s="663"/>
      <c r="AK127" s="663"/>
    </row>
    <row r="128" spans="1:40" s="249" customFormat="1" ht="13.5" thickBot="1" x14ac:dyDescent="0.25">
      <c r="A128" s="261" t="s">
        <v>144</v>
      </c>
      <c r="B128" s="265"/>
      <c r="C128" s="264"/>
      <c r="D128" s="263"/>
      <c r="E128" s="263"/>
      <c r="F128" s="262"/>
      <c r="G128" s="261"/>
      <c r="H128" s="259">
        <f>SUM(H121:H127)</f>
        <v>0</v>
      </c>
      <c r="I128" s="260"/>
      <c r="J128" s="259">
        <f>SUM(J121:J127)</f>
        <v>0</v>
      </c>
      <c r="K128" s="260"/>
      <c r="L128" s="259">
        <f>SUM(L121:L127)</f>
        <v>0</v>
      </c>
      <c r="M128" s="260"/>
      <c r="N128" s="259">
        <f>SUM(N121:N127)</f>
        <v>0</v>
      </c>
      <c r="O128" s="258">
        <f>SUM(O121:O127)</f>
        <v>0</v>
      </c>
      <c r="P128" s="257"/>
      <c r="Q128" s="254">
        <f>SUM(Q121:Q127)</f>
        <v>0</v>
      </c>
      <c r="R128" s="255"/>
      <c r="S128" s="254">
        <f>SUM(S121:S127)</f>
        <v>0</v>
      </c>
      <c r="T128" s="255"/>
      <c r="U128" s="256">
        <f>SUM(U121:U127)</f>
        <v>0</v>
      </c>
      <c r="V128" s="255"/>
      <c r="W128" s="254">
        <f>SUM(W121:W127)</f>
        <v>0</v>
      </c>
      <c r="X128" s="255"/>
      <c r="Y128" s="254">
        <f>SUM(Y121:Y127)</f>
        <v>0</v>
      </c>
      <c r="Z128" s="255"/>
      <c r="AA128" s="254">
        <f>SUM(AA121:AA127)</f>
        <v>0</v>
      </c>
      <c r="AB128" s="255"/>
      <c r="AC128" s="254">
        <f>SUM(AC121:AC127)</f>
        <v>0</v>
      </c>
      <c r="AD128" s="254">
        <f>SUM(AD121:AD127)</f>
        <v>0</v>
      </c>
      <c r="AE128" s="253"/>
      <c r="AJ128" s="663"/>
      <c r="AK128" s="663"/>
    </row>
    <row r="129" spans="1:40" s="673" customFormat="1" x14ac:dyDescent="0.25">
      <c r="A129" s="250"/>
      <c r="B129" s="250"/>
      <c r="C129" s="250"/>
      <c r="D129" s="250"/>
      <c r="E129" s="250"/>
      <c r="F129" s="250"/>
      <c r="G129" s="250"/>
      <c r="H129" s="250"/>
      <c r="I129" s="250"/>
      <c r="J129" s="250"/>
      <c r="K129" s="250"/>
      <c r="L129" s="756"/>
      <c r="M129" s="249"/>
      <c r="N129" s="250"/>
      <c r="O129" s="250"/>
      <c r="P129" s="249"/>
      <c r="Q129" s="249"/>
      <c r="R129" s="249"/>
      <c r="S129" s="249"/>
      <c r="T129" s="249"/>
      <c r="U129" s="249"/>
      <c r="V129" s="249"/>
      <c r="W129" s="249"/>
      <c r="X129" s="249"/>
      <c r="Y129" s="249"/>
      <c r="Z129" s="249"/>
      <c r="AA129" s="249"/>
      <c r="AB129" s="249"/>
      <c r="AC129" s="249"/>
      <c r="AD129" s="249"/>
      <c r="AF129" s="643"/>
      <c r="AG129" s="643"/>
      <c r="AH129" s="643"/>
      <c r="AI129" s="643"/>
      <c r="AJ129" s="643"/>
      <c r="AK129" s="643"/>
      <c r="AL129" s="643"/>
      <c r="AM129" s="643"/>
      <c r="AN129" s="643"/>
    </row>
    <row r="130" spans="1:40" s="673" customFormat="1" ht="13.5" thickBot="1" x14ac:dyDescent="0.3">
      <c r="A130" s="45"/>
      <c r="B130" s="45"/>
      <c r="C130" s="45"/>
      <c r="D130" s="45"/>
      <c r="E130" s="45"/>
      <c r="F130" s="45"/>
      <c r="G130" s="45"/>
      <c r="H130" s="45"/>
      <c r="I130" s="45"/>
      <c r="J130" s="45"/>
      <c r="K130" s="45"/>
      <c r="L130" s="249"/>
      <c r="M130" s="249"/>
      <c r="N130" s="45"/>
      <c r="O130" s="45"/>
      <c r="P130" s="45"/>
      <c r="Q130" s="45"/>
      <c r="R130" s="45"/>
      <c r="S130" s="45"/>
      <c r="T130" s="45"/>
      <c r="U130" s="45"/>
      <c r="V130" s="45"/>
      <c r="W130" s="45"/>
      <c r="X130" s="45"/>
      <c r="Y130" s="45"/>
      <c r="Z130" s="45"/>
      <c r="AA130" s="45"/>
      <c r="AB130" s="45"/>
      <c r="AC130" s="45"/>
      <c r="AD130" s="45"/>
      <c r="AF130" s="643"/>
      <c r="AG130" s="643"/>
      <c r="AH130" s="643"/>
      <c r="AI130" s="643"/>
    </row>
    <row r="131" spans="1:40" s="673" customFormat="1" x14ac:dyDescent="0.2">
      <c r="A131" s="963" t="s">
        <v>151</v>
      </c>
      <c r="B131" s="1060"/>
      <c r="C131" s="1060"/>
      <c r="D131" s="1060"/>
      <c r="E131" s="1060"/>
      <c r="F131" s="1060"/>
      <c r="G131" s="1060"/>
      <c r="H131" s="1060"/>
      <c r="I131" s="1060"/>
      <c r="J131" s="1061"/>
      <c r="K131" s="248" t="s">
        <v>150</v>
      </c>
      <c r="L131" s="45"/>
      <c r="M131" s="45"/>
      <c r="N131" s="45"/>
      <c r="O131" s="45"/>
      <c r="P131" s="1040"/>
      <c r="Q131" s="1040"/>
      <c r="R131" s="1040"/>
      <c r="S131" s="1040"/>
      <c r="T131" s="1040"/>
      <c r="U131" s="1040"/>
      <c r="V131" s="1040"/>
      <c r="W131" s="1040"/>
      <c r="X131" s="1040"/>
      <c r="Y131" s="1040"/>
      <c r="Z131" s="1040"/>
      <c r="AA131" s="1040"/>
      <c r="AB131" s="1040"/>
      <c r="AC131" s="1040"/>
      <c r="AD131" s="45"/>
      <c r="AE131" s="643"/>
      <c r="AF131" s="643"/>
      <c r="AG131" s="643"/>
      <c r="AH131" s="643"/>
      <c r="AI131" s="643"/>
    </row>
    <row r="132" spans="1:40" s="673" customFormat="1" x14ac:dyDescent="0.25">
      <c r="A132" s="247" t="s">
        <v>149</v>
      </c>
      <c r="B132" s="1078" t="s">
        <v>148</v>
      </c>
      <c r="C132" s="1079"/>
      <c r="D132" s="1079"/>
      <c r="E132" s="1079"/>
      <c r="F132" s="1079"/>
      <c r="G132" s="1079"/>
      <c r="H132" s="1079"/>
      <c r="I132" s="1079"/>
      <c r="J132" s="1080"/>
      <c r="K132" s="246"/>
      <c r="L132" s="45"/>
      <c r="M132" s="45"/>
      <c r="N132" s="643"/>
      <c r="O132" s="643"/>
      <c r="P132" s="41"/>
      <c r="Q132" s="41"/>
      <c r="R132" s="41"/>
      <c r="S132" s="41"/>
      <c r="T132" s="41"/>
      <c r="U132" s="41"/>
      <c r="V132" s="41"/>
      <c r="W132" s="41"/>
      <c r="X132" s="41"/>
      <c r="Y132" s="41"/>
      <c r="Z132" s="41"/>
      <c r="AA132" s="41"/>
      <c r="AB132" s="41"/>
      <c r="AC132" s="41"/>
      <c r="AD132" s="41"/>
      <c r="AE132" s="643"/>
      <c r="AF132" s="643"/>
      <c r="AG132" s="643"/>
      <c r="AH132" s="643"/>
      <c r="AI132" s="643"/>
    </row>
    <row r="133" spans="1:40" s="673" customFormat="1" ht="14.25" x14ac:dyDescent="0.2">
      <c r="A133" s="245"/>
      <c r="B133" s="1057"/>
      <c r="C133" s="1058"/>
      <c r="D133" s="1058"/>
      <c r="E133" s="1058"/>
      <c r="F133" s="1058"/>
      <c r="G133" s="1058"/>
      <c r="H133" s="1058"/>
      <c r="I133" s="1058"/>
      <c r="J133" s="1059"/>
      <c r="K133" s="674"/>
      <c r="L133" s="643"/>
      <c r="M133" s="643"/>
      <c r="N133" s="643"/>
      <c r="O133" s="643"/>
      <c r="P133" s="41"/>
      <c r="Q133" s="41"/>
      <c r="R133" s="41"/>
      <c r="S133" s="41"/>
      <c r="T133" s="41"/>
      <c r="U133" s="41"/>
      <c r="V133" s="41"/>
      <c r="W133" s="41"/>
      <c r="X133" s="41"/>
      <c r="Y133" s="41"/>
      <c r="Z133" s="41"/>
      <c r="AA133" s="41"/>
      <c r="AB133" s="41"/>
      <c r="AC133" s="41"/>
      <c r="AD133" s="41"/>
      <c r="AE133" s="643"/>
      <c r="AF133" s="643"/>
      <c r="AG133" s="643"/>
      <c r="AH133" s="643"/>
      <c r="AI133" s="643"/>
    </row>
    <row r="134" spans="1:40" s="673" customFormat="1" ht="14.25" x14ac:dyDescent="0.2">
      <c r="A134" s="245"/>
      <c r="B134" s="1057"/>
      <c r="C134" s="1058"/>
      <c r="D134" s="1058"/>
      <c r="E134" s="1058"/>
      <c r="F134" s="1058"/>
      <c r="G134" s="1058"/>
      <c r="H134" s="1058"/>
      <c r="I134" s="1058"/>
      <c r="J134" s="1059"/>
      <c r="K134" s="675"/>
      <c r="L134" s="643"/>
      <c r="M134" s="643"/>
      <c r="N134" s="643"/>
      <c r="O134" s="643"/>
      <c r="P134" s="41"/>
      <c r="Q134" s="41"/>
      <c r="R134" s="41"/>
      <c r="S134" s="41"/>
      <c r="T134" s="41"/>
      <c r="U134" s="41"/>
      <c r="V134" s="41"/>
      <c r="W134" s="41"/>
      <c r="X134" s="41"/>
      <c r="Y134" s="41"/>
      <c r="Z134" s="41"/>
      <c r="AA134" s="41"/>
      <c r="AB134" s="41"/>
      <c r="AC134" s="41"/>
      <c r="AD134" s="41"/>
      <c r="AE134" s="643"/>
      <c r="AF134" s="643"/>
      <c r="AG134" s="643"/>
      <c r="AH134" s="643"/>
      <c r="AI134" s="643"/>
    </row>
    <row r="135" spans="1:40" s="673" customFormat="1" ht="14.25" x14ac:dyDescent="0.2">
      <c r="A135" s="245"/>
      <c r="B135" s="1057"/>
      <c r="C135" s="1058"/>
      <c r="D135" s="1058"/>
      <c r="E135" s="1058"/>
      <c r="F135" s="1058"/>
      <c r="G135" s="1058"/>
      <c r="H135" s="1058"/>
      <c r="I135" s="1058"/>
      <c r="J135" s="1059"/>
      <c r="K135" s="675"/>
      <c r="L135" s="643"/>
      <c r="M135" s="643"/>
      <c r="N135" s="643"/>
      <c r="O135" s="643"/>
      <c r="P135" s="41"/>
      <c r="Q135" s="41"/>
      <c r="R135" s="41"/>
      <c r="S135" s="41"/>
      <c r="T135" s="41"/>
      <c r="U135" s="41"/>
      <c r="V135" s="41"/>
      <c r="W135" s="41"/>
      <c r="X135" s="41"/>
      <c r="Y135" s="41"/>
      <c r="Z135" s="41"/>
      <c r="AA135" s="41"/>
      <c r="AB135" s="41"/>
      <c r="AC135" s="41"/>
      <c r="AD135" s="41"/>
      <c r="AE135" s="643"/>
      <c r="AF135" s="643"/>
      <c r="AG135" s="643"/>
      <c r="AH135" s="643"/>
      <c r="AI135" s="643"/>
    </row>
    <row r="136" spans="1:40" s="673" customFormat="1" ht="14.25" x14ac:dyDescent="0.2">
      <c r="A136" s="245"/>
      <c r="B136" s="1057"/>
      <c r="C136" s="1058"/>
      <c r="D136" s="1058"/>
      <c r="E136" s="1058"/>
      <c r="F136" s="1058"/>
      <c r="G136" s="1058"/>
      <c r="H136" s="1058"/>
      <c r="I136" s="1058"/>
      <c r="J136" s="1059"/>
      <c r="K136" s="675"/>
      <c r="L136" s="643"/>
      <c r="M136" s="643"/>
      <c r="N136" s="643"/>
      <c r="O136" s="643"/>
      <c r="P136" s="232"/>
      <c r="Q136" s="232"/>
      <c r="R136" s="232"/>
      <c r="S136" s="232"/>
      <c r="T136" s="232"/>
      <c r="U136" s="232"/>
      <c r="V136" s="41"/>
      <c r="W136" s="41"/>
      <c r="X136" s="41"/>
      <c r="Y136" s="41"/>
      <c r="Z136" s="41"/>
      <c r="AA136" s="41"/>
      <c r="AB136" s="41"/>
      <c r="AC136" s="41"/>
      <c r="AD136" s="41"/>
      <c r="AE136" s="643"/>
      <c r="AF136" s="643"/>
      <c r="AG136" s="643"/>
      <c r="AH136" s="643"/>
      <c r="AI136" s="643"/>
    </row>
    <row r="137" spans="1:40" s="673" customFormat="1" ht="14.25" x14ac:dyDescent="0.2">
      <c r="A137" s="245"/>
      <c r="B137" s="1057"/>
      <c r="C137" s="1058"/>
      <c r="D137" s="1058"/>
      <c r="E137" s="1058"/>
      <c r="F137" s="1058"/>
      <c r="G137" s="1058"/>
      <c r="H137" s="1058"/>
      <c r="I137" s="1058"/>
      <c r="J137" s="1059"/>
      <c r="K137" s="675"/>
      <c r="L137" s="643"/>
      <c r="M137" s="643"/>
      <c r="N137" s="643"/>
      <c r="O137" s="643"/>
      <c r="P137" s="232"/>
      <c r="Q137" s="232"/>
      <c r="R137" s="232"/>
      <c r="S137" s="232"/>
      <c r="T137" s="232"/>
      <c r="U137" s="232"/>
      <c r="V137" s="41"/>
      <c r="W137" s="41"/>
      <c r="X137" s="41"/>
      <c r="Y137" s="41"/>
      <c r="Z137" s="41"/>
      <c r="AA137" s="41"/>
      <c r="AB137" s="41"/>
      <c r="AC137" s="41"/>
      <c r="AD137" s="41"/>
      <c r="AE137" s="643"/>
      <c r="AF137" s="643"/>
      <c r="AG137" s="643"/>
      <c r="AH137" s="643"/>
      <c r="AI137" s="643"/>
    </row>
    <row r="138" spans="1:40" s="673" customFormat="1" ht="14.25" x14ac:dyDescent="0.2">
      <c r="A138" s="245"/>
      <c r="B138" s="1057"/>
      <c r="C138" s="1058"/>
      <c r="D138" s="1058"/>
      <c r="E138" s="1058"/>
      <c r="F138" s="1058"/>
      <c r="G138" s="1058"/>
      <c r="H138" s="1058"/>
      <c r="I138" s="1058"/>
      <c r="J138" s="1059"/>
      <c r="K138" s="675"/>
      <c r="L138" s="643"/>
      <c r="M138" s="643"/>
      <c r="N138" s="643"/>
      <c r="O138" s="643"/>
      <c r="P138" s="232"/>
      <c r="Q138" s="232"/>
      <c r="R138" s="232"/>
      <c r="S138" s="232"/>
      <c r="T138" s="232"/>
      <c r="U138" s="232"/>
      <c r="V138" s="41"/>
      <c r="W138" s="41"/>
      <c r="X138" s="41"/>
      <c r="Y138" s="41"/>
      <c r="Z138" s="41"/>
      <c r="AA138" s="41"/>
      <c r="AB138" s="41"/>
      <c r="AC138" s="41"/>
      <c r="AD138" s="41"/>
      <c r="AE138" s="643"/>
      <c r="AF138" s="643"/>
      <c r="AG138" s="643"/>
      <c r="AH138" s="643"/>
      <c r="AI138" s="643"/>
    </row>
    <row r="139" spans="1:40" s="673" customFormat="1" ht="15" thickBot="1" x14ac:dyDescent="0.25">
      <c r="A139" s="244"/>
      <c r="B139" s="1087"/>
      <c r="C139" s="1088"/>
      <c r="D139" s="1088"/>
      <c r="E139" s="1088"/>
      <c r="F139" s="1088"/>
      <c r="G139" s="1088"/>
      <c r="H139" s="1088"/>
      <c r="I139" s="1088"/>
      <c r="J139" s="1089"/>
      <c r="K139" s="676"/>
      <c r="L139" s="643"/>
      <c r="M139" s="643"/>
      <c r="N139" s="643"/>
      <c r="O139" s="643"/>
      <c r="P139" s="232"/>
      <c r="Q139" s="232"/>
      <c r="R139" s="232"/>
      <c r="S139" s="232"/>
      <c r="T139" s="232"/>
      <c r="U139" s="232"/>
      <c r="V139" s="41"/>
      <c r="W139" s="41"/>
      <c r="X139" s="41"/>
      <c r="Y139" s="41"/>
      <c r="Z139" s="41"/>
      <c r="AA139" s="41"/>
      <c r="AB139" s="41"/>
      <c r="AC139" s="41"/>
      <c r="AD139" s="41"/>
      <c r="AE139" s="643"/>
      <c r="AF139" s="643"/>
      <c r="AG139" s="643"/>
      <c r="AH139" s="643"/>
      <c r="AI139" s="643"/>
    </row>
    <row r="140" spans="1:40" s="623" customFormat="1" ht="13.5" thickBot="1" x14ac:dyDescent="0.3">
      <c r="A140" s="38"/>
      <c r="B140" s="38"/>
      <c r="C140" s="572"/>
      <c r="D140" s="572"/>
      <c r="E140" s="572"/>
      <c r="F140" s="572"/>
      <c r="G140" s="572"/>
      <c r="H140" s="620"/>
      <c r="I140" s="620"/>
      <c r="J140" s="620"/>
      <c r="K140" s="620"/>
      <c r="L140" s="643"/>
      <c r="M140" s="643"/>
      <c r="N140" s="620"/>
      <c r="O140" s="620"/>
      <c r="P140" s="239"/>
      <c r="Q140" s="239"/>
      <c r="R140" s="239"/>
      <c r="S140" s="239"/>
      <c r="T140" s="239"/>
      <c r="U140" s="239"/>
      <c r="V140" s="37"/>
      <c r="W140" s="37"/>
      <c r="X140" s="37"/>
      <c r="Y140" s="37"/>
      <c r="Z140" s="37"/>
      <c r="AA140" s="37"/>
      <c r="AB140" s="37"/>
      <c r="AC140" s="37"/>
      <c r="AD140" s="37"/>
      <c r="AE140" s="620"/>
      <c r="AF140" s="620"/>
      <c r="AG140" s="620"/>
      <c r="AH140" s="620"/>
      <c r="AI140" s="620"/>
    </row>
    <row r="141" spans="1:40" s="623" customFormat="1" ht="13.5" thickBot="1" x14ac:dyDescent="0.3">
      <c r="A141" s="1069" t="s">
        <v>147</v>
      </c>
      <c r="B141" s="1070"/>
      <c r="C141" s="1050" t="s">
        <v>146</v>
      </c>
      <c r="D141" s="1001"/>
      <c r="E141" s="1001"/>
      <c r="F141" s="1001"/>
      <c r="G141" s="1068"/>
      <c r="H141" s="1081" t="s">
        <v>141</v>
      </c>
      <c r="I141" s="1082"/>
      <c r="J141" s="1082"/>
      <c r="K141" s="1082"/>
      <c r="L141" s="1082"/>
      <c r="M141" s="1082"/>
      <c r="N141" s="1082"/>
      <c r="O141" s="1083"/>
      <c r="P141" s="239"/>
      <c r="Q141" s="239"/>
      <c r="R141" s="239"/>
      <c r="S141" s="239"/>
      <c r="T141" s="239"/>
      <c r="U141" s="239"/>
      <c r="V141" s="37"/>
      <c r="W141" s="37"/>
      <c r="X141" s="37"/>
      <c r="Y141" s="37"/>
      <c r="Z141" s="37"/>
      <c r="AA141" s="37"/>
      <c r="AB141" s="37"/>
      <c r="AC141" s="37"/>
      <c r="AD141" s="37"/>
      <c r="AE141" s="620"/>
      <c r="AF141" s="620"/>
      <c r="AG141" s="620"/>
      <c r="AH141" s="620"/>
      <c r="AI141" s="620"/>
    </row>
    <row r="142" spans="1:40" s="623" customFormat="1" x14ac:dyDescent="0.25">
      <c r="A142" s="1086" t="s">
        <v>145</v>
      </c>
      <c r="B142" s="960"/>
      <c r="C142" s="243" t="str">
        <f>H22</f>
        <v>JJJJ</v>
      </c>
      <c r="D142" s="23" t="str">
        <f>J22</f>
        <v>JJJJ</v>
      </c>
      <c r="E142" s="23" t="str">
        <f>L22</f>
        <v>JJJJ</v>
      </c>
      <c r="F142" s="23" t="str">
        <f>N22</f>
        <v>JJJJ</v>
      </c>
      <c r="G142" s="23" t="s">
        <v>57</v>
      </c>
      <c r="H142" s="47" t="s">
        <v>140</v>
      </c>
      <c r="I142" s="47" t="s">
        <v>139</v>
      </c>
      <c r="J142" s="47" t="s">
        <v>45</v>
      </c>
      <c r="K142" s="47" t="s">
        <v>44</v>
      </c>
      <c r="L142" s="47" t="s">
        <v>43</v>
      </c>
      <c r="M142" s="47" t="s">
        <v>42</v>
      </c>
      <c r="N142" s="47" t="s">
        <v>41</v>
      </c>
      <c r="O142" s="242" t="s">
        <v>138</v>
      </c>
      <c r="P142" s="239"/>
      <c r="Q142" s="239"/>
      <c r="R142" s="239"/>
      <c r="S142" s="239"/>
      <c r="T142" s="239"/>
      <c r="U142" s="239"/>
      <c r="V142" s="37"/>
      <c r="W142" s="37"/>
      <c r="X142" s="37"/>
      <c r="Y142" s="37"/>
      <c r="Z142" s="37"/>
      <c r="AA142" s="37"/>
      <c r="AB142" s="37"/>
      <c r="AC142" s="37"/>
      <c r="AD142" s="37"/>
      <c r="AE142" s="620"/>
      <c r="AF142" s="620"/>
      <c r="AG142" s="620"/>
      <c r="AH142" s="620"/>
      <c r="AI142" s="620"/>
    </row>
    <row r="143" spans="1:40" s="623" customFormat="1" ht="14.25" x14ac:dyDescent="0.25">
      <c r="A143" s="1072"/>
      <c r="B143" s="958"/>
      <c r="C143" s="677"/>
      <c r="D143" s="677"/>
      <c r="E143" s="677"/>
      <c r="F143" s="677"/>
      <c r="G143" s="678">
        <f>SUM(C143:F143)</f>
        <v>0</v>
      </c>
      <c r="H143" s="677"/>
      <c r="I143" s="677"/>
      <c r="J143" s="677"/>
      <c r="K143" s="677"/>
      <c r="L143" s="677"/>
      <c r="M143" s="677"/>
      <c r="N143" s="677"/>
      <c r="O143" s="679">
        <f>SUM(C143:F143)</f>
        <v>0</v>
      </c>
      <c r="P143" s="239"/>
      <c r="Q143" s="239"/>
      <c r="R143" s="239"/>
      <c r="S143" s="239"/>
      <c r="T143" s="239"/>
      <c r="U143" s="239"/>
      <c r="V143" s="37"/>
      <c r="W143" s="37"/>
      <c r="X143" s="37"/>
      <c r="Y143" s="37"/>
      <c r="Z143" s="37"/>
      <c r="AA143" s="37"/>
      <c r="AB143" s="37"/>
      <c r="AC143" s="37"/>
      <c r="AD143" s="37"/>
      <c r="AE143" s="620"/>
      <c r="AF143" s="620"/>
      <c r="AG143" s="620"/>
      <c r="AH143" s="620"/>
      <c r="AI143" s="620"/>
    </row>
    <row r="144" spans="1:40" s="623" customFormat="1" ht="14.25" x14ac:dyDescent="0.25">
      <c r="A144" s="241"/>
      <c r="B144" s="240"/>
      <c r="C144" s="677"/>
      <c r="D144" s="677"/>
      <c r="E144" s="677"/>
      <c r="F144" s="677"/>
      <c r="G144" s="678"/>
      <c r="H144" s="677"/>
      <c r="I144" s="677"/>
      <c r="J144" s="677"/>
      <c r="K144" s="677"/>
      <c r="L144" s="677"/>
      <c r="M144" s="677"/>
      <c r="N144" s="677"/>
      <c r="O144" s="679"/>
      <c r="P144" s="239"/>
      <c r="Q144" s="239"/>
      <c r="R144" s="239"/>
      <c r="S144" s="239"/>
      <c r="T144" s="239"/>
      <c r="U144" s="239"/>
      <c r="V144" s="37"/>
      <c r="W144" s="37"/>
      <c r="X144" s="37"/>
      <c r="Y144" s="37"/>
      <c r="Z144" s="37"/>
      <c r="AA144" s="37"/>
      <c r="AB144" s="37"/>
      <c r="AC144" s="37"/>
      <c r="AD144" s="37"/>
      <c r="AE144" s="620"/>
      <c r="AF144" s="620"/>
      <c r="AG144" s="620"/>
      <c r="AH144" s="620"/>
      <c r="AI144" s="620"/>
    </row>
    <row r="145" spans="1:35" s="623" customFormat="1" ht="14.25" x14ac:dyDescent="0.25">
      <c r="A145" s="1072"/>
      <c r="B145" s="958"/>
      <c r="C145" s="677"/>
      <c r="D145" s="677"/>
      <c r="E145" s="677"/>
      <c r="F145" s="677"/>
      <c r="G145" s="678"/>
      <c r="H145" s="677"/>
      <c r="I145" s="677"/>
      <c r="J145" s="677"/>
      <c r="K145" s="677"/>
      <c r="L145" s="677"/>
      <c r="M145" s="677"/>
      <c r="N145" s="677"/>
      <c r="O145" s="679"/>
      <c r="P145" s="239"/>
      <c r="Q145" s="239"/>
      <c r="R145" s="239"/>
      <c r="S145" s="239"/>
      <c r="T145" s="239"/>
      <c r="U145" s="239"/>
      <c r="V145" s="37"/>
      <c r="W145" s="37"/>
      <c r="X145" s="37"/>
      <c r="Y145" s="37"/>
      <c r="Z145" s="37"/>
      <c r="AA145" s="37"/>
      <c r="AB145" s="37"/>
      <c r="AC145" s="37"/>
      <c r="AD145" s="37"/>
      <c r="AE145" s="620"/>
      <c r="AF145" s="620"/>
      <c r="AG145" s="620"/>
      <c r="AH145" s="620"/>
      <c r="AI145" s="620"/>
    </row>
    <row r="146" spans="1:35" s="623" customFormat="1" ht="13.5" thickBot="1" x14ac:dyDescent="0.3">
      <c r="A146" s="1071" t="s">
        <v>144</v>
      </c>
      <c r="B146" s="962"/>
      <c r="C146" s="680">
        <f t="shared" ref="C146:O146" si="67">SUM(C143:C145)</f>
        <v>0</v>
      </c>
      <c r="D146" s="680">
        <f t="shared" si="67"/>
        <v>0</v>
      </c>
      <c r="E146" s="680">
        <f t="shared" si="67"/>
        <v>0</v>
      </c>
      <c r="F146" s="680">
        <f t="shared" si="67"/>
        <v>0</v>
      </c>
      <c r="G146" s="680">
        <f t="shared" si="67"/>
        <v>0</v>
      </c>
      <c r="H146" s="680">
        <f t="shared" si="67"/>
        <v>0</v>
      </c>
      <c r="I146" s="680">
        <f t="shared" si="67"/>
        <v>0</v>
      </c>
      <c r="J146" s="680">
        <f t="shared" si="67"/>
        <v>0</v>
      </c>
      <c r="K146" s="680">
        <f t="shared" si="67"/>
        <v>0</v>
      </c>
      <c r="L146" s="680">
        <f t="shared" si="67"/>
        <v>0</v>
      </c>
      <c r="M146" s="680">
        <f t="shared" si="67"/>
        <v>0</v>
      </c>
      <c r="N146" s="680">
        <f t="shared" si="67"/>
        <v>0</v>
      </c>
      <c r="O146" s="681">
        <f t="shared" si="67"/>
        <v>0</v>
      </c>
      <c r="P146" s="239"/>
      <c r="Q146" s="239"/>
      <c r="R146" s="239"/>
      <c r="S146" s="239"/>
      <c r="T146" s="239"/>
      <c r="U146" s="239"/>
      <c r="V146" s="37"/>
      <c r="W146" s="37"/>
      <c r="X146" s="37"/>
      <c r="Y146" s="37"/>
      <c r="Z146" s="37"/>
      <c r="AA146" s="37"/>
      <c r="AB146" s="37"/>
      <c r="AC146" s="37"/>
      <c r="AD146" s="37"/>
      <c r="AE146" s="620"/>
      <c r="AF146" s="620"/>
      <c r="AG146" s="620"/>
      <c r="AH146" s="620"/>
      <c r="AI146" s="620"/>
    </row>
    <row r="147" spans="1:35" s="381" customFormat="1" ht="13.5" thickBot="1" x14ac:dyDescent="0.3">
      <c r="A147" s="238"/>
      <c r="B147" s="238"/>
      <c r="C147" s="238"/>
      <c r="D147" s="238"/>
      <c r="E147" s="238"/>
      <c r="F147" s="238"/>
      <c r="G147" s="238"/>
      <c r="H147" s="238"/>
      <c r="I147" s="238"/>
      <c r="J147" s="238"/>
      <c r="K147" s="238"/>
      <c r="L147" s="238"/>
      <c r="M147" s="238"/>
      <c r="N147" s="238"/>
      <c r="O147" s="238"/>
      <c r="P147" s="237"/>
      <c r="Q147" s="237"/>
      <c r="R147" s="231"/>
      <c r="S147" s="231"/>
      <c r="T147" s="231"/>
      <c r="U147" s="231"/>
      <c r="AF147" s="191"/>
      <c r="AG147" s="191"/>
      <c r="AH147" s="191"/>
      <c r="AI147" s="191"/>
    </row>
    <row r="148" spans="1:35" s="381" customFormat="1" x14ac:dyDescent="0.25">
      <c r="A148" s="1075" t="s">
        <v>143</v>
      </c>
      <c r="B148" s="1076"/>
      <c r="C148" s="975" t="s">
        <v>142</v>
      </c>
      <c r="D148" s="1073"/>
      <c r="E148" s="1073"/>
      <c r="F148" s="1073"/>
      <c r="G148" s="1074"/>
      <c r="H148" s="975" t="s">
        <v>141</v>
      </c>
      <c r="I148" s="1004"/>
      <c r="J148" s="1004"/>
      <c r="K148" s="1004"/>
      <c r="L148" s="1004"/>
      <c r="M148" s="1004"/>
      <c r="N148" s="1004"/>
      <c r="O148" s="1077"/>
      <c r="P148" s="682"/>
      <c r="Q148" s="231"/>
      <c r="R148" s="231"/>
      <c r="S148" s="231"/>
      <c r="T148" s="231"/>
      <c r="U148" s="231"/>
      <c r="AF148" s="191"/>
      <c r="AG148" s="191"/>
      <c r="AH148" s="191"/>
      <c r="AI148" s="191"/>
    </row>
    <row r="149" spans="1:35" s="381" customFormat="1" x14ac:dyDescent="0.25">
      <c r="A149" s="1066">
        <f>B4</f>
        <v>0</v>
      </c>
      <c r="B149" s="1067"/>
      <c r="C149" s="24" t="str">
        <f>H22</f>
        <v>JJJJ</v>
      </c>
      <c r="D149" s="23" t="str">
        <f>J22</f>
        <v>JJJJ</v>
      </c>
      <c r="E149" s="23" t="str">
        <f>L22</f>
        <v>JJJJ</v>
      </c>
      <c r="F149" s="23" t="str">
        <f>N22</f>
        <v>JJJJ</v>
      </c>
      <c r="G149" s="34" t="s">
        <v>57</v>
      </c>
      <c r="H149" s="236" t="s">
        <v>140</v>
      </c>
      <c r="I149" s="235" t="s">
        <v>139</v>
      </c>
      <c r="J149" s="235" t="s">
        <v>45</v>
      </c>
      <c r="K149" s="235" t="s">
        <v>44</v>
      </c>
      <c r="L149" s="235" t="s">
        <v>43</v>
      </c>
      <c r="M149" s="235" t="s">
        <v>42</v>
      </c>
      <c r="N149" s="235" t="s">
        <v>41</v>
      </c>
      <c r="O149" s="234" t="s">
        <v>138</v>
      </c>
      <c r="P149" s="233"/>
      <c r="Q149" s="232"/>
      <c r="R149" s="231"/>
      <c r="S149" s="230"/>
      <c r="T149" s="231"/>
      <c r="U149" s="231"/>
      <c r="AF149" s="191"/>
      <c r="AG149" s="191"/>
      <c r="AH149" s="191"/>
      <c r="AI149" s="191"/>
    </row>
    <row r="150" spans="1:35" s="381" customFormat="1" x14ac:dyDescent="0.25">
      <c r="A150" s="1084" t="s">
        <v>137</v>
      </c>
      <c r="B150" s="1085"/>
      <c r="C150" s="626">
        <f>H45</f>
        <v>0</v>
      </c>
      <c r="D150" s="607">
        <f>J45</f>
        <v>0</v>
      </c>
      <c r="E150" s="607">
        <f>L45</f>
        <v>0</v>
      </c>
      <c r="F150" s="607">
        <f>N45</f>
        <v>0</v>
      </c>
      <c r="G150" s="506">
        <f>SUM(C150:F150)</f>
        <v>0</v>
      </c>
      <c r="H150" s="686">
        <f>Q45</f>
        <v>0</v>
      </c>
      <c r="I150" s="687">
        <f>S45</f>
        <v>0</v>
      </c>
      <c r="J150" s="687">
        <f>U45</f>
        <v>0</v>
      </c>
      <c r="K150" s="687">
        <f>W45</f>
        <v>0</v>
      </c>
      <c r="L150" s="687">
        <f>Y45</f>
        <v>0</v>
      </c>
      <c r="M150" s="687">
        <f>AA45</f>
        <v>0</v>
      </c>
      <c r="N150" s="687">
        <f>AC45</f>
        <v>0</v>
      </c>
      <c r="O150" s="745">
        <f t="shared" ref="O150:O159" si="68">SUM(H150:N150)</f>
        <v>0</v>
      </c>
      <c r="P150" s="218"/>
      <c r="Q150" s="228"/>
      <c r="R150" s="685"/>
      <c r="S150" s="217"/>
      <c r="T150" s="231"/>
      <c r="U150" s="231"/>
      <c r="AF150" s="191"/>
      <c r="AG150" s="191"/>
      <c r="AH150" s="191"/>
      <c r="AI150" s="191"/>
    </row>
    <row r="151" spans="1:35" s="381" customFormat="1" ht="51" x14ac:dyDescent="0.25">
      <c r="A151" s="683" t="s">
        <v>136</v>
      </c>
      <c r="B151" s="684"/>
      <c r="C151" s="626">
        <f t="shared" ref="C151:N151" si="69">D50</f>
        <v>0</v>
      </c>
      <c r="D151" s="607">
        <f t="shared" si="69"/>
        <v>0</v>
      </c>
      <c r="E151" s="607">
        <f t="shared" si="69"/>
        <v>0</v>
      </c>
      <c r="F151" s="607">
        <f t="shared" si="69"/>
        <v>0</v>
      </c>
      <c r="G151" s="627">
        <f t="shared" si="69"/>
        <v>0</v>
      </c>
      <c r="H151" s="686">
        <f t="shared" si="69"/>
        <v>0</v>
      </c>
      <c r="I151" s="687">
        <f t="shared" si="69"/>
        <v>0</v>
      </c>
      <c r="J151" s="687">
        <f t="shared" si="69"/>
        <v>0</v>
      </c>
      <c r="K151" s="687">
        <f t="shared" si="69"/>
        <v>0</v>
      </c>
      <c r="L151" s="687">
        <f t="shared" si="69"/>
        <v>0</v>
      </c>
      <c r="M151" s="687">
        <f t="shared" si="69"/>
        <v>0</v>
      </c>
      <c r="N151" s="687">
        <f t="shared" si="69"/>
        <v>0</v>
      </c>
      <c r="O151" s="745">
        <f t="shared" si="68"/>
        <v>0</v>
      </c>
      <c r="P151" s="218"/>
      <c r="Q151" s="228"/>
      <c r="R151" s="685"/>
      <c r="S151" s="217"/>
      <c r="T151" s="231"/>
      <c r="U151" s="231"/>
      <c r="AF151" s="191"/>
      <c r="AG151" s="191"/>
      <c r="AH151" s="191"/>
      <c r="AI151" s="191"/>
    </row>
    <row r="152" spans="1:35" s="381" customFormat="1" x14ac:dyDescent="0.25">
      <c r="A152" s="1095" t="s">
        <v>135</v>
      </c>
      <c r="B152" s="1096"/>
      <c r="C152" s="626">
        <f>D55</f>
        <v>0</v>
      </c>
      <c r="D152" s="607">
        <f>E55</f>
        <v>0</v>
      </c>
      <c r="E152" s="607">
        <f>F55</f>
        <v>0</v>
      </c>
      <c r="F152" s="607">
        <f>G55</f>
        <v>0</v>
      </c>
      <c r="G152" s="506">
        <f t="shared" ref="G152:G157" si="70">SUM(C152:F152)</f>
        <v>0</v>
      </c>
      <c r="H152" s="686">
        <f t="shared" ref="H152:N152" si="71">I55</f>
        <v>0</v>
      </c>
      <c r="I152" s="687">
        <f t="shared" si="71"/>
        <v>0</v>
      </c>
      <c r="J152" s="687">
        <f t="shared" si="71"/>
        <v>0</v>
      </c>
      <c r="K152" s="687">
        <f t="shared" si="71"/>
        <v>0</v>
      </c>
      <c r="L152" s="687">
        <f t="shared" si="71"/>
        <v>0</v>
      </c>
      <c r="M152" s="687">
        <f t="shared" si="71"/>
        <v>0</v>
      </c>
      <c r="N152" s="687">
        <f t="shared" si="71"/>
        <v>0</v>
      </c>
      <c r="O152" s="746">
        <f t="shared" si="68"/>
        <v>0</v>
      </c>
      <c r="P152" s="218"/>
      <c r="Q152" s="228"/>
      <c r="R152" s="685"/>
      <c r="S152" s="217"/>
      <c r="T152" s="231"/>
      <c r="U152" s="231"/>
      <c r="AF152" s="191"/>
      <c r="AG152" s="191"/>
      <c r="AH152" s="191"/>
      <c r="AI152" s="191"/>
    </row>
    <row r="153" spans="1:35" s="381" customFormat="1" x14ac:dyDescent="0.25">
      <c r="A153" s="1095" t="s">
        <v>134</v>
      </c>
      <c r="B153" s="1096"/>
      <c r="C153" s="626">
        <f>H67</f>
        <v>0</v>
      </c>
      <c r="D153" s="607">
        <f>J67</f>
        <v>0</v>
      </c>
      <c r="E153" s="607">
        <f>L67</f>
        <v>0</v>
      </c>
      <c r="F153" s="607">
        <f>N67</f>
        <v>0</v>
      </c>
      <c r="G153" s="506">
        <f t="shared" si="70"/>
        <v>0</v>
      </c>
      <c r="H153" s="686">
        <f>Q67</f>
        <v>0</v>
      </c>
      <c r="I153" s="687">
        <f>S67</f>
        <v>0</v>
      </c>
      <c r="J153" s="687">
        <f>U67</f>
        <v>0</v>
      </c>
      <c r="K153" s="687">
        <f>W67</f>
        <v>0</v>
      </c>
      <c r="L153" s="687">
        <f>Y66</f>
        <v>0</v>
      </c>
      <c r="M153" s="687">
        <f>AA67</f>
        <v>0</v>
      </c>
      <c r="N153" s="687">
        <f>AC67</f>
        <v>0</v>
      </c>
      <c r="O153" s="745">
        <f t="shared" si="68"/>
        <v>0</v>
      </c>
      <c r="P153" s="229"/>
      <c r="Q153" s="228"/>
      <c r="R153" s="231"/>
      <c r="S153" s="217"/>
      <c r="T153" s="231"/>
      <c r="U153" s="231"/>
      <c r="AF153" s="191"/>
      <c r="AG153" s="191"/>
      <c r="AH153" s="191"/>
      <c r="AI153" s="191"/>
    </row>
    <row r="154" spans="1:35" s="381" customFormat="1" x14ac:dyDescent="0.25">
      <c r="A154" s="1099" t="s">
        <v>133</v>
      </c>
      <c r="B154" s="1100"/>
      <c r="C154" s="626">
        <f>H83</f>
        <v>0</v>
      </c>
      <c r="D154" s="607">
        <f>I83</f>
        <v>0</v>
      </c>
      <c r="E154" s="607">
        <f>J83</f>
        <v>0</v>
      </c>
      <c r="F154" s="607">
        <f>K83</f>
        <v>0</v>
      </c>
      <c r="G154" s="506">
        <f t="shared" si="70"/>
        <v>0</v>
      </c>
      <c r="H154" s="686">
        <f>M83</f>
        <v>0</v>
      </c>
      <c r="I154" s="687">
        <f t="shared" ref="I154:N154" si="72">N83</f>
        <v>0</v>
      </c>
      <c r="J154" s="687">
        <f t="shared" si="72"/>
        <v>0</v>
      </c>
      <c r="K154" s="687">
        <f t="shared" si="72"/>
        <v>0</v>
      </c>
      <c r="L154" s="687">
        <f t="shared" si="72"/>
        <v>0</v>
      </c>
      <c r="M154" s="687">
        <f t="shared" si="72"/>
        <v>0</v>
      </c>
      <c r="N154" s="687">
        <f t="shared" si="72"/>
        <v>0</v>
      </c>
      <c r="O154" s="746">
        <f t="shared" si="68"/>
        <v>0</v>
      </c>
      <c r="P154" s="192"/>
      <c r="Q154" s="228"/>
      <c r="R154" s="231"/>
      <c r="S154" s="217"/>
      <c r="T154" s="231"/>
      <c r="U154" s="231"/>
      <c r="AF154" s="191"/>
      <c r="AG154" s="191"/>
      <c r="AH154" s="191"/>
      <c r="AI154" s="191"/>
    </row>
    <row r="155" spans="1:35" s="381" customFormat="1" x14ac:dyDescent="0.25">
      <c r="A155" s="1095" t="s">
        <v>132</v>
      </c>
      <c r="B155" s="1096"/>
      <c r="C155" s="626">
        <f>H103</f>
        <v>0</v>
      </c>
      <c r="D155" s="607">
        <f>J103</f>
        <v>0</v>
      </c>
      <c r="E155" s="607">
        <f>L103</f>
        <v>0</v>
      </c>
      <c r="F155" s="607">
        <f>N103</f>
        <v>0</v>
      </c>
      <c r="G155" s="506">
        <f t="shared" si="70"/>
        <v>0</v>
      </c>
      <c r="H155" s="686">
        <f>Q103</f>
        <v>0</v>
      </c>
      <c r="I155" s="687">
        <f>S103</f>
        <v>0</v>
      </c>
      <c r="J155" s="687">
        <f>U103</f>
        <v>0</v>
      </c>
      <c r="K155" s="687">
        <f>W103</f>
        <v>0</v>
      </c>
      <c r="L155" s="687">
        <f>Y103</f>
        <v>0</v>
      </c>
      <c r="M155" s="687">
        <f>AA103</f>
        <v>0</v>
      </c>
      <c r="N155" s="687">
        <f>AC103</f>
        <v>0</v>
      </c>
      <c r="O155" s="745">
        <f t="shared" si="68"/>
        <v>0</v>
      </c>
      <c r="P155" s="229"/>
      <c r="Q155" s="228"/>
      <c r="R155" s="231"/>
      <c r="S155" s="217"/>
      <c r="T155" s="231"/>
      <c r="U155" s="231"/>
      <c r="AF155" s="191"/>
      <c r="AG155" s="191"/>
      <c r="AH155" s="191"/>
      <c r="AI155" s="191"/>
    </row>
    <row r="156" spans="1:35" s="381" customFormat="1" x14ac:dyDescent="0.25">
      <c r="A156" s="1095" t="s">
        <v>131</v>
      </c>
      <c r="B156" s="1096"/>
      <c r="C156" s="626">
        <f>H117</f>
        <v>0</v>
      </c>
      <c r="D156" s="607">
        <f>J117</f>
        <v>0</v>
      </c>
      <c r="E156" s="607">
        <f>L117</f>
        <v>0</v>
      </c>
      <c r="F156" s="607">
        <f>N117</f>
        <v>0</v>
      </c>
      <c r="G156" s="506">
        <f t="shared" si="70"/>
        <v>0</v>
      </c>
      <c r="H156" s="686">
        <f>Q117</f>
        <v>0</v>
      </c>
      <c r="I156" s="687">
        <f>S117</f>
        <v>0</v>
      </c>
      <c r="J156" s="687">
        <f>U117</f>
        <v>0</v>
      </c>
      <c r="K156" s="687">
        <f>W117</f>
        <v>0</v>
      </c>
      <c r="L156" s="687">
        <f>Y117</f>
        <v>0</v>
      </c>
      <c r="M156" s="687">
        <f>AA117</f>
        <v>0</v>
      </c>
      <c r="N156" s="687">
        <f>AC117</f>
        <v>0</v>
      </c>
      <c r="O156" s="745">
        <f t="shared" si="68"/>
        <v>0</v>
      </c>
      <c r="P156" s="218"/>
      <c r="Q156" s="228"/>
      <c r="R156" s="231"/>
      <c r="S156" s="217"/>
      <c r="T156" s="231"/>
      <c r="U156" s="231"/>
      <c r="AF156" s="191"/>
      <c r="AG156" s="191"/>
      <c r="AH156" s="191"/>
      <c r="AI156" s="191"/>
    </row>
    <row r="157" spans="1:35" s="381" customFormat="1" x14ac:dyDescent="0.25">
      <c r="A157" s="1095" t="s">
        <v>130</v>
      </c>
      <c r="B157" s="1096"/>
      <c r="C157" s="626">
        <f>H128</f>
        <v>0</v>
      </c>
      <c r="D157" s="607">
        <f>J128</f>
        <v>0</v>
      </c>
      <c r="E157" s="607">
        <f>L128</f>
        <v>0</v>
      </c>
      <c r="F157" s="607">
        <f>N128</f>
        <v>0</v>
      </c>
      <c r="G157" s="506">
        <f t="shared" si="70"/>
        <v>0</v>
      </c>
      <c r="H157" s="686">
        <f>Q128</f>
        <v>0</v>
      </c>
      <c r="I157" s="687">
        <f>S128</f>
        <v>0</v>
      </c>
      <c r="J157" s="687">
        <f>U128</f>
        <v>0</v>
      </c>
      <c r="K157" s="687">
        <f>W128</f>
        <v>0</v>
      </c>
      <c r="L157" s="687">
        <f>Y128</f>
        <v>0</v>
      </c>
      <c r="M157" s="687">
        <f>AA128</f>
        <v>0</v>
      </c>
      <c r="N157" s="687">
        <f>AC128</f>
        <v>0</v>
      </c>
      <c r="O157" s="745">
        <f t="shared" si="68"/>
        <v>0</v>
      </c>
      <c r="P157" s="218"/>
      <c r="Q157" s="228"/>
      <c r="R157" s="231"/>
      <c r="S157" s="217"/>
      <c r="T157" s="231"/>
      <c r="U157" s="231"/>
      <c r="AF157" s="191"/>
      <c r="AG157" s="191"/>
      <c r="AH157" s="191"/>
      <c r="AI157" s="191"/>
    </row>
    <row r="158" spans="1:35" s="381" customFormat="1" x14ac:dyDescent="0.25">
      <c r="A158" s="1101" t="s">
        <v>129</v>
      </c>
      <c r="B158" s="1102"/>
      <c r="C158" s="507">
        <f t="shared" ref="C158:N158" si="73">SUM(C150:C157)</f>
        <v>0</v>
      </c>
      <c r="D158" s="508">
        <f t="shared" si="73"/>
        <v>0</v>
      </c>
      <c r="E158" s="508">
        <f t="shared" si="73"/>
        <v>0</v>
      </c>
      <c r="F158" s="508">
        <f t="shared" si="73"/>
        <v>0</v>
      </c>
      <c r="G158" s="506">
        <f t="shared" si="73"/>
        <v>0</v>
      </c>
      <c r="H158" s="747">
        <f t="shared" si="73"/>
        <v>0</v>
      </c>
      <c r="I158" s="748">
        <f t="shared" si="73"/>
        <v>0</v>
      </c>
      <c r="J158" s="748">
        <f t="shared" si="73"/>
        <v>0</v>
      </c>
      <c r="K158" s="748">
        <f t="shared" si="73"/>
        <v>0</v>
      </c>
      <c r="L158" s="748">
        <f t="shared" si="73"/>
        <v>0</v>
      </c>
      <c r="M158" s="748">
        <f t="shared" si="73"/>
        <v>0</v>
      </c>
      <c r="N158" s="748">
        <f t="shared" si="73"/>
        <v>0</v>
      </c>
      <c r="O158" s="745">
        <f t="shared" si="68"/>
        <v>0</v>
      </c>
      <c r="P158" s="218"/>
      <c r="Q158" s="228"/>
      <c r="R158" s="231"/>
      <c r="S158" s="217"/>
      <c r="T158" s="231"/>
      <c r="U158" s="231"/>
      <c r="AF158" s="191"/>
      <c r="AG158" s="191"/>
      <c r="AH158" s="191"/>
      <c r="AI158" s="191"/>
    </row>
    <row r="159" spans="1:35" s="381" customFormat="1" x14ac:dyDescent="0.25">
      <c r="A159" s="1095" t="s">
        <v>128</v>
      </c>
      <c r="B159" s="1103"/>
      <c r="C159" s="686">
        <f>C146</f>
        <v>0</v>
      </c>
      <c r="D159" s="687">
        <f>D146</f>
        <v>0</v>
      </c>
      <c r="E159" s="687">
        <f>E146</f>
        <v>0</v>
      </c>
      <c r="F159" s="687">
        <f>F146</f>
        <v>0</v>
      </c>
      <c r="G159" s="688">
        <f>SUM(C159:F159)</f>
        <v>0</v>
      </c>
      <c r="H159" s="686">
        <f t="shared" ref="H159:N159" si="74">H146</f>
        <v>0</v>
      </c>
      <c r="I159" s="687">
        <f t="shared" si="74"/>
        <v>0</v>
      </c>
      <c r="J159" s="687">
        <f t="shared" si="74"/>
        <v>0</v>
      </c>
      <c r="K159" s="687">
        <f t="shared" si="74"/>
        <v>0</v>
      </c>
      <c r="L159" s="687">
        <f t="shared" si="74"/>
        <v>0</v>
      </c>
      <c r="M159" s="687">
        <f t="shared" si="74"/>
        <v>0</v>
      </c>
      <c r="N159" s="687">
        <f t="shared" si="74"/>
        <v>0</v>
      </c>
      <c r="O159" s="689">
        <f t="shared" si="68"/>
        <v>0</v>
      </c>
      <c r="P159" s="218"/>
      <c r="Q159" s="228"/>
      <c r="R159" s="231"/>
      <c r="S159" s="217"/>
      <c r="T159" s="231"/>
      <c r="U159" s="231"/>
      <c r="AF159" s="191"/>
      <c r="AG159" s="191"/>
      <c r="AH159" s="191"/>
      <c r="AI159" s="191"/>
    </row>
    <row r="160" spans="1:35" s="381" customFormat="1" ht="13.5" thickBot="1" x14ac:dyDescent="0.3">
      <c r="A160" s="1097" t="s">
        <v>127</v>
      </c>
      <c r="B160" s="1098"/>
      <c r="C160" s="509">
        <f t="shared" ref="C160:O160" si="75">C158-C159</f>
        <v>0</v>
      </c>
      <c r="D160" s="509">
        <f t="shared" si="75"/>
        <v>0</v>
      </c>
      <c r="E160" s="509">
        <f t="shared" si="75"/>
        <v>0</v>
      </c>
      <c r="F160" s="509">
        <f t="shared" si="75"/>
        <v>0</v>
      </c>
      <c r="G160" s="510">
        <f t="shared" si="75"/>
        <v>0</v>
      </c>
      <c r="H160" s="509">
        <f t="shared" si="75"/>
        <v>0</v>
      </c>
      <c r="I160" s="511">
        <f t="shared" si="75"/>
        <v>0</v>
      </c>
      <c r="J160" s="511">
        <f t="shared" si="75"/>
        <v>0</v>
      </c>
      <c r="K160" s="511">
        <f t="shared" si="75"/>
        <v>0</v>
      </c>
      <c r="L160" s="511">
        <f t="shared" si="75"/>
        <v>0</v>
      </c>
      <c r="M160" s="511">
        <f t="shared" si="75"/>
        <v>0</v>
      </c>
      <c r="N160" s="511">
        <f t="shared" si="75"/>
        <v>0</v>
      </c>
      <c r="O160" s="512">
        <f t="shared" si="75"/>
        <v>0</v>
      </c>
      <c r="P160" s="218"/>
      <c r="Q160" s="228"/>
      <c r="R160" s="231"/>
      <c r="S160" s="217"/>
      <c r="T160" s="231"/>
      <c r="U160" s="231"/>
      <c r="AF160" s="191"/>
      <c r="AG160" s="191"/>
      <c r="AH160" s="191"/>
      <c r="AI160" s="191"/>
    </row>
    <row r="161" spans="1:35" s="381" customFormat="1" ht="15" thickBot="1" x14ac:dyDescent="0.3">
      <c r="A161" s="227"/>
      <c r="B161" s="226"/>
      <c r="C161" s="225"/>
      <c r="D161" s="225"/>
      <c r="E161" s="225"/>
      <c r="F161" s="225"/>
      <c r="G161" s="224"/>
      <c r="H161" s="690"/>
      <c r="I161" s="690"/>
      <c r="J161" s="690"/>
      <c r="K161" s="690"/>
      <c r="L161" s="690"/>
      <c r="M161" s="690"/>
      <c r="N161" s="690"/>
      <c r="O161" s="690"/>
      <c r="P161" s="218"/>
      <c r="Q161" s="231"/>
      <c r="R161" s="231"/>
      <c r="S161" s="217"/>
      <c r="T161" s="231"/>
      <c r="U161" s="231"/>
      <c r="AF161" s="191"/>
      <c r="AG161" s="191"/>
      <c r="AH161" s="191"/>
      <c r="AI161" s="191"/>
    </row>
    <row r="162" spans="1:35" s="381" customFormat="1" x14ac:dyDescent="0.25">
      <c r="A162" s="1090" t="s">
        <v>126</v>
      </c>
      <c r="B162" s="1091"/>
      <c r="C162" s="1092" t="s">
        <v>125</v>
      </c>
      <c r="D162" s="1093"/>
      <c r="E162" s="1093"/>
      <c r="F162" s="1093"/>
      <c r="G162" s="1094"/>
      <c r="H162" s="691"/>
      <c r="I162" s="691"/>
      <c r="J162" s="691"/>
      <c r="K162" s="691"/>
      <c r="L162" s="223"/>
      <c r="M162" s="223"/>
      <c r="N162" s="691"/>
      <c r="O162" s="691" t="s">
        <v>251</v>
      </c>
      <c r="P162" s="218"/>
      <c r="Q162" s="231"/>
      <c r="R162" s="231"/>
      <c r="S162" s="217"/>
      <c r="T162" s="231"/>
      <c r="U162" s="231"/>
      <c r="AF162" s="191"/>
      <c r="AG162" s="191"/>
      <c r="AH162" s="191"/>
      <c r="AI162" s="191"/>
    </row>
    <row r="163" spans="1:35" s="381" customFormat="1" x14ac:dyDescent="0.25">
      <c r="A163" s="222" t="s">
        <v>124</v>
      </c>
      <c r="B163" s="185" t="s">
        <v>123</v>
      </c>
      <c r="C163" s="221" t="str">
        <f>H22</f>
        <v>JJJJ</v>
      </c>
      <c r="D163" s="221" t="str">
        <f>J22</f>
        <v>JJJJ</v>
      </c>
      <c r="E163" s="221" t="str">
        <f>L22</f>
        <v>JJJJ</v>
      </c>
      <c r="F163" s="221" t="str">
        <f>N22</f>
        <v>JJJJ</v>
      </c>
      <c r="G163" s="220" t="s">
        <v>57</v>
      </c>
      <c r="H163" s="219"/>
      <c r="I163" s="219"/>
      <c r="J163" s="219"/>
      <c r="K163" s="219"/>
      <c r="L163" s="691"/>
      <c r="M163" s="691"/>
      <c r="N163" s="691"/>
      <c r="O163" s="691"/>
      <c r="P163" s="218"/>
      <c r="Q163" s="231"/>
      <c r="R163" s="231"/>
      <c r="S163" s="217"/>
      <c r="T163" s="231"/>
      <c r="U163" s="231"/>
      <c r="AF163" s="191"/>
      <c r="AG163" s="191"/>
      <c r="AH163" s="191"/>
      <c r="AI163" s="191"/>
    </row>
    <row r="164" spans="1:35" s="381" customFormat="1" ht="25.5" x14ac:dyDescent="0.25">
      <c r="A164" s="216" t="s">
        <v>122</v>
      </c>
      <c r="B164" s="215">
        <f>B12</f>
        <v>0</v>
      </c>
      <c r="C164" s="692">
        <f>C160*$B$164</f>
        <v>0</v>
      </c>
      <c r="D164" s="692">
        <f>D160*$B$164</f>
        <v>0</v>
      </c>
      <c r="E164" s="692">
        <f>E160*$B$164</f>
        <v>0</v>
      </c>
      <c r="F164" s="692">
        <f>F160*$B$164</f>
        <v>0</v>
      </c>
      <c r="G164" s="693">
        <f>G160*$B$164</f>
        <v>0</v>
      </c>
      <c r="H164" s="194"/>
      <c r="I164" s="200"/>
      <c r="J164" s="199"/>
      <c r="K164" s="198"/>
      <c r="L164" s="694"/>
      <c r="M164" s="694"/>
      <c r="N164" s="231"/>
      <c r="O164" s="231"/>
      <c r="P164" s="231"/>
      <c r="Q164" s="231"/>
      <c r="R164" s="231"/>
      <c r="S164" s="231"/>
      <c r="T164" s="231"/>
      <c r="U164" s="231"/>
      <c r="AF164" s="191"/>
      <c r="AG164" s="191"/>
      <c r="AH164" s="191"/>
      <c r="AI164" s="191"/>
    </row>
    <row r="165" spans="1:35" s="381" customFormat="1" ht="14.25" x14ac:dyDescent="0.25">
      <c r="A165" s="216" t="s">
        <v>317</v>
      </c>
      <c r="B165" s="215" t="str">
        <f>IF(G180=0,"0",G180)</f>
        <v>0</v>
      </c>
      <c r="C165" s="695"/>
      <c r="D165" s="695"/>
      <c r="E165" s="695"/>
      <c r="F165" s="695"/>
      <c r="G165" s="214">
        <f t="shared" ref="G165:G174" si="76">SUM(C165:F165)</f>
        <v>0</v>
      </c>
      <c r="H165" s="194"/>
      <c r="I165" s="200"/>
      <c r="J165" s="199"/>
      <c r="K165" s="198"/>
      <c r="L165" s="694"/>
      <c r="M165" s="694"/>
      <c r="N165" s="231"/>
      <c r="O165" s="231"/>
      <c r="P165" s="231"/>
      <c r="Q165" s="231"/>
      <c r="R165" s="231"/>
      <c r="S165" s="231"/>
      <c r="T165" s="231"/>
      <c r="U165" s="231"/>
      <c r="AF165" s="191"/>
      <c r="AG165" s="191"/>
      <c r="AH165" s="191"/>
      <c r="AI165" s="191"/>
    </row>
    <row r="166" spans="1:35" s="381" customFormat="1" ht="14.25" x14ac:dyDescent="0.25">
      <c r="A166" s="213"/>
      <c r="B166" s="211"/>
      <c r="C166" s="695"/>
      <c r="D166" s="695"/>
      <c r="E166" s="695"/>
      <c r="F166" s="695"/>
      <c r="G166" s="210">
        <f t="shared" si="76"/>
        <v>0</v>
      </c>
      <c r="H166" s="194"/>
      <c r="I166" s="200"/>
      <c r="J166" s="199"/>
      <c r="K166" s="198"/>
      <c r="L166" s="231"/>
      <c r="M166" s="696"/>
      <c r="N166" s="696"/>
      <c r="O166" s="231"/>
      <c r="P166" s="231"/>
      <c r="Q166" s="231"/>
      <c r="R166" s="231"/>
      <c r="S166" s="231"/>
      <c r="T166" s="231"/>
      <c r="U166" s="231"/>
      <c r="AF166" s="191"/>
      <c r="AG166" s="191"/>
      <c r="AH166" s="191"/>
      <c r="AI166" s="191"/>
    </row>
    <row r="167" spans="1:35" s="381" customFormat="1" ht="14.25" x14ac:dyDescent="0.25">
      <c r="A167" s="212"/>
      <c r="B167" s="211"/>
      <c r="C167" s="695"/>
      <c r="D167" s="695"/>
      <c r="E167" s="695"/>
      <c r="F167" s="695"/>
      <c r="G167" s="210">
        <f t="shared" si="76"/>
        <v>0</v>
      </c>
      <c r="H167" s="194"/>
      <c r="I167" s="200"/>
      <c r="J167" s="199"/>
      <c r="K167" s="198"/>
      <c r="L167" s="697"/>
      <c r="M167" s="231"/>
      <c r="N167" s="696"/>
      <c r="O167" s="231"/>
      <c r="P167" s="231"/>
      <c r="Q167" s="231"/>
      <c r="R167" s="231"/>
      <c r="S167" s="231"/>
      <c r="T167" s="231"/>
      <c r="U167" s="231"/>
      <c r="AF167" s="191"/>
      <c r="AG167" s="191"/>
      <c r="AH167" s="191"/>
      <c r="AI167" s="191"/>
    </row>
    <row r="168" spans="1:35" s="381" customFormat="1" ht="14.25" x14ac:dyDescent="0.25">
      <c r="A168" s="212"/>
      <c r="B168" s="211"/>
      <c r="C168" s="695"/>
      <c r="D168" s="695"/>
      <c r="E168" s="695"/>
      <c r="F168" s="695"/>
      <c r="G168" s="210">
        <f t="shared" si="76"/>
        <v>0</v>
      </c>
      <c r="H168" s="194"/>
      <c r="I168" s="200"/>
      <c r="J168" s="199"/>
      <c r="K168" s="198"/>
      <c r="L168" s="697"/>
      <c r="M168" s="231"/>
      <c r="N168" s="231"/>
      <c r="O168" s="231"/>
      <c r="P168" s="231"/>
      <c r="Q168" s="231"/>
      <c r="R168" s="231"/>
      <c r="S168" s="231"/>
      <c r="T168" s="231"/>
      <c r="U168" s="231"/>
      <c r="AF168" s="191"/>
      <c r="AG168" s="191"/>
      <c r="AH168" s="191"/>
      <c r="AI168" s="191"/>
    </row>
    <row r="169" spans="1:35" s="381" customFormat="1" ht="14.25" x14ac:dyDescent="0.25">
      <c r="A169" s="212"/>
      <c r="B169" s="211"/>
      <c r="C169" s="695"/>
      <c r="D169" s="695"/>
      <c r="E169" s="695"/>
      <c r="F169" s="695"/>
      <c r="G169" s="210">
        <f t="shared" si="76"/>
        <v>0</v>
      </c>
      <c r="H169" s="194"/>
      <c r="I169" s="200"/>
      <c r="J169" s="199"/>
      <c r="K169" s="198"/>
      <c r="L169" s="697"/>
      <c r="M169" s="231"/>
      <c r="N169" s="231"/>
      <c r="O169" s="231"/>
      <c r="P169" s="231"/>
      <c r="Q169" s="231"/>
      <c r="R169" s="231"/>
      <c r="S169" s="231"/>
      <c r="T169" s="231"/>
      <c r="U169" s="231"/>
      <c r="AF169" s="191"/>
      <c r="AG169" s="191"/>
      <c r="AH169" s="191"/>
      <c r="AI169" s="191"/>
    </row>
    <row r="170" spans="1:35" s="381" customFormat="1" ht="14.25" x14ac:dyDescent="0.25">
      <c r="A170" s="212"/>
      <c r="B170" s="211"/>
      <c r="C170" s="695"/>
      <c r="D170" s="695"/>
      <c r="E170" s="695"/>
      <c r="F170" s="695"/>
      <c r="G170" s="210">
        <f t="shared" si="76"/>
        <v>0</v>
      </c>
      <c r="H170" s="194"/>
      <c r="I170" s="200"/>
      <c r="J170" s="199"/>
      <c r="K170" s="198"/>
      <c r="L170" s="697"/>
      <c r="M170" s="231"/>
      <c r="N170" s="231"/>
      <c r="O170" s="231"/>
      <c r="P170" s="231"/>
      <c r="Q170" s="231"/>
      <c r="R170" s="231"/>
      <c r="S170" s="231"/>
      <c r="T170" s="231"/>
      <c r="U170" s="231"/>
      <c r="AF170" s="191"/>
      <c r="AG170" s="191"/>
      <c r="AH170" s="191"/>
      <c r="AI170" s="191"/>
    </row>
    <row r="171" spans="1:35" s="381" customFormat="1" ht="14.25" x14ac:dyDescent="0.25">
      <c r="A171" s="212"/>
      <c r="B171" s="211"/>
      <c r="C171" s="695"/>
      <c r="D171" s="695"/>
      <c r="E171" s="695"/>
      <c r="F171" s="695"/>
      <c r="G171" s="210">
        <f t="shared" si="76"/>
        <v>0</v>
      </c>
      <c r="H171" s="194"/>
      <c r="I171" s="200"/>
      <c r="J171" s="199"/>
      <c r="K171" s="198"/>
      <c r="L171" s="697"/>
      <c r="M171" s="231"/>
      <c r="N171" s="231"/>
      <c r="O171" s="231"/>
      <c r="P171" s="231"/>
      <c r="Q171" s="231"/>
      <c r="R171" s="231"/>
      <c r="S171" s="231"/>
      <c r="T171" s="231"/>
      <c r="U171" s="231"/>
      <c r="AF171" s="191"/>
      <c r="AG171" s="191"/>
      <c r="AH171" s="191"/>
      <c r="AI171" s="191"/>
    </row>
    <row r="172" spans="1:35" s="381" customFormat="1" ht="14.25" x14ac:dyDescent="0.25">
      <c r="A172" s="212"/>
      <c r="B172" s="211"/>
      <c r="C172" s="695"/>
      <c r="D172" s="695"/>
      <c r="E172" s="695"/>
      <c r="F172" s="695"/>
      <c r="G172" s="210">
        <f t="shared" si="76"/>
        <v>0</v>
      </c>
      <c r="H172" s="194"/>
      <c r="I172" s="200"/>
      <c r="J172" s="199"/>
      <c r="K172" s="198"/>
      <c r="L172" s="697"/>
      <c r="M172" s="231"/>
      <c r="N172" s="231"/>
      <c r="O172" s="231"/>
      <c r="P172" s="231"/>
      <c r="Q172" s="231"/>
      <c r="R172" s="231"/>
      <c r="S172" s="231"/>
      <c r="T172" s="231"/>
      <c r="U172" s="231"/>
      <c r="AF172" s="191"/>
      <c r="AG172" s="191"/>
      <c r="AH172" s="191"/>
      <c r="AI172" s="191"/>
    </row>
    <row r="173" spans="1:35" s="381" customFormat="1" ht="14.25" x14ac:dyDescent="0.25">
      <c r="A173" s="212"/>
      <c r="B173" s="211"/>
      <c r="C173" s="695"/>
      <c r="D173" s="695"/>
      <c r="E173" s="695"/>
      <c r="F173" s="695"/>
      <c r="G173" s="210">
        <f t="shared" si="76"/>
        <v>0</v>
      </c>
      <c r="H173" s="194"/>
      <c r="I173" s="200"/>
      <c r="J173" s="199"/>
      <c r="K173" s="198"/>
      <c r="L173" s="697"/>
      <c r="M173" s="231"/>
      <c r="N173" s="231"/>
      <c r="O173" s="231"/>
      <c r="P173" s="231"/>
      <c r="Q173" s="231"/>
      <c r="R173" s="231"/>
      <c r="S173" s="231"/>
      <c r="T173" s="231"/>
      <c r="U173" s="231"/>
      <c r="AF173" s="191"/>
      <c r="AG173" s="191"/>
      <c r="AH173" s="191"/>
      <c r="AI173" s="191"/>
    </row>
    <row r="174" spans="1:35" s="381" customFormat="1" ht="14.25" x14ac:dyDescent="0.25">
      <c r="A174" s="212"/>
      <c r="B174" s="211"/>
      <c r="C174" s="695"/>
      <c r="D174" s="695"/>
      <c r="E174" s="695"/>
      <c r="F174" s="695"/>
      <c r="G174" s="210">
        <f t="shared" si="76"/>
        <v>0</v>
      </c>
      <c r="H174" s="194"/>
      <c r="I174" s="200"/>
      <c r="J174" s="199"/>
      <c r="K174" s="198"/>
      <c r="L174" s="697"/>
      <c r="M174" s="231"/>
      <c r="N174" s="231"/>
      <c r="O174" s="231"/>
      <c r="P174" s="231"/>
      <c r="Q174" s="231"/>
      <c r="R174" s="231"/>
      <c r="S174" s="231"/>
      <c r="T174" s="231"/>
      <c r="U174" s="231"/>
      <c r="AF174" s="191" t="s">
        <v>121</v>
      </c>
      <c r="AG174" s="191"/>
      <c r="AH174" s="191"/>
      <c r="AI174" s="191"/>
    </row>
    <row r="175" spans="1:35" s="381" customFormat="1" ht="25.5" x14ac:dyDescent="0.25">
      <c r="A175" s="698" t="s">
        <v>120</v>
      </c>
      <c r="B175" s="597"/>
      <c r="C175" s="209">
        <f>SUM(C166:C174)</f>
        <v>0</v>
      </c>
      <c r="D175" s="209">
        <f>SUM(D166:D174)</f>
        <v>0</v>
      </c>
      <c r="E175" s="209">
        <f>SUM(E166:E174)</f>
        <v>0</v>
      </c>
      <c r="F175" s="209">
        <f>SUM(F166:F174)</f>
        <v>0</v>
      </c>
      <c r="G175" s="208">
        <f>SUM(G166:G174)</f>
        <v>0</v>
      </c>
      <c r="H175" s="194"/>
      <c r="I175" s="200"/>
      <c r="J175" s="199"/>
      <c r="K175" s="198"/>
      <c r="L175" s="192"/>
      <c r="M175" s="231"/>
      <c r="N175" s="231"/>
      <c r="O175" s="231"/>
      <c r="P175" s="231"/>
      <c r="Q175" s="231"/>
      <c r="R175" s="231"/>
      <c r="S175" s="231"/>
      <c r="T175" s="231"/>
      <c r="U175" s="231"/>
      <c r="AF175" s="191" t="s">
        <v>119</v>
      </c>
      <c r="AG175" s="191"/>
      <c r="AH175" s="191"/>
      <c r="AI175" s="191"/>
    </row>
    <row r="176" spans="1:35" s="381" customFormat="1" ht="25.5" x14ac:dyDescent="0.25">
      <c r="A176" s="207" t="s">
        <v>112</v>
      </c>
      <c r="B176" s="699"/>
      <c r="C176" s="206">
        <f>C165+C175</f>
        <v>0</v>
      </c>
      <c r="D176" s="206">
        <f>D165+D175</f>
        <v>0</v>
      </c>
      <c r="E176" s="206">
        <f>E165+E175</f>
        <v>0</v>
      </c>
      <c r="F176" s="206">
        <f>F165+F175</f>
        <v>0</v>
      </c>
      <c r="G176" s="205">
        <f>G165+G175</f>
        <v>0</v>
      </c>
      <c r="H176" s="194"/>
      <c r="I176" s="200"/>
      <c r="J176" s="700"/>
      <c r="K176" s="192"/>
      <c r="L176" s="697"/>
      <c r="M176" s="231"/>
      <c r="N176" s="231"/>
      <c r="O176" s="231"/>
      <c r="P176" s="231"/>
      <c r="Q176" s="231"/>
      <c r="R176" s="231"/>
      <c r="S176" s="231"/>
      <c r="T176" s="231"/>
      <c r="U176" s="231"/>
      <c r="AF176" s="191" t="s">
        <v>118</v>
      </c>
      <c r="AG176" s="191"/>
      <c r="AH176" s="191"/>
      <c r="AI176" s="191"/>
    </row>
    <row r="177" spans="1:35" s="381" customFormat="1" ht="26.25" thickBot="1" x14ac:dyDescent="0.3">
      <c r="A177" s="204" t="s">
        <v>117</v>
      </c>
      <c r="B177" s="203"/>
      <c r="C177" s="202">
        <f>C176-C160</f>
        <v>0</v>
      </c>
      <c r="D177" s="202">
        <f>D176-D160</f>
        <v>0</v>
      </c>
      <c r="E177" s="202">
        <f>E176-E160</f>
        <v>0</v>
      </c>
      <c r="F177" s="202">
        <f>F176-F160</f>
        <v>0</v>
      </c>
      <c r="G177" s="201">
        <f>G176-G160</f>
        <v>0</v>
      </c>
      <c r="H177" s="194"/>
      <c r="I177" s="200"/>
      <c r="J177" s="199"/>
      <c r="K177" s="198"/>
      <c r="L177" s="192"/>
      <c r="M177" s="231"/>
      <c r="N177" s="231"/>
      <c r="O177" s="231"/>
      <c r="P177" s="231"/>
      <c r="Q177" s="231"/>
      <c r="R177" s="231"/>
      <c r="S177" s="231"/>
      <c r="T177" s="231"/>
      <c r="U177" s="231"/>
      <c r="AF177" s="191" t="s">
        <v>116</v>
      </c>
      <c r="AG177" s="191"/>
      <c r="AH177" s="191"/>
      <c r="AI177" s="191"/>
    </row>
    <row r="178" spans="1:35" s="381" customFormat="1" x14ac:dyDescent="0.25">
      <c r="A178" s="197"/>
      <c r="B178" s="197"/>
      <c r="C178" s="196"/>
      <c r="D178" s="196"/>
      <c r="E178" s="196"/>
      <c r="F178" s="196"/>
      <c r="G178" s="195"/>
      <c r="H178" s="194"/>
      <c r="I178" s="193"/>
      <c r="J178" s="697"/>
      <c r="K178" s="192"/>
      <c r="L178" s="192"/>
      <c r="M178" s="231"/>
      <c r="N178" s="231"/>
      <c r="O178" s="231"/>
      <c r="P178" s="231"/>
      <c r="Q178" s="231"/>
      <c r="R178" s="231"/>
      <c r="S178" s="231"/>
      <c r="T178" s="231"/>
      <c r="U178" s="231"/>
      <c r="AF178" s="191" t="s">
        <v>115</v>
      </c>
      <c r="AG178" s="191"/>
      <c r="AH178" s="191"/>
      <c r="AI178" s="191"/>
    </row>
    <row r="179" spans="1:35" s="381" customFormat="1" x14ac:dyDescent="0.25">
      <c r="A179" s="1" t="s">
        <v>114</v>
      </c>
      <c r="B179" s="1"/>
      <c r="C179" s="190" t="str">
        <f>IF(C175=0,"0",C175/C160)</f>
        <v>0</v>
      </c>
      <c r="D179" s="190" t="str">
        <f>IF(D175=0,"0",D175/D160)</f>
        <v>0</v>
      </c>
      <c r="E179" s="190" t="str">
        <f>IF(E175=0,"0",E175/E160)</f>
        <v>0</v>
      </c>
      <c r="F179" s="190" t="str">
        <f>IF(F175=0,"0",F175/F160)</f>
        <v>0</v>
      </c>
      <c r="G179" s="190" t="str">
        <f>IF(G175=0,"0",G175/G160)</f>
        <v>0</v>
      </c>
      <c r="H179" s="189"/>
      <c r="I179" s="188"/>
      <c r="J179" s="231"/>
      <c r="K179" s="231"/>
      <c r="L179" s="231"/>
      <c r="M179" s="231"/>
      <c r="N179" s="231"/>
      <c r="O179" s="231"/>
      <c r="P179" s="231"/>
      <c r="Q179" s="231"/>
      <c r="R179" s="231"/>
      <c r="S179" s="231"/>
      <c r="T179" s="231"/>
      <c r="U179" s="231"/>
      <c r="AF179" s="191"/>
      <c r="AG179" s="191"/>
      <c r="AH179" s="191"/>
      <c r="AI179" s="191"/>
    </row>
    <row r="180" spans="1:35" s="381" customFormat="1" x14ac:dyDescent="0.25">
      <c r="A180" s="1" t="s">
        <v>113</v>
      </c>
      <c r="B180" s="1"/>
      <c r="C180" s="190" t="str">
        <f>IF(C160=0,"0",C165/C160)</f>
        <v>0</v>
      </c>
      <c r="D180" s="190" t="str">
        <f>IF(D160=0,"0",D165/D160)</f>
        <v>0</v>
      </c>
      <c r="E180" s="190" t="str">
        <f>IF(E160=0,"0",E165/E160)</f>
        <v>0</v>
      </c>
      <c r="F180" s="190" t="str">
        <f>IF(F160=0,"0",F165/F160)</f>
        <v>0</v>
      </c>
      <c r="G180" s="190" t="str">
        <f>IF(G160=0,"0",G165/G160)</f>
        <v>0</v>
      </c>
      <c r="H180" s="189"/>
      <c r="I180" s="188"/>
      <c r="J180" s="231"/>
      <c r="K180" s="231"/>
      <c r="L180" s="231"/>
      <c r="M180" s="231"/>
      <c r="N180" s="231"/>
      <c r="O180" s="231"/>
      <c r="P180" s="231"/>
      <c r="Q180" s="231"/>
      <c r="R180" s="231"/>
      <c r="S180" s="231"/>
      <c r="T180" s="231"/>
      <c r="U180" s="231"/>
      <c r="AF180" s="191"/>
      <c r="AG180" s="191"/>
      <c r="AH180" s="191"/>
      <c r="AI180" s="191"/>
    </row>
    <row r="181" spans="1:35" s="381" customFormat="1" x14ac:dyDescent="0.25">
      <c r="A181" s="701" t="s">
        <v>112</v>
      </c>
      <c r="B181" s="701"/>
      <c r="C181" s="702">
        <f>SUM(C179:C180)</f>
        <v>0</v>
      </c>
      <c r="D181" s="702">
        <f>SUM(D179:D180)</f>
        <v>0</v>
      </c>
      <c r="E181" s="702">
        <f>SUM(E179:E180)</f>
        <v>0</v>
      </c>
      <c r="F181" s="702">
        <f>SUM(F179:F180)</f>
        <v>0</v>
      </c>
      <c r="G181" s="702">
        <f>SUM(G179:G180)</f>
        <v>0</v>
      </c>
      <c r="H181" s="703"/>
      <c r="I181" s="697"/>
      <c r="J181" s="231"/>
      <c r="K181" s="231"/>
      <c r="L181" s="231"/>
      <c r="M181" s="231"/>
      <c r="N181" s="231"/>
      <c r="O181" s="231"/>
      <c r="P181" s="231"/>
      <c r="Q181" s="231"/>
      <c r="R181" s="231"/>
      <c r="S181" s="231"/>
      <c r="T181" s="231"/>
      <c r="U181" s="231"/>
      <c r="AF181" s="191"/>
      <c r="AG181" s="191"/>
      <c r="AH181" s="191"/>
      <c r="AI181" s="191"/>
    </row>
    <row r="182" spans="1:35" s="381" customFormat="1" x14ac:dyDescent="0.25">
      <c r="C182" s="704"/>
      <c r="D182" s="704"/>
      <c r="E182" s="704"/>
      <c r="F182" s="704"/>
      <c r="G182" s="704"/>
      <c r="H182" s="704"/>
      <c r="I182" s="231"/>
      <c r="J182" s="231"/>
      <c r="K182" s="231"/>
      <c r="L182" s="231"/>
      <c r="M182" s="231"/>
      <c r="N182" s="231"/>
      <c r="O182" s="231"/>
      <c r="P182" s="231"/>
      <c r="Q182" s="231"/>
      <c r="R182" s="231"/>
      <c r="S182" s="231"/>
      <c r="T182" s="231"/>
      <c r="U182" s="231"/>
      <c r="AF182" s="191"/>
      <c r="AG182" s="191"/>
      <c r="AH182" s="191"/>
      <c r="AI182" s="191"/>
    </row>
    <row r="183" spans="1:35" s="381" customFormat="1" x14ac:dyDescent="0.25">
      <c r="C183" s="704"/>
      <c r="D183" s="704"/>
      <c r="E183" s="704"/>
      <c r="F183" s="704"/>
      <c r="G183" s="704"/>
      <c r="H183" s="704"/>
      <c r="I183" s="231"/>
      <c r="J183" s="231"/>
      <c r="K183" s="231"/>
      <c r="L183" s="231"/>
      <c r="M183" s="231"/>
      <c r="N183" s="231"/>
      <c r="O183" s="231"/>
      <c r="P183" s="231"/>
      <c r="Q183" s="231"/>
      <c r="R183" s="231"/>
      <c r="S183" s="231"/>
      <c r="T183" s="231"/>
      <c r="U183" s="231"/>
      <c r="AF183" s="191"/>
      <c r="AG183" s="191"/>
      <c r="AH183" s="191"/>
      <c r="AI183" s="191"/>
    </row>
    <row r="184" spans="1:35" s="381" customFormat="1" x14ac:dyDescent="0.25">
      <c r="I184" s="231"/>
      <c r="J184" s="231"/>
      <c r="K184" s="231"/>
      <c r="L184" s="231"/>
      <c r="M184" s="231"/>
      <c r="N184" s="231"/>
      <c r="O184" s="231"/>
      <c r="P184" s="231"/>
      <c r="Q184" s="231"/>
      <c r="R184" s="231"/>
      <c r="S184" s="231"/>
      <c r="T184" s="231"/>
      <c r="U184" s="231"/>
      <c r="AF184" s="191"/>
      <c r="AG184" s="191"/>
      <c r="AH184" s="191"/>
      <c r="AI184" s="191"/>
    </row>
  </sheetData>
  <sheetProtection sheet="1" objects="1" scenarios="1" insertColumns="0" insertRows="0" insertHyperlinks="0" deleteColumns="0" deleteRows="0" sort="0" autoFilter="0" pivotTables="0"/>
  <mergeCells count="230">
    <mergeCell ref="C103:D103"/>
    <mergeCell ref="C100:D100"/>
    <mergeCell ref="C102:D102"/>
    <mergeCell ref="C94:D94"/>
    <mergeCell ref="C101:D101"/>
    <mergeCell ref="C99:D99"/>
    <mergeCell ref="P119:Q119"/>
    <mergeCell ref="A119:B119"/>
    <mergeCell ref="B132:J132"/>
    <mergeCell ref="C116:D116"/>
    <mergeCell ref="P131:Q131"/>
    <mergeCell ref="C119:F119"/>
    <mergeCell ref="G119:O119"/>
    <mergeCell ref="A105:B105"/>
    <mergeCell ref="P105:Q105"/>
    <mergeCell ref="C113:D113"/>
    <mergeCell ref="C110:D110"/>
    <mergeCell ref="C117:D117"/>
    <mergeCell ref="C115:D115"/>
    <mergeCell ref="C109:D109"/>
    <mergeCell ref="G105:O105"/>
    <mergeCell ref="C112:D112"/>
    <mergeCell ref="C105:F105"/>
    <mergeCell ref="C148:G148"/>
    <mergeCell ref="H148:O148"/>
    <mergeCell ref="A148:B148"/>
    <mergeCell ref="C111:D111"/>
    <mergeCell ref="C106:D106"/>
    <mergeCell ref="C107:D107"/>
    <mergeCell ref="C108:D108"/>
    <mergeCell ref="A156:B156"/>
    <mergeCell ref="A153:B153"/>
    <mergeCell ref="A142:B142"/>
    <mergeCell ref="A154:B154"/>
    <mergeCell ref="B136:J136"/>
    <mergeCell ref="A131:J131"/>
    <mergeCell ref="B139:J139"/>
    <mergeCell ref="B138:J138"/>
    <mergeCell ref="C92:D92"/>
    <mergeCell ref="C93:D93"/>
    <mergeCell ref="C97:D97"/>
    <mergeCell ref="C98:D98"/>
    <mergeCell ref="C96:D96"/>
    <mergeCell ref="C95:D95"/>
    <mergeCell ref="C114:D114"/>
    <mergeCell ref="A162:B162"/>
    <mergeCell ref="C162:G162"/>
    <mergeCell ref="B137:J137"/>
    <mergeCell ref="A149:B149"/>
    <mergeCell ref="A160:B160"/>
    <mergeCell ref="A152:B152"/>
    <mergeCell ref="A143:B143"/>
    <mergeCell ref="A141:B141"/>
    <mergeCell ref="A158:B158"/>
    <mergeCell ref="A159:B159"/>
    <mergeCell ref="A157:B157"/>
    <mergeCell ref="A155:B155"/>
    <mergeCell ref="A150:B150"/>
    <mergeCell ref="H141:O141"/>
    <mergeCell ref="A145:B145"/>
    <mergeCell ref="A146:B146"/>
    <mergeCell ref="C141:G141"/>
    <mergeCell ref="AB131:AC131"/>
    <mergeCell ref="Z131:AA131"/>
    <mergeCell ref="V131:W131"/>
    <mergeCell ref="T131:U131"/>
    <mergeCell ref="X131:Y131"/>
    <mergeCell ref="B134:J134"/>
    <mergeCell ref="R131:S131"/>
    <mergeCell ref="B135:J135"/>
    <mergeCell ref="B133:J133"/>
    <mergeCell ref="R119:S119"/>
    <mergeCell ref="V119:W119"/>
    <mergeCell ref="V105:W105"/>
    <mergeCell ref="AD119:AD120"/>
    <mergeCell ref="AB105:AC105"/>
    <mergeCell ref="R105:S105"/>
    <mergeCell ref="T105:U105"/>
    <mergeCell ref="R87:S87"/>
    <mergeCell ref="T87:U87"/>
    <mergeCell ref="AD87:AD88"/>
    <mergeCell ref="Z87:AA87"/>
    <mergeCell ref="X105:Y105"/>
    <mergeCell ref="Z105:AA105"/>
    <mergeCell ref="V87:W87"/>
    <mergeCell ref="AE105:AE106"/>
    <mergeCell ref="AE87:AE88"/>
    <mergeCell ref="AE119:AE120"/>
    <mergeCell ref="AB119:AC119"/>
    <mergeCell ref="X119:Y119"/>
    <mergeCell ref="T119:U119"/>
    <mergeCell ref="AD105:AD106"/>
    <mergeCell ref="Z119:AA119"/>
    <mergeCell ref="AB87:AC87"/>
    <mergeCell ref="X87:Y87"/>
    <mergeCell ref="P87:Q87"/>
    <mergeCell ref="G87:O87"/>
    <mergeCell ref="N81:O81"/>
    <mergeCell ref="N71:O71"/>
    <mergeCell ref="H69:L69"/>
    <mergeCell ref="N80:O80"/>
    <mergeCell ref="X69:Y69"/>
    <mergeCell ref="V69:W69"/>
    <mergeCell ref="N74:O74"/>
    <mergeCell ref="N72:O72"/>
    <mergeCell ref="AB57:AC57"/>
    <mergeCell ref="R57:S57"/>
    <mergeCell ref="Z21:AA21"/>
    <mergeCell ref="Z57:AA57"/>
    <mergeCell ref="T57:U57"/>
    <mergeCell ref="T69:U69"/>
    <mergeCell ref="X57:Y57"/>
    <mergeCell ref="R69:S69"/>
    <mergeCell ref="G57:O57"/>
    <mergeCell ref="Z69:AA69"/>
    <mergeCell ref="I47:P47"/>
    <mergeCell ref="A57:B57"/>
    <mergeCell ref="C58:D58"/>
    <mergeCell ref="C60:D60"/>
    <mergeCell ref="AE21:AE22"/>
    <mergeCell ref="AD21:AD22"/>
    <mergeCell ref="AE57:AE58"/>
    <mergeCell ref="AE69:AE70"/>
    <mergeCell ref="AD69:AD70"/>
    <mergeCell ref="AD57:AD58"/>
    <mergeCell ref="A48:C49"/>
    <mergeCell ref="B50:C50"/>
    <mergeCell ref="A52:C52"/>
    <mergeCell ref="P21:Q21"/>
    <mergeCell ref="I52:P52"/>
    <mergeCell ref="V57:W57"/>
    <mergeCell ref="D52:H52"/>
    <mergeCell ref="P57:Q57"/>
    <mergeCell ref="X21:Y21"/>
    <mergeCell ref="R21:S21"/>
    <mergeCell ref="V21:W21"/>
    <mergeCell ref="T21:U21"/>
    <mergeCell ref="C36:D36"/>
    <mergeCell ref="AB21:AC21"/>
    <mergeCell ref="AB69:AC69"/>
    <mergeCell ref="B72:C72"/>
    <mergeCell ref="N78:O78"/>
    <mergeCell ref="N75:O75"/>
    <mergeCell ref="N76:O76"/>
    <mergeCell ref="N77:O77"/>
    <mergeCell ref="N73:O73"/>
    <mergeCell ref="B74:C74"/>
    <mergeCell ref="B77:C77"/>
    <mergeCell ref="C91:D91"/>
    <mergeCell ref="N79:O79"/>
    <mergeCell ref="C66:D66"/>
    <mergeCell ref="C63:D63"/>
    <mergeCell ref="C64:D64"/>
    <mergeCell ref="B82:C82"/>
    <mergeCell ref="B85:C85"/>
    <mergeCell ref="B83:C83"/>
    <mergeCell ref="B84:C84"/>
    <mergeCell ref="C87:F87"/>
    <mergeCell ref="C90:D90"/>
    <mergeCell ref="C88:D88"/>
    <mergeCell ref="A87:B87"/>
    <mergeCell ref="B78:C78"/>
    <mergeCell ref="B80:C80"/>
    <mergeCell ref="C89:D89"/>
    <mergeCell ref="B79:C79"/>
    <mergeCell ref="B76:C76"/>
    <mergeCell ref="B71:C71"/>
    <mergeCell ref="C67:D67"/>
    <mergeCell ref="C65:D65"/>
    <mergeCell ref="B75:C75"/>
    <mergeCell ref="B81:C81"/>
    <mergeCell ref="B70:C70"/>
    <mergeCell ref="B73:C73"/>
    <mergeCell ref="A69:C69"/>
    <mergeCell ref="C57:F57"/>
    <mergeCell ref="C62:D62"/>
    <mergeCell ref="B16:G16"/>
    <mergeCell ref="C35:D35"/>
    <mergeCell ref="C24:D24"/>
    <mergeCell ref="A21:B21"/>
    <mergeCell ref="A53:B53"/>
    <mergeCell ref="C43:D43"/>
    <mergeCell ref="C23:D23"/>
    <mergeCell ref="C27:D27"/>
    <mergeCell ref="C34:D34"/>
    <mergeCell ref="C31:D31"/>
    <mergeCell ref="C30:D30"/>
    <mergeCell ref="C33:D33"/>
    <mergeCell ref="C32:D32"/>
    <mergeCell ref="C25:D25"/>
    <mergeCell ref="C39:D39"/>
    <mergeCell ref="C59:D59"/>
    <mergeCell ref="C61:D61"/>
    <mergeCell ref="C40:D40"/>
    <mergeCell ref="C44:D44"/>
    <mergeCell ref="A47:C47"/>
    <mergeCell ref="C45:D45"/>
    <mergeCell ref="D47:H47"/>
    <mergeCell ref="C42:D42"/>
    <mergeCell ref="B7:G7"/>
    <mergeCell ref="B12:G12"/>
    <mergeCell ref="B3:G3"/>
    <mergeCell ref="B5:G5"/>
    <mergeCell ref="B6:G6"/>
    <mergeCell ref="B4:G4"/>
    <mergeCell ref="B8:G8"/>
    <mergeCell ref="B9:G9"/>
    <mergeCell ref="B10:G10"/>
    <mergeCell ref="B15:G15"/>
    <mergeCell ref="B11:G11"/>
    <mergeCell ref="B13:G13"/>
    <mergeCell ref="C22:D22"/>
    <mergeCell ref="C26:D26"/>
    <mergeCell ref="C21:F21"/>
    <mergeCell ref="C29:D29"/>
    <mergeCell ref="C37:D37"/>
    <mergeCell ref="G21:O21"/>
    <mergeCell ref="B14:G14"/>
    <mergeCell ref="C28:D28"/>
    <mergeCell ref="J7:P7"/>
    <mergeCell ref="J8:P8"/>
    <mergeCell ref="J9:P9"/>
    <mergeCell ref="J10:P10"/>
    <mergeCell ref="J3:P3"/>
    <mergeCell ref="J4:P4"/>
    <mergeCell ref="J5:P5"/>
    <mergeCell ref="J6:P6"/>
    <mergeCell ref="C38:D38"/>
    <mergeCell ref="C41:D41"/>
    <mergeCell ref="B17:G17"/>
  </mergeCells>
  <phoneticPr fontId="0" type="noConversion"/>
  <dataValidations count="3">
    <dataValidation type="list" allowBlank="1" showInputMessage="1" showErrorMessage="1" sqref="E23:E44">
      <formula1>$AG$22:$AG$25</formula1>
    </dataValidation>
    <dataValidation type="list" allowBlank="1" showInputMessage="1" showErrorMessage="1" sqref="C23:C44">
      <formula1>$AF$22:$AF$25</formula1>
    </dataValidation>
    <dataValidation type="list" allowBlank="1" showInputMessage="1" showErrorMessage="1" sqref="A166:A174">
      <formula1>$AF$174:$AF$178</formula1>
    </dataValidation>
  </dataValidations>
  <pageMargins left="0.39370078740157483" right="0.39370078740157483" top="0.39370078740157483" bottom="0.39370078740157483" header="0.51181102362204722" footer="0.51181102362204722"/>
  <pageSetup paperSize="9" scale="23" fitToHeight="2" orientation="landscape" r:id="rId1"/>
  <headerFooter alignWithMargins="0">
    <oddFooter>&amp;LVers.1_11.12.2014</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sheetPr>
  <dimension ref="A1:BA192"/>
  <sheetViews>
    <sheetView showGridLines="0" zoomScaleNormal="85" workbookViewId="0">
      <selection activeCell="N23" sqref="N23"/>
    </sheetView>
  </sheetViews>
  <sheetFormatPr defaultColWidth="9.140625" defaultRowHeight="12.75" x14ac:dyDescent="0.25"/>
  <cols>
    <col min="1" max="1" width="32.140625" style="157" customWidth="1"/>
    <col min="2" max="2" width="68" style="157" customWidth="1"/>
    <col min="3" max="3" width="17.42578125" style="157" customWidth="1"/>
    <col min="4" max="4" width="14.28515625" style="157" customWidth="1"/>
    <col min="5" max="5" width="14.7109375" style="157" customWidth="1"/>
    <col min="6" max="6" width="12" style="157" customWidth="1"/>
    <col min="7" max="7" width="15.5703125" style="157" customWidth="1"/>
    <col min="8" max="8" width="14.5703125" style="157" customWidth="1"/>
    <col min="9" max="9" width="12.140625" style="157" customWidth="1"/>
    <col min="10" max="10" width="11.7109375" style="157" customWidth="1"/>
    <col min="11" max="11" width="12.5703125" style="157" customWidth="1"/>
    <col min="12" max="12" width="11" style="157" customWidth="1"/>
    <col min="13" max="13" width="12.42578125" style="157" customWidth="1"/>
    <col min="14" max="14" width="13.42578125" style="157" customWidth="1"/>
    <col min="15" max="15" width="12.140625" style="157" customWidth="1"/>
    <col min="16" max="16" width="11.28515625" style="157" customWidth="1"/>
    <col min="17" max="17" width="10.42578125" style="157" customWidth="1"/>
    <col min="18" max="18" width="12.42578125" style="157" customWidth="1"/>
    <col min="19" max="19" width="13" style="157" customWidth="1"/>
    <col min="20" max="20" width="14.5703125" style="157" customWidth="1"/>
    <col min="21" max="21" width="12.5703125" style="157" customWidth="1"/>
    <col min="22" max="22" width="15.85546875" style="157" customWidth="1"/>
    <col min="23" max="23" width="13.42578125" style="157" customWidth="1"/>
    <col min="24" max="24" width="12.42578125" style="157" customWidth="1"/>
    <col min="25" max="25" width="15.140625" style="157" customWidth="1"/>
    <col min="26" max="26" width="14.28515625" style="157" customWidth="1"/>
    <col min="27" max="27" width="13.140625" style="157" customWidth="1"/>
    <col min="28" max="28" width="14.28515625" style="157" customWidth="1"/>
    <col min="29" max="29" width="14.140625" style="157" customWidth="1"/>
    <col min="30" max="30" width="13.140625" style="157" customWidth="1"/>
    <col min="31" max="31" width="14.140625" style="157" customWidth="1"/>
    <col min="32" max="32" width="14.5703125" style="157" customWidth="1"/>
    <col min="33" max="33" width="13.140625" style="157" customWidth="1"/>
    <col min="34" max="34" width="14.28515625" style="157" customWidth="1"/>
    <col min="35" max="35" width="13.85546875" style="157" customWidth="1"/>
    <col min="36" max="36" width="13.140625" style="157" customWidth="1"/>
    <col min="37" max="37" width="14.140625" style="157" customWidth="1"/>
    <col min="38" max="39" width="13.140625" style="157" customWidth="1"/>
    <col min="40" max="40" width="13.85546875" style="157" customWidth="1"/>
    <col min="41" max="42" width="13.140625" style="157" customWidth="1"/>
    <col min="43" max="43" width="14.28515625" style="157" customWidth="1"/>
    <col min="44" max="44" width="13.85546875" style="157" customWidth="1"/>
    <col min="45" max="45" width="28.140625" style="157" customWidth="1"/>
    <col min="46" max="46" width="18.85546875" style="158" hidden="1" customWidth="1"/>
    <col min="47" max="47" width="19.5703125" style="158" hidden="1" customWidth="1"/>
    <col min="48" max="49" width="14.85546875" style="158" customWidth="1"/>
    <col min="50" max="51" width="14.85546875" style="157" customWidth="1"/>
    <col min="52" max="16384" width="9.140625" style="157"/>
  </cols>
  <sheetData>
    <row r="1" spans="1:49" ht="15.75" x14ac:dyDescent="0.25">
      <c r="A1" s="407" t="s">
        <v>301</v>
      </c>
      <c r="AT1" s="157"/>
      <c r="AU1" s="157"/>
      <c r="AV1" s="157"/>
      <c r="AW1" s="157"/>
    </row>
    <row r="2" spans="1:49" ht="13.5" thickBot="1" x14ac:dyDescent="0.3">
      <c r="A2" s="832"/>
      <c r="AT2" s="157"/>
      <c r="AU2" s="157"/>
      <c r="AV2" s="157"/>
      <c r="AW2" s="157"/>
    </row>
    <row r="3" spans="1:49" x14ac:dyDescent="0.2">
      <c r="A3" s="32" t="s">
        <v>111</v>
      </c>
      <c r="B3" s="1293">
        <f>Übersicht!B4</f>
        <v>0</v>
      </c>
      <c r="C3" s="1294"/>
      <c r="D3" s="1294"/>
      <c r="E3" s="1295"/>
      <c r="F3" s="182"/>
      <c r="G3" s="186" t="s">
        <v>110</v>
      </c>
      <c r="H3" s="1300" t="s">
        <v>109</v>
      </c>
      <c r="I3" s="1300"/>
      <c r="J3" s="1300"/>
      <c r="K3" s="1300"/>
      <c r="L3" s="1301"/>
      <c r="M3" s="1301"/>
      <c r="N3" s="1301"/>
      <c r="O3" s="1301"/>
      <c r="P3" s="725" t="s">
        <v>108</v>
      </c>
      <c r="S3" s="69"/>
      <c r="T3" s="69"/>
      <c r="U3" s="69"/>
      <c r="V3" s="69"/>
      <c r="AT3" s="157"/>
      <c r="AU3" s="157"/>
      <c r="AV3" s="157"/>
      <c r="AW3" s="157"/>
    </row>
    <row r="4" spans="1:49" x14ac:dyDescent="0.2">
      <c r="A4" s="175" t="s">
        <v>107</v>
      </c>
      <c r="B4" s="1282"/>
      <c r="C4" s="1196"/>
      <c r="D4" s="1196"/>
      <c r="E4" s="1233"/>
      <c r="F4" s="182"/>
      <c r="G4" s="184" t="s">
        <v>26</v>
      </c>
      <c r="H4" s="1302" t="s">
        <v>284</v>
      </c>
      <c r="I4" s="1302"/>
      <c r="J4" s="1302"/>
      <c r="K4" s="1302"/>
      <c r="L4" s="1303"/>
      <c r="M4" s="1303"/>
      <c r="N4" s="1303"/>
      <c r="O4" s="1303"/>
      <c r="P4" s="726"/>
      <c r="S4" s="552"/>
      <c r="T4" s="552"/>
      <c r="U4" s="552"/>
      <c r="V4" s="552"/>
      <c r="AT4" s="157"/>
      <c r="AU4" s="157"/>
      <c r="AV4" s="157"/>
      <c r="AW4" s="157"/>
    </row>
    <row r="5" spans="1:49" x14ac:dyDescent="0.2">
      <c r="A5" s="175" t="s">
        <v>106</v>
      </c>
      <c r="B5" s="1282"/>
      <c r="C5" s="1196"/>
      <c r="D5" s="1196"/>
      <c r="E5" s="1233"/>
      <c r="F5" s="182"/>
      <c r="G5" s="184" t="s">
        <v>25</v>
      </c>
      <c r="H5" s="1304" t="s">
        <v>105</v>
      </c>
      <c r="I5" s="1304"/>
      <c r="J5" s="1304"/>
      <c r="K5" s="1304"/>
      <c r="L5" s="1305"/>
      <c r="M5" s="1305"/>
      <c r="N5" s="1305"/>
      <c r="O5" s="1305"/>
      <c r="P5" s="726"/>
      <c r="S5" s="552"/>
      <c r="T5" s="552"/>
      <c r="U5" s="552"/>
      <c r="V5" s="552"/>
      <c r="AT5" s="157"/>
      <c r="AU5" s="157"/>
      <c r="AV5" s="157"/>
      <c r="AW5" s="157"/>
    </row>
    <row r="6" spans="1:49" x14ac:dyDescent="0.2">
      <c r="A6" s="175" t="s">
        <v>319</v>
      </c>
      <c r="B6" s="1281"/>
      <c r="C6" s="1196"/>
      <c r="D6" s="1196"/>
      <c r="E6" s="1233"/>
      <c r="F6" s="182"/>
      <c r="G6" s="184" t="s">
        <v>24</v>
      </c>
      <c r="H6" s="1296">
        <f>Übersicht!B16</f>
        <v>0</v>
      </c>
      <c r="I6" s="1296"/>
      <c r="J6" s="1296"/>
      <c r="K6" s="1296"/>
      <c r="L6" s="1297"/>
      <c r="M6" s="1297"/>
      <c r="N6" s="1297"/>
      <c r="O6" s="1297"/>
      <c r="P6" s="726"/>
      <c r="S6" s="552"/>
      <c r="T6" s="552"/>
      <c r="U6" s="552"/>
      <c r="V6" s="552"/>
      <c r="AT6" s="157"/>
      <c r="AU6" s="157"/>
      <c r="AV6" s="157"/>
      <c r="AW6" s="157"/>
    </row>
    <row r="7" spans="1:49" x14ac:dyDescent="0.2">
      <c r="A7" s="175" t="s">
        <v>104</v>
      </c>
      <c r="B7" s="1282"/>
      <c r="C7" s="1196"/>
      <c r="D7" s="1196"/>
      <c r="E7" s="1233"/>
      <c r="F7" s="182"/>
      <c r="G7" s="184" t="s">
        <v>23</v>
      </c>
      <c r="H7" s="1296">
        <f>Übersicht!B17</f>
        <v>0</v>
      </c>
      <c r="I7" s="1296"/>
      <c r="J7" s="1296"/>
      <c r="K7" s="1296"/>
      <c r="L7" s="1297"/>
      <c r="M7" s="1297"/>
      <c r="N7" s="1297"/>
      <c r="O7" s="1297"/>
      <c r="P7" s="726"/>
      <c r="S7" s="552"/>
      <c r="T7" s="552"/>
      <c r="U7" s="552"/>
      <c r="V7" s="552"/>
      <c r="AT7" s="157"/>
      <c r="AU7" s="157"/>
      <c r="AV7" s="157"/>
      <c r="AW7" s="157"/>
    </row>
    <row r="8" spans="1:49" x14ac:dyDescent="0.2">
      <c r="A8" s="175" t="s">
        <v>103</v>
      </c>
      <c r="B8" s="1282"/>
      <c r="C8" s="1196"/>
      <c r="D8" s="1196"/>
      <c r="E8" s="1233"/>
      <c r="F8" s="182"/>
      <c r="G8" s="184" t="s">
        <v>22</v>
      </c>
      <c r="H8" s="1296">
        <f>Übersicht!B18</f>
        <v>0</v>
      </c>
      <c r="I8" s="1296"/>
      <c r="J8" s="1296"/>
      <c r="K8" s="1296"/>
      <c r="L8" s="1297"/>
      <c r="M8" s="1297"/>
      <c r="N8" s="1297"/>
      <c r="O8" s="1297"/>
      <c r="P8" s="726"/>
      <c r="S8" s="552"/>
      <c r="T8" s="552"/>
      <c r="U8" s="552"/>
      <c r="V8" s="552"/>
      <c r="AT8" s="157"/>
      <c r="AU8" s="157"/>
      <c r="AV8" s="157"/>
      <c r="AW8" s="157"/>
    </row>
    <row r="9" spans="1:49" x14ac:dyDescent="0.2">
      <c r="A9" s="175" t="s">
        <v>102</v>
      </c>
      <c r="B9" s="1282"/>
      <c r="C9" s="1196"/>
      <c r="D9" s="1196"/>
      <c r="E9" s="1233"/>
      <c r="F9" s="182"/>
      <c r="G9" s="184" t="s">
        <v>21</v>
      </c>
      <c r="H9" s="1296">
        <f>Übersicht!B19</f>
        <v>0</v>
      </c>
      <c r="I9" s="1296"/>
      <c r="J9" s="1296"/>
      <c r="K9" s="1296"/>
      <c r="L9" s="1297"/>
      <c r="M9" s="1297"/>
      <c r="N9" s="1297"/>
      <c r="O9" s="1297"/>
      <c r="P9" s="726"/>
      <c r="S9" s="552"/>
      <c r="T9" s="552"/>
      <c r="U9" s="552"/>
      <c r="V9" s="552"/>
      <c r="AT9" s="157"/>
      <c r="AU9" s="157"/>
      <c r="AV9" s="157"/>
      <c r="AW9" s="157"/>
    </row>
    <row r="10" spans="1:49" ht="13.5" thickBot="1" x14ac:dyDescent="0.25">
      <c r="A10" s="175" t="s">
        <v>101</v>
      </c>
      <c r="B10" s="1282"/>
      <c r="C10" s="1196"/>
      <c r="D10" s="1196"/>
      <c r="E10" s="1233"/>
      <c r="F10" s="182"/>
      <c r="G10" s="183" t="s">
        <v>20</v>
      </c>
      <c r="H10" s="1298">
        <f>Übersicht!B20</f>
        <v>0</v>
      </c>
      <c r="I10" s="1298"/>
      <c r="J10" s="1298"/>
      <c r="K10" s="1298"/>
      <c r="L10" s="1299"/>
      <c r="M10" s="1299"/>
      <c r="N10" s="1299"/>
      <c r="O10" s="1299"/>
      <c r="P10" s="727"/>
      <c r="S10" s="552"/>
      <c r="T10" s="552"/>
      <c r="U10" s="552"/>
      <c r="V10" s="552"/>
      <c r="AT10" s="157"/>
      <c r="AU10" s="157"/>
      <c r="AV10" s="157"/>
      <c r="AW10" s="157"/>
    </row>
    <row r="11" spans="1:49" x14ac:dyDescent="0.25">
      <c r="A11" s="175" t="s">
        <v>100</v>
      </c>
      <c r="B11" s="1282"/>
      <c r="C11" s="1196"/>
      <c r="D11" s="1196"/>
      <c r="E11" s="1233"/>
      <c r="F11" s="182"/>
      <c r="G11" s="182"/>
      <c r="H11" s="182"/>
      <c r="I11" s="182"/>
      <c r="J11" s="182"/>
      <c r="K11" s="182"/>
      <c r="L11" s="158"/>
      <c r="M11" s="158"/>
      <c r="N11" s="158"/>
      <c r="O11" s="553"/>
      <c r="P11" s="553"/>
      <c r="Q11" s="158"/>
      <c r="R11" s="158"/>
      <c r="S11" s="158"/>
      <c r="AT11" s="157"/>
      <c r="AU11" s="157"/>
      <c r="AV11" s="157"/>
      <c r="AW11" s="157"/>
    </row>
    <row r="12" spans="1:49" x14ac:dyDescent="0.25">
      <c r="A12" s="175" t="s">
        <v>99</v>
      </c>
      <c r="B12" s="1284"/>
      <c r="C12" s="1285"/>
      <c r="D12" s="1285"/>
      <c r="E12" s="1286"/>
      <c r="F12" s="178"/>
      <c r="G12" s="178"/>
      <c r="H12" s="178"/>
      <c r="I12" s="178"/>
      <c r="J12" s="178"/>
      <c r="K12" s="178"/>
      <c r="L12" s="158"/>
      <c r="M12" s="158"/>
      <c r="N12" s="158"/>
      <c r="O12" s="553"/>
      <c r="P12" s="553"/>
      <c r="Q12" s="158"/>
      <c r="R12" s="158"/>
      <c r="S12" s="158"/>
      <c r="AT12" s="157"/>
      <c r="AU12" s="157"/>
      <c r="AV12" s="157"/>
      <c r="AW12" s="157"/>
    </row>
    <row r="13" spans="1:49" x14ac:dyDescent="0.2">
      <c r="A13" s="175" t="s">
        <v>98</v>
      </c>
      <c r="B13" s="1288" t="str">
        <f>B173</f>
        <v>0</v>
      </c>
      <c r="C13" s="1289"/>
      <c r="D13" s="1289"/>
      <c r="E13" s="1290"/>
      <c r="F13" s="178"/>
      <c r="G13" s="178"/>
      <c r="H13" s="178"/>
      <c r="I13" s="178"/>
      <c r="J13" s="178"/>
      <c r="K13" s="178"/>
      <c r="L13" s="158"/>
      <c r="M13" s="158"/>
      <c r="N13" s="158"/>
      <c r="O13" s="553"/>
      <c r="P13" s="553"/>
      <c r="Q13" s="158"/>
      <c r="R13" s="158"/>
      <c r="S13" s="158"/>
      <c r="AT13" s="157"/>
      <c r="AU13" s="157"/>
      <c r="AV13" s="157"/>
      <c r="AW13" s="157"/>
    </row>
    <row r="14" spans="1:49" x14ac:dyDescent="0.25">
      <c r="A14" s="175" t="s">
        <v>97</v>
      </c>
      <c r="B14" s="181"/>
      <c r="C14" s="474">
        <v>7.45</v>
      </c>
      <c r="D14" s="180" t="s">
        <v>9</v>
      </c>
      <c r="E14" s="179" t="s">
        <v>34</v>
      </c>
      <c r="F14" s="178"/>
      <c r="G14" s="178"/>
      <c r="H14" s="178"/>
      <c r="I14" s="178"/>
      <c r="J14" s="178"/>
      <c r="K14" s="178"/>
      <c r="L14" s="158"/>
      <c r="M14" s="158"/>
      <c r="N14" s="158"/>
      <c r="O14" s="553"/>
      <c r="P14" s="553"/>
      <c r="Q14" s="158"/>
      <c r="R14" s="158"/>
      <c r="S14" s="158"/>
      <c r="AT14" s="157"/>
      <c r="AU14" s="157"/>
      <c r="AV14" s="157"/>
      <c r="AW14" s="157"/>
    </row>
    <row r="15" spans="1:49" x14ac:dyDescent="0.25">
      <c r="A15" s="175" t="s">
        <v>89</v>
      </c>
      <c r="B15" s="177"/>
      <c r="C15" s="173"/>
      <c r="D15" s="176">
        <f>K168</f>
        <v>0</v>
      </c>
      <c r="E15" s="163">
        <f>D15/$C$14</f>
        <v>0</v>
      </c>
      <c r="F15" s="167"/>
      <c r="G15" s="167"/>
      <c r="H15" s="167"/>
      <c r="I15" s="167"/>
      <c r="J15" s="167"/>
      <c r="K15" s="167"/>
      <c r="L15" s="158"/>
      <c r="M15" s="158"/>
      <c r="N15" s="158"/>
      <c r="O15" s="553"/>
      <c r="P15" s="553"/>
      <c r="Q15" s="158"/>
      <c r="R15" s="158"/>
      <c r="S15" s="158"/>
      <c r="AT15" s="157"/>
      <c r="AU15" s="157"/>
      <c r="AV15" s="157"/>
      <c r="AW15" s="157"/>
    </row>
    <row r="16" spans="1:49" x14ac:dyDescent="0.25">
      <c r="A16" s="175" t="s">
        <v>96</v>
      </c>
      <c r="B16" s="174"/>
      <c r="C16" s="173"/>
      <c r="D16" s="172">
        <f>K172</f>
        <v>0</v>
      </c>
      <c r="E16" s="163">
        <f>D16/$C$14</f>
        <v>0</v>
      </c>
      <c r="F16" s="167"/>
      <c r="G16" s="167"/>
      <c r="H16" s="167"/>
      <c r="I16" s="167"/>
      <c r="J16" s="167"/>
      <c r="K16" s="167"/>
      <c r="L16" s="158"/>
      <c r="M16" s="158"/>
      <c r="N16" s="158"/>
      <c r="O16" s="553"/>
      <c r="P16" s="553"/>
      <c r="Q16" s="158"/>
      <c r="R16" s="158"/>
      <c r="S16" s="158"/>
      <c r="AT16" s="157"/>
      <c r="AU16" s="157"/>
      <c r="AV16" s="157"/>
      <c r="AW16" s="157"/>
    </row>
    <row r="17" spans="1:49" x14ac:dyDescent="0.25">
      <c r="A17" s="171" t="s">
        <v>95</v>
      </c>
      <c r="B17" s="170"/>
      <c r="C17" s="169"/>
      <c r="D17" s="168">
        <f>K173</f>
        <v>0</v>
      </c>
      <c r="E17" s="163">
        <f>D17/$C$14</f>
        <v>0</v>
      </c>
      <c r="F17" s="167"/>
      <c r="G17" s="167"/>
      <c r="H17" s="167"/>
      <c r="I17" s="167"/>
      <c r="J17" s="167"/>
      <c r="K17" s="167"/>
      <c r="L17" s="158"/>
      <c r="M17" s="158"/>
      <c r="N17" s="158"/>
      <c r="O17" s="553"/>
      <c r="P17" s="553"/>
      <c r="Q17" s="158"/>
      <c r="R17" s="158"/>
      <c r="S17" s="158"/>
      <c r="AT17" s="157"/>
      <c r="AU17" s="157"/>
      <c r="AV17" s="157"/>
      <c r="AW17" s="157"/>
    </row>
    <row r="18" spans="1:49" ht="13.5" thickBot="1" x14ac:dyDescent="0.3">
      <c r="A18" s="166" t="s">
        <v>307</v>
      </c>
      <c r="B18" s="165"/>
      <c r="C18" s="164"/>
      <c r="D18" s="554">
        <f>K183</f>
        <v>0</v>
      </c>
      <c r="E18" s="827">
        <f>D18/$C$14</f>
        <v>0</v>
      </c>
      <c r="N18" s="555"/>
      <c r="AT18" s="157"/>
      <c r="AU18" s="157"/>
      <c r="AV18" s="157"/>
      <c r="AW18" s="157"/>
    </row>
    <row r="19" spans="1:49" ht="13.5" thickBot="1" x14ac:dyDescent="0.3">
      <c r="A19" s="1291"/>
      <c r="B19" s="1291"/>
      <c r="C19" s="1291"/>
      <c r="D19" s="1291"/>
      <c r="E19" s="1291"/>
      <c r="F19" s="1291"/>
      <c r="G19" s="1291"/>
      <c r="H19" s="1291"/>
      <c r="I19" s="1291"/>
      <c r="J19" s="1291"/>
      <c r="K19" s="1291"/>
      <c r="L19" s="1291"/>
      <c r="M19" s="1291"/>
      <c r="N19" s="1291"/>
      <c r="O19" s="1291"/>
      <c r="P19" s="1291"/>
      <c r="Q19" s="1291"/>
      <c r="R19" s="1291"/>
      <c r="S19" s="1291"/>
      <c r="T19" s="1291"/>
      <c r="U19" s="1291"/>
      <c r="V19" s="1291"/>
      <c r="W19" s="1291"/>
      <c r="X19" s="1291"/>
      <c r="Y19" s="1291"/>
      <c r="Z19" s="1291"/>
      <c r="AA19" s="1291"/>
    </row>
    <row r="20" spans="1:49" x14ac:dyDescent="0.25">
      <c r="A20" s="162" t="s">
        <v>320</v>
      </c>
      <c r="B20" s="816"/>
      <c r="C20" s="1161" t="s">
        <v>51</v>
      </c>
      <c r="D20" s="1162"/>
      <c r="E20" s="1162"/>
      <c r="F20" s="1162"/>
      <c r="G20" s="1163"/>
      <c r="H20" s="556"/>
      <c r="I20" s="999" t="s">
        <v>28</v>
      </c>
      <c r="J20" s="1162"/>
      <c r="K20" s="1162"/>
      <c r="L20" s="1162"/>
      <c r="M20" s="1162"/>
      <c r="N20" s="1162"/>
      <c r="O20" s="1162"/>
      <c r="P20" s="1162"/>
      <c r="Q20" s="1162"/>
      <c r="R20" s="1162"/>
      <c r="S20" s="1162"/>
      <c r="T20" s="1162"/>
      <c r="U20" s="1242"/>
      <c r="V20" s="1164" t="s">
        <v>299</v>
      </c>
      <c r="W20" s="968"/>
      <c r="X20" s="968"/>
      <c r="Y20" s="1132" t="s">
        <v>46</v>
      </c>
      <c r="Z20" s="1132"/>
      <c r="AA20" s="1132"/>
      <c r="AB20" s="1132" t="s">
        <v>45</v>
      </c>
      <c r="AC20" s="1132"/>
      <c r="AD20" s="1132"/>
      <c r="AE20" s="1132" t="s">
        <v>44</v>
      </c>
      <c r="AF20" s="1132"/>
      <c r="AG20" s="1132"/>
      <c r="AH20" s="1132" t="s">
        <v>43</v>
      </c>
      <c r="AI20" s="1132"/>
      <c r="AJ20" s="1132"/>
      <c r="AK20" s="1132" t="s">
        <v>42</v>
      </c>
      <c r="AL20" s="1132"/>
      <c r="AM20" s="1132"/>
      <c r="AN20" s="1132" t="s">
        <v>41</v>
      </c>
      <c r="AO20" s="1132"/>
      <c r="AP20" s="1132"/>
      <c r="AQ20" s="1113" t="s">
        <v>30</v>
      </c>
      <c r="AR20" s="1154"/>
      <c r="AS20" s="1143" t="s">
        <v>40</v>
      </c>
    </row>
    <row r="21" spans="1:49" ht="22.5" customHeight="1" x14ac:dyDescent="0.25">
      <c r="A21" s="1287" t="s">
        <v>285</v>
      </c>
      <c r="B21" s="1292" t="s">
        <v>94</v>
      </c>
      <c r="C21" s="1206" t="s">
        <v>93</v>
      </c>
      <c r="D21" s="967"/>
      <c r="E21" s="1052" t="s">
        <v>92</v>
      </c>
      <c r="F21" s="1133"/>
      <c r="G21" s="1149" t="s">
        <v>91</v>
      </c>
      <c r="H21" s="990" t="s">
        <v>90</v>
      </c>
      <c r="I21" s="1052" t="str">
        <f>Übersicht!E24</f>
        <v>JJJJ</v>
      </c>
      <c r="J21" s="1148"/>
      <c r="K21" s="1052" t="s">
        <v>90</v>
      </c>
      <c r="L21" s="1052" t="str">
        <f>Übersicht!F24</f>
        <v>JJJJ</v>
      </c>
      <c r="M21" s="1148"/>
      <c r="N21" s="1052" t="s">
        <v>90</v>
      </c>
      <c r="O21" s="1052" t="str">
        <f>Übersicht!G24</f>
        <v>JJJJ</v>
      </c>
      <c r="P21" s="1148"/>
      <c r="Q21" s="1052" t="s">
        <v>90</v>
      </c>
      <c r="R21" s="1052" t="str">
        <f>Übersicht!H24</f>
        <v>JJJJ</v>
      </c>
      <c r="S21" s="1148"/>
      <c r="T21" s="1052" t="s">
        <v>89</v>
      </c>
      <c r="U21" s="1198"/>
      <c r="V21" s="1152" t="s">
        <v>88</v>
      </c>
      <c r="W21" s="1128"/>
      <c r="X21" s="1133"/>
      <c r="Y21" s="1131" t="s">
        <v>88</v>
      </c>
      <c r="Z21" s="1128"/>
      <c r="AA21" s="1133"/>
      <c r="AB21" s="1131" t="s">
        <v>88</v>
      </c>
      <c r="AC21" s="1128"/>
      <c r="AD21" s="1133"/>
      <c r="AE21" s="1131" t="s">
        <v>88</v>
      </c>
      <c r="AF21" s="1128"/>
      <c r="AG21" s="1133"/>
      <c r="AH21" s="1131" t="s">
        <v>88</v>
      </c>
      <c r="AI21" s="1128"/>
      <c r="AJ21" s="1133"/>
      <c r="AK21" s="1131" t="s">
        <v>88</v>
      </c>
      <c r="AL21" s="1128"/>
      <c r="AM21" s="1133"/>
      <c r="AN21" s="1131" t="s">
        <v>88</v>
      </c>
      <c r="AO21" s="1128"/>
      <c r="AP21" s="1133"/>
      <c r="AQ21" s="161"/>
      <c r="AR21" s="161"/>
      <c r="AS21" s="1144"/>
      <c r="AT21" s="191" t="s">
        <v>87</v>
      </c>
      <c r="AU21" s="620" t="s">
        <v>86</v>
      </c>
    </row>
    <row r="22" spans="1:49" ht="51" x14ac:dyDescent="0.25">
      <c r="A22" s="1287"/>
      <c r="B22" s="1292"/>
      <c r="C22" s="1283"/>
      <c r="D22" s="967"/>
      <c r="E22" s="991"/>
      <c r="F22" s="1133"/>
      <c r="G22" s="1150"/>
      <c r="H22" s="1151"/>
      <c r="I22" s="23" t="s">
        <v>9</v>
      </c>
      <c r="J22" s="23" t="s">
        <v>8</v>
      </c>
      <c r="K22" s="1052"/>
      <c r="L22" s="23" t="s">
        <v>9</v>
      </c>
      <c r="M22" s="23" t="s">
        <v>8</v>
      </c>
      <c r="N22" s="1052"/>
      <c r="O22" s="23" t="s">
        <v>9</v>
      </c>
      <c r="P22" s="23" t="s">
        <v>8</v>
      </c>
      <c r="Q22" s="1052"/>
      <c r="R22" s="23" t="s">
        <v>9</v>
      </c>
      <c r="S22" s="23" t="s">
        <v>8</v>
      </c>
      <c r="T22" s="23" t="s">
        <v>9</v>
      </c>
      <c r="U22" s="22" t="s">
        <v>8</v>
      </c>
      <c r="V22" s="1153"/>
      <c r="W22" s="161" t="s">
        <v>9</v>
      </c>
      <c r="X22" s="161" t="s">
        <v>8</v>
      </c>
      <c r="Y22" s="1136"/>
      <c r="Z22" s="72" t="s">
        <v>9</v>
      </c>
      <c r="AA22" s="72" t="s">
        <v>8</v>
      </c>
      <c r="AB22" s="1131"/>
      <c r="AC22" s="72" t="s">
        <v>9</v>
      </c>
      <c r="AD22" s="72" t="s">
        <v>8</v>
      </c>
      <c r="AE22" s="1131"/>
      <c r="AF22" s="72" t="s">
        <v>9</v>
      </c>
      <c r="AG22" s="72" t="s">
        <v>8</v>
      </c>
      <c r="AH22" s="1131"/>
      <c r="AI22" s="72" t="s">
        <v>9</v>
      </c>
      <c r="AJ22" s="72" t="s">
        <v>8</v>
      </c>
      <c r="AK22" s="1131"/>
      <c r="AL22" s="72" t="s">
        <v>9</v>
      </c>
      <c r="AM22" s="72" t="s">
        <v>8</v>
      </c>
      <c r="AN22" s="1131"/>
      <c r="AO22" s="72" t="s">
        <v>9</v>
      </c>
      <c r="AP22" s="72" t="s">
        <v>8</v>
      </c>
      <c r="AQ22" s="161" t="s">
        <v>9</v>
      </c>
      <c r="AR22" s="161" t="s">
        <v>8</v>
      </c>
      <c r="AS22" s="1144"/>
      <c r="AT22" s="643" t="s">
        <v>85</v>
      </c>
      <c r="AU22" s="643" t="s">
        <v>84</v>
      </c>
    </row>
    <row r="23" spans="1:49" ht="51" x14ac:dyDescent="0.25">
      <c r="A23" s="463"/>
      <c r="B23" s="398"/>
      <c r="C23" s="1145"/>
      <c r="D23" s="1146"/>
      <c r="E23" s="1147"/>
      <c r="F23" s="1146"/>
      <c r="G23" s="820"/>
      <c r="H23" s="433"/>
      <c r="I23" s="156">
        <f t="shared" ref="I23:I44" si="0">$G23*H23</f>
        <v>0</v>
      </c>
      <c r="J23" s="156">
        <f t="shared" ref="J23:J44" si="1">I23/$C$14</f>
        <v>0</v>
      </c>
      <c r="K23" s="435"/>
      <c r="L23" s="156">
        <f t="shared" ref="L23:L44" si="2">$G23*K23</f>
        <v>0</v>
      </c>
      <c r="M23" s="156">
        <f t="shared" ref="M23:M44" si="3">L23/$C$14</f>
        <v>0</v>
      </c>
      <c r="N23" s="435"/>
      <c r="O23" s="156">
        <f>$G23*N23</f>
        <v>0</v>
      </c>
      <c r="P23" s="156">
        <f t="shared" ref="P23:P44" si="4">O23/$C$14</f>
        <v>0</v>
      </c>
      <c r="Q23" s="435"/>
      <c r="R23" s="156">
        <f t="shared" ref="R23:R44" si="5">$G23*Q23</f>
        <v>0</v>
      </c>
      <c r="S23" s="156">
        <f t="shared" ref="S23:S44" si="6">R23/$C$14</f>
        <v>0</v>
      </c>
      <c r="T23" s="123">
        <f t="shared" ref="T23:T44" si="7">R23+O23+L23+I23</f>
        <v>0</v>
      </c>
      <c r="U23" s="812">
        <f t="shared" ref="U23:U44" si="8">T23/$C$14</f>
        <v>0</v>
      </c>
      <c r="V23" s="823"/>
      <c r="W23" s="558">
        <f t="shared" ref="W23:W44" si="9">$T23*V23</f>
        <v>0</v>
      </c>
      <c r="X23" s="558">
        <f t="shared" ref="X23:X44" si="10">$U23*V23</f>
        <v>0</v>
      </c>
      <c r="Y23" s="437"/>
      <c r="Z23" s="558">
        <f t="shared" ref="Z23:Z44" si="11">$T23*Y23</f>
        <v>0</v>
      </c>
      <c r="AA23" s="558">
        <f t="shared" ref="AA23:AA44" si="12">$U23*Y23</f>
        <v>0</v>
      </c>
      <c r="AB23" s="437"/>
      <c r="AC23" s="558">
        <f t="shared" ref="AC23:AC44" si="13">$T23*AB23</f>
        <v>0</v>
      </c>
      <c r="AD23" s="558">
        <f t="shared" ref="AD23:AD44" si="14">$U23*AB23</f>
        <v>0</v>
      </c>
      <c r="AE23" s="437"/>
      <c r="AF23" s="558">
        <f t="shared" ref="AF23:AF44" si="15">$T23*AE23</f>
        <v>0</v>
      </c>
      <c r="AG23" s="558">
        <f t="shared" ref="AG23:AG44" si="16">$U23*AE23</f>
        <v>0</v>
      </c>
      <c r="AH23" s="437"/>
      <c r="AI23" s="558">
        <f t="shared" ref="AI23:AI44" si="17">$T23*AH23</f>
        <v>0</v>
      </c>
      <c r="AJ23" s="558">
        <f t="shared" ref="AJ23:AJ44" si="18">$U23*AH23</f>
        <v>0</v>
      </c>
      <c r="AK23" s="437"/>
      <c r="AL23" s="558">
        <f t="shared" ref="AL23:AL44" si="19">$T23*AK23</f>
        <v>0</v>
      </c>
      <c r="AM23" s="558">
        <f t="shared" ref="AM23:AM44" si="20">$U23*AK23</f>
        <v>0</v>
      </c>
      <c r="AN23" s="437"/>
      <c r="AO23" s="558">
        <f t="shared" ref="AO23:AO44" si="21">$T23*AN23</f>
        <v>0</v>
      </c>
      <c r="AP23" s="558">
        <f t="shared" ref="AP23:AP44" si="22">$U23*AN23</f>
        <v>0</v>
      </c>
      <c r="AQ23" s="558">
        <f t="shared" ref="AQ23:AQ44" si="23">AO23+AL23+AI23+AF23+AC23+Z23+W23</f>
        <v>0</v>
      </c>
      <c r="AR23" s="558">
        <f t="shared" ref="AR23:AR44" si="24">AP23+AM23+AJ23+AG23+AD23+AA23+X23</f>
        <v>0</v>
      </c>
      <c r="AS23" s="438"/>
      <c r="AT23" s="833" t="s">
        <v>294</v>
      </c>
      <c r="AU23" s="643" t="s">
        <v>83</v>
      </c>
    </row>
    <row r="24" spans="1:49" x14ac:dyDescent="0.25">
      <c r="A24" s="463"/>
      <c r="B24" s="398"/>
      <c r="C24" s="1145"/>
      <c r="D24" s="1146"/>
      <c r="E24" s="1147"/>
      <c r="F24" s="1146"/>
      <c r="G24" s="820"/>
      <c r="H24" s="433"/>
      <c r="I24" s="156">
        <f t="shared" si="0"/>
        <v>0</v>
      </c>
      <c r="J24" s="156">
        <f t="shared" si="1"/>
        <v>0</v>
      </c>
      <c r="K24" s="435"/>
      <c r="L24" s="156">
        <f t="shared" si="2"/>
        <v>0</v>
      </c>
      <c r="M24" s="156">
        <f t="shared" si="3"/>
        <v>0</v>
      </c>
      <c r="N24" s="435"/>
      <c r="O24" s="156">
        <f>$G24*N24</f>
        <v>0</v>
      </c>
      <c r="P24" s="156">
        <f t="shared" si="4"/>
        <v>0</v>
      </c>
      <c r="Q24" s="435"/>
      <c r="R24" s="156">
        <f t="shared" si="5"/>
        <v>0</v>
      </c>
      <c r="S24" s="156">
        <f t="shared" si="6"/>
        <v>0</v>
      </c>
      <c r="T24" s="123">
        <f t="shared" si="7"/>
        <v>0</v>
      </c>
      <c r="U24" s="812">
        <f t="shared" si="8"/>
        <v>0</v>
      </c>
      <c r="V24" s="823"/>
      <c r="W24" s="558">
        <f t="shared" si="9"/>
        <v>0</v>
      </c>
      <c r="X24" s="558">
        <f t="shared" si="10"/>
        <v>0</v>
      </c>
      <c r="Y24" s="437"/>
      <c r="Z24" s="558">
        <f t="shared" si="11"/>
        <v>0</v>
      </c>
      <c r="AA24" s="558">
        <f t="shared" si="12"/>
        <v>0</v>
      </c>
      <c r="AB24" s="437"/>
      <c r="AC24" s="558">
        <f t="shared" si="13"/>
        <v>0</v>
      </c>
      <c r="AD24" s="558">
        <f t="shared" si="14"/>
        <v>0</v>
      </c>
      <c r="AE24" s="437"/>
      <c r="AF24" s="558">
        <f t="shared" si="15"/>
        <v>0</v>
      </c>
      <c r="AG24" s="558">
        <f t="shared" si="16"/>
        <v>0</v>
      </c>
      <c r="AH24" s="437"/>
      <c r="AI24" s="558">
        <f t="shared" si="17"/>
        <v>0</v>
      </c>
      <c r="AJ24" s="558">
        <f t="shared" si="18"/>
        <v>0</v>
      </c>
      <c r="AK24" s="437"/>
      <c r="AL24" s="558">
        <f t="shared" si="19"/>
        <v>0</v>
      </c>
      <c r="AM24" s="558">
        <f t="shared" si="20"/>
        <v>0</v>
      </c>
      <c r="AN24" s="437"/>
      <c r="AO24" s="558">
        <f t="shared" si="21"/>
        <v>0</v>
      </c>
      <c r="AP24" s="558">
        <f t="shared" si="22"/>
        <v>0</v>
      </c>
      <c r="AQ24" s="558">
        <f t="shared" si="23"/>
        <v>0</v>
      </c>
      <c r="AR24" s="558">
        <f t="shared" si="24"/>
        <v>0</v>
      </c>
      <c r="AS24" s="438"/>
      <c r="AT24" s="191" t="s">
        <v>82</v>
      </c>
      <c r="AU24" s="620" t="s">
        <v>81</v>
      </c>
    </row>
    <row r="25" spans="1:49" x14ac:dyDescent="0.25">
      <c r="A25" s="463"/>
      <c r="B25" s="398"/>
      <c r="C25" s="1145"/>
      <c r="D25" s="1146"/>
      <c r="E25" s="1147"/>
      <c r="F25" s="1146"/>
      <c r="G25" s="820"/>
      <c r="H25" s="433"/>
      <c r="I25" s="156">
        <f t="shared" si="0"/>
        <v>0</v>
      </c>
      <c r="J25" s="156">
        <f t="shared" si="1"/>
        <v>0</v>
      </c>
      <c r="K25" s="435"/>
      <c r="L25" s="156">
        <f t="shared" si="2"/>
        <v>0</v>
      </c>
      <c r="M25" s="156">
        <f t="shared" si="3"/>
        <v>0</v>
      </c>
      <c r="N25" s="435"/>
      <c r="O25" s="156">
        <f>$G25*N25</f>
        <v>0</v>
      </c>
      <c r="P25" s="156">
        <f t="shared" si="4"/>
        <v>0</v>
      </c>
      <c r="Q25" s="435"/>
      <c r="R25" s="156">
        <f t="shared" si="5"/>
        <v>0</v>
      </c>
      <c r="S25" s="156">
        <f t="shared" si="6"/>
        <v>0</v>
      </c>
      <c r="T25" s="123">
        <f t="shared" si="7"/>
        <v>0</v>
      </c>
      <c r="U25" s="812">
        <f t="shared" si="8"/>
        <v>0</v>
      </c>
      <c r="V25" s="823"/>
      <c r="W25" s="558">
        <f t="shared" si="9"/>
        <v>0</v>
      </c>
      <c r="X25" s="558">
        <f t="shared" si="10"/>
        <v>0</v>
      </c>
      <c r="Y25" s="437"/>
      <c r="Z25" s="558">
        <f t="shared" si="11"/>
        <v>0</v>
      </c>
      <c r="AA25" s="558">
        <f t="shared" si="12"/>
        <v>0</v>
      </c>
      <c r="AB25" s="437"/>
      <c r="AC25" s="558">
        <f t="shared" si="13"/>
        <v>0</v>
      </c>
      <c r="AD25" s="558">
        <f t="shared" si="14"/>
        <v>0</v>
      </c>
      <c r="AE25" s="437"/>
      <c r="AF25" s="558">
        <f t="shared" si="15"/>
        <v>0</v>
      </c>
      <c r="AG25" s="558">
        <f t="shared" si="16"/>
        <v>0</v>
      </c>
      <c r="AH25" s="437"/>
      <c r="AI25" s="558">
        <f t="shared" si="17"/>
        <v>0</v>
      </c>
      <c r="AJ25" s="558">
        <f t="shared" si="18"/>
        <v>0</v>
      </c>
      <c r="AK25" s="437"/>
      <c r="AL25" s="558">
        <f t="shared" si="19"/>
        <v>0</v>
      </c>
      <c r="AM25" s="558">
        <f t="shared" si="20"/>
        <v>0</v>
      </c>
      <c r="AN25" s="437"/>
      <c r="AO25" s="558">
        <f t="shared" si="21"/>
        <v>0</v>
      </c>
      <c r="AP25" s="558">
        <f t="shared" si="22"/>
        <v>0</v>
      </c>
      <c r="AQ25" s="558">
        <f t="shared" si="23"/>
        <v>0</v>
      </c>
      <c r="AR25" s="558">
        <f t="shared" si="24"/>
        <v>0</v>
      </c>
      <c r="AS25" s="438"/>
      <c r="AU25" s="620"/>
    </row>
    <row r="26" spans="1:49" x14ac:dyDescent="0.25">
      <c r="A26" s="463"/>
      <c r="B26" s="398"/>
      <c r="C26" s="1145"/>
      <c r="D26" s="1146"/>
      <c r="E26" s="1147"/>
      <c r="F26" s="1146"/>
      <c r="G26" s="820"/>
      <c r="H26" s="433"/>
      <c r="I26" s="156">
        <f t="shared" si="0"/>
        <v>0</v>
      </c>
      <c r="J26" s="156">
        <f t="shared" si="1"/>
        <v>0</v>
      </c>
      <c r="K26" s="435"/>
      <c r="L26" s="156">
        <f t="shared" si="2"/>
        <v>0</v>
      </c>
      <c r="M26" s="156">
        <f t="shared" si="3"/>
        <v>0</v>
      </c>
      <c r="N26" s="435"/>
      <c r="O26" s="156">
        <f t="shared" ref="O26:O44" si="25">$G26*N26</f>
        <v>0</v>
      </c>
      <c r="P26" s="156">
        <f t="shared" si="4"/>
        <v>0</v>
      </c>
      <c r="Q26" s="435"/>
      <c r="R26" s="156">
        <f t="shared" si="5"/>
        <v>0</v>
      </c>
      <c r="S26" s="156">
        <f t="shared" si="6"/>
        <v>0</v>
      </c>
      <c r="T26" s="123">
        <f t="shared" si="7"/>
        <v>0</v>
      </c>
      <c r="U26" s="812">
        <f t="shared" si="8"/>
        <v>0</v>
      </c>
      <c r="V26" s="823"/>
      <c r="W26" s="558">
        <f t="shared" si="9"/>
        <v>0</v>
      </c>
      <c r="X26" s="558">
        <f t="shared" si="10"/>
        <v>0</v>
      </c>
      <c r="Y26" s="437"/>
      <c r="Z26" s="558">
        <f t="shared" si="11"/>
        <v>0</v>
      </c>
      <c r="AA26" s="558">
        <f t="shared" si="12"/>
        <v>0</v>
      </c>
      <c r="AB26" s="437"/>
      <c r="AC26" s="558">
        <f t="shared" si="13"/>
        <v>0</v>
      </c>
      <c r="AD26" s="558">
        <f t="shared" si="14"/>
        <v>0</v>
      </c>
      <c r="AE26" s="437"/>
      <c r="AF26" s="558">
        <f t="shared" si="15"/>
        <v>0</v>
      </c>
      <c r="AG26" s="558">
        <f t="shared" si="16"/>
        <v>0</v>
      </c>
      <c r="AH26" s="437"/>
      <c r="AI26" s="558">
        <f t="shared" si="17"/>
        <v>0</v>
      </c>
      <c r="AJ26" s="558">
        <f t="shared" si="18"/>
        <v>0</v>
      </c>
      <c r="AK26" s="437"/>
      <c r="AL26" s="558">
        <f t="shared" si="19"/>
        <v>0</v>
      </c>
      <c r="AM26" s="558">
        <f t="shared" si="20"/>
        <v>0</v>
      </c>
      <c r="AN26" s="437"/>
      <c r="AO26" s="558">
        <f t="shared" si="21"/>
        <v>0</v>
      </c>
      <c r="AP26" s="558">
        <f t="shared" si="22"/>
        <v>0</v>
      </c>
      <c r="AQ26" s="558">
        <f t="shared" si="23"/>
        <v>0</v>
      </c>
      <c r="AR26" s="558">
        <f t="shared" si="24"/>
        <v>0</v>
      </c>
      <c r="AS26" s="438"/>
    </row>
    <row r="27" spans="1:49" x14ac:dyDescent="0.25">
      <c r="A27" s="463"/>
      <c r="B27" s="398"/>
      <c r="C27" s="1145"/>
      <c r="D27" s="1146"/>
      <c r="E27" s="1147"/>
      <c r="F27" s="1146"/>
      <c r="G27" s="820"/>
      <c r="H27" s="433"/>
      <c r="I27" s="156">
        <f t="shared" si="0"/>
        <v>0</v>
      </c>
      <c r="J27" s="156">
        <f t="shared" si="1"/>
        <v>0</v>
      </c>
      <c r="K27" s="435"/>
      <c r="L27" s="156">
        <f t="shared" si="2"/>
        <v>0</v>
      </c>
      <c r="M27" s="156">
        <f t="shared" si="3"/>
        <v>0</v>
      </c>
      <c r="N27" s="435"/>
      <c r="O27" s="156">
        <f t="shared" si="25"/>
        <v>0</v>
      </c>
      <c r="P27" s="156">
        <f t="shared" si="4"/>
        <v>0</v>
      </c>
      <c r="Q27" s="435"/>
      <c r="R27" s="156">
        <f t="shared" si="5"/>
        <v>0</v>
      </c>
      <c r="S27" s="156">
        <f t="shared" si="6"/>
        <v>0</v>
      </c>
      <c r="T27" s="123">
        <f t="shared" si="7"/>
        <v>0</v>
      </c>
      <c r="U27" s="812">
        <f t="shared" si="8"/>
        <v>0</v>
      </c>
      <c r="V27" s="823"/>
      <c r="W27" s="558">
        <f t="shared" si="9"/>
        <v>0</v>
      </c>
      <c r="X27" s="558">
        <f t="shared" si="10"/>
        <v>0</v>
      </c>
      <c r="Y27" s="437"/>
      <c r="Z27" s="558">
        <f t="shared" si="11"/>
        <v>0</v>
      </c>
      <c r="AA27" s="558">
        <f t="shared" si="12"/>
        <v>0</v>
      </c>
      <c r="AB27" s="437"/>
      <c r="AC27" s="558">
        <f t="shared" si="13"/>
        <v>0</v>
      </c>
      <c r="AD27" s="558">
        <f t="shared" si="14"/>
        <v>0</v>
      </c>
      <c r="AE27" s="437"/>
      <c r="AF27" s="558">
        <f t="shared" si="15"/>
        <v>0</v>
      </c>
      <c r="AG27" s="558">
        <f t="shared" si="16"/>
        <v>0</v>
      </c>
      <c r="AH27" s="437"/>
      <c r="AI27" s="558">
        <f t="shared" si="17"/>
        <v>0</v>
      </c>
      <c r="AJ27" s="558">
        <f t="shared" si="18"/>
        <v>0</v>
      </c>
      <c r="AK27" s="437"/>
      <c r="AL27" s="558">
        <f t="shared" si="19"/>
        <v>0</v>
      </c>
      <c r="AM27" s="558">
        <f t="shared" si="20"/>
        <v>0</v>
      </c>
      <c r="AN27" s="437"/>
      <c r="AO27" s="558">
        <f t="shared" si="21"/>
        <v>0</v>
      </c>
      <c r="AP27" s="558">
        <f t="shared" si="22"/>
        <v>0</v>
      </c>
      <c r="AQ27" s="558">
        <f t="shared" si="23"/>
        <v>0</v>
      </c>
      <c r="AR27" s="558">
        <f t="shared" si="24"/>
        <v>0</v>
      </c>
      <c r="AS27" s="438"/>
    </row>
    <row r="28" spans="1:49" x14ac:dyDescent="0.25">
      <c r="A28" s="529"/>
      <c r="B28" s="817"/>
      <c r="C28" s="1145"/>
      <c r="D28" s="1146"/>
      <c r="E28" s="1147"/>
      <c r="F28" s="1146"/>
      <c r="G28" s="820"/>
      <c r="H28" s="434"/>
      <c r="I28" s="156">
        <f t="shared" si="0"/>
        <v>0</v>
      </c>
      <c r="J28" s="156">
        <f t="shared" si="1"/>
        <v>0</v>
      </c>
      <c r="K28" s="436"/>
      <c r="L28" s="156">
        <f t="shared" si="2"/>
        <v>0</v>
      </c>
      <c r="M28" s="156">
        <f t="shared" si="3"/>
        <v>0</v>
      </c>
      <c r="N28" s="436"/>
      <c r="O28" s="156">
        <f t="shared" si="25"/>
        <v>0</v>
      </c>
      <c r="P28" s="156">
        <f t="shared" si="4"/>
        <v>0</v>
      </c>
      <c r="Q28" s="436"/>
      <c r="R28" s="156">
        <f t="shared" si="5"/>
        <v>0</v>
      </c>
      <c r="S28" s="156">
        <f t="shared" si="6"/>
        <v>0</v>
      </c>
      <c r="T28" s="123">
        <f t="shared" si="7"/>
        <v>0</v>
      </c>
      <c r="U28" s="812">
        <f t="shared" si="8"/>
        <v>0</v>
      </c>
      <c r="V28" s="823"/>
      <c r="W28" s="558">
        <f t="shared" si="9"/>
        <v>0</v>
      </c>
      <c r="X28" s="558">
        <f t="shared" si="10"/>
        <v>0</v>
      </c>
      <c r="Y28" s="437"/>
      <c r="Z28" s="558">
        <f t="shared" si="11"/>
        <v>0</v>
      </c>
      <c r="AA28" s="558">
        <f t="shared" si="12"/>
        <v>0</v>
      </c>
      <c r="AB28" s="437"/>
      <c r="AC28" s="558">
        <f t="shared" si="13"/>
        <v>0</v>
      </c>
      <c r="AD28" s="558">
        <f t="shared" si="14"/>
        <v>0</v>
      </c>
      <c r="AE28" s="437"/>
      <c r="AF28" s="558">
        <f t="shared" si="15"/>
        <v>0</v>
      </c>
      <c r="AG28" s="558">
        <f t="shared" si="16"/>
        <v>0</v>
      </c>
      <c r="AH28" s="437"/>
      <c r="AI28" s="558">
        <f t="shared" si="17"/>
        <v>0</v>
      </c>
      <c r="AJ28" s="558">
        <f t="shared" si="18"/>
        <v>0</v>
      </c>
      <c r="AK28" s="437"/>
      <c r="AL28" s="558">
        <f t="shared" si="19"/>
        <v>0</v>
      </c>
      <c r="AM28" s="558">
        <f t="shared" si="20"/>
        <v>0</v>
      </c>
      <c r="AN28" s="437"/>
      <c r="AO28" s="558">
        <f t="shared" si="21"/>
        <v>0</v>
      </c>
      <c r="AP28" s="558">
        <f t="shared" si="22"/>
        <v>0</v>
      </c>
      <c r="AQ28" s="558">
        <f t="shared" si="23"/>
        <v>0</v>
      </c>
      <c r="AR28" s="558">
        <f t="shared" si="24"/>
        <v>0</v>
      </c>
      <c r="AS28" s="438"/>
    </row>
    <row r="29" spans="1:49" x14ac:dyDescent="0.25">
      <c r="A29" s="529"/>
      <c r="B29" s="817"/>
      <c r="C29" s="1145"/>
      <c r="D29" s="1146"/>
      <c r="E29" s="1147"/>
      <c r="F29" s="1146"/>
      <c r="G29" s="820"/>
      <c r="H29" s="434"/>
      <c r="I29" s="156">
        <f t="shared" si="0"/>
        <v>0</v>
      </c>
      <c r="J29" s="156">
        <f t="shared" si="1"/>
        <v>0</v>
      </c>
      <c r="K29" s="436"/>
      <c r="L29" s="156">
        <f t="shared" si="2"/>
        <v>0</v>
      </c>
      <c r="M29" s="156">
        <f t="shared" si="3"/>
        <v>0</v>
      </c>
      <c r="N29" s="436"/>
      <c r="O29" s="156">
        <f t="shared" si="25"/>
        <v>0</v>
      </c>
      <c r="P29" s="156">
        <f t="shared" si="4"/>
        <v>0</v>
      </c>
      <c r="Q29" s="436"/>
      <c r="R29" s="156">
        <f t="shared" si="5"/>
        <v>0</v>
      </c>
      <c r="S29" s="156">
        <f t="shared" si="6"/>
        <v>0</v>
      </c>
      <c r="T29" s="123">
        <f t="shared" si="7"/>
        <v>0</v>
      </c>
      <c r="U29" s="812">
        <f t="shared" si="8"/>
        <v>0</v>
      </c>
      <c r="V29" s="823"/>
      <c r="W29" s="558">
        <f t="shared" si="9"/>
        <v>0</v>
      </c>
      <c r="X29" s="558">
        <f t="shared" si="10"/>
        <v>0</v>
      </c>
      <c r="Y29" s="437"/>
      <c r="Z29" s="558">
        <f t="shared" si="11"/>
        <v>0</v>
      </c>
      <c r="AA29" s="558">
        <f t="shared" si="12"/>
        <v>0</v>
      </c>
      <c r="AB29" s="437"/>
      <c r="AC29" s="558">
        <f t="shared" si="13"/>
        <v>0</v>
      </c>
      <c r="AD29" s="558">
        <f t="shared" si="14"/>
        <v>0</v>
      </c>
      <c r="AE29" s="437"/>
      <c r="AF29" s="558">
        <f t="shared" si="15"/>
        <v>0</v>
      </c>
      <c r="AG29" s="558">
        <f t="shared" si="16"/>
        <v>0</v>
      </c>
      <c r="AH29" s="437"/>
      <c r="AI29" s="558">
        <f t="shared" si="17"/>
        <v>0</v>
      </c>
      <c r="AJ29" s="558">
        <f t="shared" si="18"/>
        <v>0</v>
      </c>
      <c r="AK29" s="437"/>
      <c r="AL29" s="558">
        <f t="shared" si="19"/>
        <v>0</v>
      </c>
      <c r="AM29" s="558">
        <f t="shared" si="20"/>
        <v>0</v>
      </c>
      <c r="AN29" s="437"/>
      <c r="AO29" s="558">
        <f t="shared" si="21"/>
        <v>0</v>
      </c>
      <c r="AP29" s="558">
        <f t="shared" si="22"/>
        <v>0</v>
      </c>
      <c r="AQ29" s="558">
        <f t="shared" si="23"/>
        <v>0</v>
      </c>
      <c r="AR29" s="558">
        <f t="shared" si="24"/>
        <v>0</v>
      </c>
      <c r="AS29" s="438"/>
    </row>
    <row r="30" spans="1:49" x14ac:dyDescent="0.25">
      <c r="A30" s="529"/>
      <c r="B30" s="817"/>
      <c r="C30" s="1145"/>
      <c r="D30" s="1146"/>
      <c r="E30" s="1147"/>
      <c r="F30" s="1146"/>
      <c r="G30" s="820"/>
      <c r="H30" s="434"/>
      <c r="I30" s="156">
        <f t="shared" si="0"/>
        <v>0</v>
      </c>
      <c r="J30" s="156">
        <f t="shared" si="1"/>
        <v>0</v>
      </c>
      <c r="K30" s="436"/>
      <c r="L30" s="156">
        <f t="shared" si="2"/>
        <v>0</v>
      </c>
      <c r="M30" s="156">
        <f t="shared" si="3"/>
        <v>0</v>
      </c>
      <c r="N30" s="436"/>
      <c r="O30" s="156">
        <f t="shared" si="25"/>
        <v>0</v>
      </c>
      <c r="P30" s="156">
        <f t="shared" si="4"/>
        <v>0</v>
      </c>
      <c r="Q30" s="436"/>
      <c r="R30" s="156">
        <f t="shared" si="5"/>
        <v>0</v>
      </c>
      <c r="S30" s="156">
        <f t="shared" si="6"/>
        <v>0</v>
      </c>
      <c r="T30" s="123">
        <f t="shared" si="7"/>
        <v>0</v>
      </c>
      <c r="U30" s="812">
        <f t="shared" si="8"/>
        <v>0</v>
      </c>
      <c r="V30" s="823"/>
      <c r="W30" s="558">
        <f t="shared" si="9"/>
        <v>0</v>
      </c>
      <c r="X30" s="558">
        <f t="shared" si="10"/>
        <v>0</v>
      </c>
      <c r="Y30" s="437"/>
      <c r="Z30" s="558">
        <f t="shared" si="11"/>
        <v>0</v>
      </c>
      <c r="AA30" s="558">
        <f t="shared" si="12"/>
        <v>0</v>
      </c>
      <c r="AB30" s="437"/>
      <c r="AC30" s="558">
        <f t="shared" si="13"/>
        <v>0</v>
      </c>
      <c r="AD30" s="558">
        <f t="shared" si="14"/>
        <v>0</v>
      </c>
      <c r="AE30" s="437"/>
      <c r="AF30" s="558">
        <f t="shared" si="15"/>
        <v>0</v>
      </c>
      <c r="AG30" s="558">
        <f t="shared" si="16"/>
        <v>0</v>
      </c>
      <c r="AH30" s="437"/>
      <c r="AI30" s="558">
        <f t="shared" si="17"/>
        <v>0</v>
      </c>
      <c r="AJ30" s="558">
        <f t="shared" si="18"/>
        <v>0</v>
      </c>
      <c r="AK30" s="437"/>
      <c r="AL30" s="558">
        <f t="shared" si="19"/>
        <v>0</v>
      </c>
      <c r="AM30" s="558">
        <f t="shared" si="20"/>
        <v>0</v>
      </c>
      <c r="AN30" s="437"/>
      <c r="AO30" s="558">
        <f t="shared" si="21"/>
        <v>0</v>
      </c>
      <c r="AP30" s="558">
        <f t="shared" si="22"/>
        <v>0</v>
      </c>
      <c r="AQ30" s="558">
        <f t="shared" si="23"/>
        <v>0</v>
      </c>
      <c r="AR30" s="558">
        <f t="shared" si="24"/>
        <v>0</v>
      </c>
      <c r="AS30" s="438"/>
    </row>
    <row r="31" spans="1:49" x14ac:dyDescent="0.25">
      <c r="A31" s="529"/>
      <c r="B31" s="817"/>
      <c r="C31" s="1145"/>
      <c r="D31" s="1146"/>
      <c r="E31" s="1147"/>
      <c r="F31" s="1146"/>
      <c r="G31" s="820"/>
      <c r="H31" s="434"/>
      <c r="I31" s="156">
        <f t="shared" si="0"/>
        <v>0</v>
      </c>
      <c r="J31" s="156">
        <f t="shared" si="1"/>
        <v>0</v>
      </c>
      <c r="K31" s="436"/>
      <c r="L31" s="156">
        <f t="shared" si="2"/>
        <v>0</v>
      </c>
      <c r="M31" s="156">
        <f t="shared" si="3"/>
        <v>0</v>
      </c>
      <c r="N31" s="436"/>
      <c r="O31" s="156">
        <f t="shared" si="25"/>
        <v>0</v>
      </c>
      <c r="P31" s="156">
        <f t="shared" si="4"/>
        <v>0</v>
      </c>
      <c r="Q31" s="436"/>
      <c r="R31" s="156">
        <f t="shared" si="5"/>
        <v>0</v>
      </c>
      <c r="S31" s="156">
        <f t="shared" si="6"/>
        <v>0</v>
      </c>
      <c r="T31" s="123">
        <f t="shared" si="7"/>
        <v>0</v>
      </c>
      <c r="U31" s="812">
        <f t="shared" si="8"/>
        <v>0</v>
      </c>
      <c r="V31" s="823"/>
      <c r="W31" s="558">
        <f t="shared" si="9"/>
        <v>0</v>
      </c>
      <c r="X31" s="558">
        <f t="shared" si="10"/>
        <v>0</v>
      </c>
      <c r="Y31" s="437"/>
      <c r="Z31" s="558">
        <f t="shared" si="11"/>
        <v>0</v>
      </c>
      <c r="AA31" s="558">
        <f t="shared" si="12"/>
        <v>0</v>
      </c>
      <c r="AB31" s="437"/>
      <c r="AC31" s="558">
        <f t="shared" si="13"/>
        <v>0</v>
      </c>
      <c r="AD31" s="558">
        <f t="shared" si="14"/>
        <v>0</v>
      </c>
      <c r="AE31" s="437"/>
      <c r="AF31" s="558">
        <f t="shared" si="15"/>
        <v>0</v>
      </c>
      <c r="AG31" s="558">
        <f t="shared" si="16"/>
        <v>0</v>
      </c>
      <c r="AH31" s="437"/>
      <c r="AI31" s="558">
        <f t="shared" si="17"/>
        <v>0</v>
      </c>
      <c r="AJ31" s="558">
        <f t="shared" si="18"/>
        <v>0</v>
      </c>
      <c r="AK31" s="437"/>
      <c r="AL31" s="558">
        <f t="shared" si="19"/>
        <v>0</v>
      </c>
      <c r="AM31" s="558">
        <f t="shared" si="20"/>
        <v>0</v>
      </c>
      <c r="AN31" s="437"/>
      <c r="AO31" s="558">
        <f t="shared" si="21"/>
        <v>0</v>
      </c>
      <c r="AP31" s="558">
        <f t="shared" si="22"/>
        <v>0</v>
      </c>
      <c r="AQ31" s="558">
        <f t="shared" si="23"/>
        <v>0</v>
      </c>
      <c r="AR31" s="558">
        <f t="shared" si="24"/>
        <v>0</v>
      </c>
      <c r="AS31" s="438"/>
    </row>
    <row r="32" spans="1:49" x14ac:dyDescent="0.25">
      <c r="A32" s="529"/>
      <c r="B32" s="817"/>
      <c r="C32" s="1145"/>
      <c r="D32" s="1146"/>
      <c r="E32" s="1147"/>
      <c r="F32" s="1146"/>
      <c r="G32" s="820"/>
      <c r="H32" s="434"/>
      <c r="I32" s="156">
        <f t="shared" si="0"/>
        <v>0</v>
      </c>
      <c r="J32" s="156">
        <f t="shared" si="1"/>
        <v>0</v>
      </c>
      <c r="K32" s="436"/>
      <c r="L32" s="156">
        <f t="shared" si="2"/>
        <v>0</v>
      </c>
      <c r="M32" s="156">
        <f t="shared" si="3"/>
        <v>0</v>
      </c>
      <c r="N32" s="436"/>
      <c r="O32" s="156">
        <f t="shared" si="25"/>
        <v>0</v>
      </c>
      <c r="P32" s="156">
        <f t="shared" si="4"/>
        <v>0</v>
      </c>
      <c r="Q32" s="436"/>
      <c r="R32" s="156">
        <f t="shared" si="5"/>
        <v>0</v>
      </c>
      <c r="S32" s="156">
        <f t="shared" si="6"/>
        <v>0</v>
      </c>
      <c r="T32" s="123">
        <f t="shared" si="7"/>
        <v>0</v>
      </c>
      <c r="U32" s="812">
        <f t="shared" si="8"/>
        <v>0</v>
      </c>
      <c r="V32" s="823"/>
      <c r="W32" s="558">
        <f t="shared" si="9"/>
        <v>0</v>
      </c>
      <c r="X32" s="558">
        <f t="shared" si="10"/>
        <v>0</v>
      </c>
      <c r="Y32" s="437"/>
      <c r="Z32" s="558">
        <f t="shared" si="11"/>
        <v>0</v>
      </c>
      <c r="AA32" s="558">
        <f t="shared" si="12"/>
        <v>0</v>
      </c>
      <c r="AB32" s="437"/>
      <c r="AC32" s="558">
        <f t="shared" si="13"/>
        <v>0</v>
      </c>
      <c r="AD32" s="558">
        <f t="shared" si="14"/>
        <v>0</v>
      </c>
      <c r="AE32" s="437"/>
      <c r="AF32" s="558">
        <f t="shared" si="15"/>
        <v>0</v>
      </c>
      <c r="AG32" s="558">
        <f t="shared" si="16"/>
        <v>0</v>
      </c>
      <c r="AH32" s="437"/>
      <c r="AI32" s="558">
        <f t="shared" si="17"/>
        <v>0</v>
      </c>
      <c r="AJ32" s="558">
        <f t="shared" si="18"/>
        <v>0</v>
      </c>
      <c r="AK32" s="437"/>
      <c r="AL32" s="558">
        <f t="shared" si="19"/>
        <v>0</v>
      </c>
      <c r="AM32" s="558">
        <f t="shared" si="20"/>
        <v>0</v>
      </c>
      <c r="AN32" s="437"/>
      <c r="AO32" s="558">
        <f t="shared" si="21"/>
        <v>0</v>
      </c>
      <c r="AP32" s="558">
        <f t="shared" si="22"/>
        <v>0</v>
      </c>
      <c r="AQ32" s="558">
        <f t="shared" si="23"/>
        <v>0</v>
      </c>
      <c r="AR32" s="558">
        <f t="shared" si="24"/>
        <v>0</v>
      </c>
      <c r="AS32" s="438"/>
      <c r="AT32" s="157"/>
      <c r="AU32" s="157"/>
      <c r="AV32" s="157"/>
      <c r="AW32" s="157"/>
    </row>
    <row r="33" spans="1:53" x14ac:dyDescent="0.25">
      <c r="A33" s="529"/>
      <c r="B33" s="817"/>
      <c r="C33" s="1145"/>
      <c r="D33" s="1146"/>
      <c r="E33" s="1147"/>
      <c r="F33" s="1146"/>
      <c r="G33" s="820"/>
      <c r="H33" s="434"/>
      <c r="I33" s="156">
        <f t="shared" si="0"/>
        <v>0</v>
      </c>
      <c r="J33" s="156">
        <f t="shared" si="1"/>
        <v>0</v>
      </c>
      <c r="K33" s="436"/>
      <c r="L33" s="156">
        <f t="shared" si="2"/>
        <v>0</v>
      </c>
      <c r="M33" s="156">
        <f t="shared" si="3"/>
        <v>0</v>
      </c>
      <c r="N33" s="436"/>
      <c r="O33" s="156">
        <f t="shared" si="25"/>
        <v>0</v>
      </c>
      <c r="P33" s="156">
        <f t="shared" si="4"/>
        <v>0</v>
      </c>
      <c r="Q33" s="436"/>
      <c r="R33" s="156">
        <f t="shared" si="5"/>
        <v>0</v>
      </c>
      <c r="S33" s="156">
        <f t="shared" si="6"/>
        <v>0</v>
      </c>
      <c r="T33" s="123">
        <f t="shared" si="7"/>
        <v>0</v>
      </c>
      <c r="U33" s="812">
        <f t="shared" si="8"/>
        <v>0</v>
      </c>
      <c r="V33" s="823"/>
      <c r="W33" s="558">
        <f t="shared" si="9"/>
        <v>0</v>
      </c>
      <c r="X33" s="558">
        <f t="shared" si="10"/>
        <v>0</v>
      </c>
      <c r="Y33" s="437"/>
      <c r="Z33" s="558">
        <f t="shared" si="11"/>
        <v>0</v>
      </c>
      <c r="AA33" s="558">
        <f t="shared" si="12"/>
        <v>0</v>
      </c>
      <c r="AB33" s="437"/>
      <c r="AC33" s="558">
        <f t="shared" si="13"/>
        <v>0</v>
      </c>
      <c r="AD33" s="558">
        <f t="shared" si="14"/>
        <v>0</v>
      </c>
      <c r="AE33" s="437"/>
      <c r="AF33" s="558">
        <f t="shared" si="15"/>
        <v>0</v>
      </c>
      <c r="AG33" s="558">
        <f t="shared" si="16"/>
        <v>0</v>
      </c>
      <c r="AH33" s="437"/>
      <c r="AI33" s="558">
        <f t="shared" si="17"/>
        <v>0</v>
      </c>
      <c r="AJ33" s="558">
        <f t="shared" si="18"/>
        <v>0</v>
      </c>
      <c r="AK33" s="437"/>
      <c r="AL33" s="558">
        <f t="shared" si="19"/>
        <v>0</v>
      </c>
      <c r="AM33" s="558">
        <f t="shared" si="20"/>
        <v>0</v>
      </c>
      <c r="AN33" s="437"/>
      <c r="AO33" s="558">
        <f t="shared" si="21"/>
        <v>0</v>
      </c>
      <c r="AP33" s="558">
        <f t="shared" si="22"/>
        <v>0</v>
      </c>
      <c r="AQ33" s="558">
        <f t="shared" si="23"/>
        <v>0</v>
      </c>
      <c r="AR33" s="558">
        <f t="shared" si="24"/>
        <v>0</v>
      </c>
      <c r="AS33" s="438"/>
      <c r="AT33" s="157"/>
      <c r="AU33" s="157"/>
      <c r="AV33" s="157"/>
      <c r="AW33" s="157"/>
    </row>
    <row r="34" spans="1:53" x14ac:dyDescent="0.25">
      <c r="A34" s="529"/>
      <c r="B34" s="817"/>
      <c r="C34" s="1145"/>
      <c r="D34" s="1146"/>
      <c r="E34" s="1147"/>
      <c r="F34" s="1146"/>
      <c r="G34" s="820"/>
      <c r="H34" s="434"/>
      <c r="I34" s="156">
        <f t="shared" si="0"/>
        <v>0</v>
      </c>
      <c r="J34" s="156">
        <f t="shared" si="1"/>
        <v>0</v>
      </c>
      <c r="K34" s="436"/>
      <c r="L34" s="156">
        <f t="shared" si="2"/>
        <v>0</v>
      </c>
      <c r="M34" s="156">
        <f t="shared" si="3"/>
        <v>0</v>
      </c>
      <c r="N34" s="436"/>
      <c r="O34" s="156">
        <f t="shared" si="25"/>
        <v>0</v>
      </c>
      <c r="P34" s="156">
        <f t="shared" si="4"/>
        <v>0</v>
      </c>
      <c r="Q34" s="436"/>
      <c r="R34" s="156">
        <f t="shared" si="5"/>
        <v>0</v>
      </c>
      <c r="S34" s="156">
        <f t="shared" si="6"/>
        <v>0</v>
      </c>
      <c r="T34" s="123">
        <f t="shared" si="7"/>
        <v>0</v>
      </c>
      <c r="U34" s="812">
        <f t="shared" si="8"/>
        <v>0</v>
      </c>
      <c r="V34" s="823"/>
      <c r="W34" s="558">
        <f t="shared" si="9"/>
        <v>0</v>
      </c>
      <c r="X34" s="558">
        <f t="shared" si="10"/>
        <v>0</v>
      </c>
      <c r="Y34" s="437"/>
      <c r="Z34" s="558">
        <f t="shared" si="11"/>
        <v>0</v>
      </c>
      <c r="AA34" s="558">
        <f t="shared" si="12"/>
        <v>0</v>
      </c>
      <c r="AB34" s="437"/>
      <c r="AC34" s="558">
        <f t="shared" si="13"/>
        <v>0</v>
      </c>
      <c r="AD34" s="558">
        <f t="shared" si="14"/>
        <v>0</v>
      </c>
      <c r="AE34" s="437"/>
      <c r="AF34" s="558">
        <f t="shared" si="15"/>
        <v>0</v>
      </c>
      <c r="AG34" s="558">
        <f t="shared" si="16"/>
        <v>0</v>
      </c>
      <c r="AH34" s="437"/>
      <c r="AI34" s="558">
        <f t="shared" si="17"/>
        <v>0</v>
      </c>
      <c r="AJ34" s="558">
        <f t="shared" si="18"/>
        <v>0</v>
      </c>
      <c r="AK34" s="437"/>
      <c r="AL34" s="558">
        <f t="shared" si="19"/>
        <v>0</v>
      </c>
      <c r="AM34" s="558">
        <f t="shared" si="20"/>
        <v>0</v>
      </c>
      <c r="AN34" s="437"/>
      <c r="AO34" s="558">
        <f t="shared" si="21"/>
        <v>0</v>
      </c>
      <c r="AP34" s="558">
        <f t="shared" si="22"/>
        <v>0</v>
      </c>
      <c r="AQ34" s="558">
        <f t="shared" si="23"/>
        <v>0</v>
      </c>
      <c r="AR34" s="558">
        <f t="shared" si="24"/>
        <v>0</v>
      </c>
      <c r="AS34" s="438"/>
      <c r="AT34" s="157"/>
      <c r="AU34" s="157"/>
      <c r="AV34" s="157"/>
      <c r="AW34" s="157"/>
    </row>
    <row r="35" spans="1:53" x14ac:dyDescent="0.25">
      <c r="A35" s="529"/>
      <c r="B35" s="817"/>
      <c r="C35" s="1145"/>
      <c r="D35" s="1146"/>
      <c r="E35" s="1147"/>
      <c r="F35" s="1146"/>
      <c r="G35" s="820"/>
      <c r="H35" s="434"/>
      <c r="I35" s="156">
        <f t="shared" si="0"/>
        <v>0</v>
      </c>
      <c r="J35" s="156">
        <f t="shared" si="1"/>
        <v>0</v>
      </c>
      <c r="K35" s="436"/>
      <c r="L35" s="156">
        <f t="shared" si="2"/>
        <v>0</v>
      </c>
      <c r="M35" s="156">
        <f t="shared" si="3"/>
        <v>0</v>
      </c>
      <c r="N35" s="436"/>
      <c r="O35" s="156">
        <f t="shared" si="25"/>
        <v>0</v>
      </c>
      <c r="P35" s="156">
        <f t="shared" si="4"/>
        <v>0</v>
      </c>
      <c r="Q35" s="436"/>
      <c r="R35" s="156">
        <f t="shared" si="5"/>
        <v>0</v>
      </c>
      <c r="S35" s="156">
        <f t="shared" si="6"/>
        <v>0</v>
      </c>
      <c r="T35" s="123">
        <f t="shared" si="7"/>
        <v>0</v>
      </c>
      <c r="U35" s="812">
        <f t="shared" si="8"/>
        <v>0</v>
      </c>
      <c r="V35" s="823"/>
      <c r="W35" s="558">
        <f t="shared" si="9"/>
        <v>0</v>
      </c>
      <c r="X35" s="558">
        <f t="shared" si="10"/>
        <v>0</v>
      </c>
      <c r="Y35" s="437"/>
      <c r="Z35" s="558">
        <f t="shared" si="11"/>
        <v>0</v>
      </c>
      <c r="AA35" s="558">
        <f t="shared" si="12"/>
        <v>0</v>
      </c>
      <c r="AB35" s="437"/>
      <c r="AC35" s="558">
        <f t="shared" si="13"/>
        <v>0</v>
      </c>
      <c r="AD35" s="558">
        <f t="shared" si="14"/>
        <v>0</v>
      </c>
      <c r="AE35" s="437"/>
      <c r="AF35" s="558">
        <f t="shared" si="15"/>
        <v>0</v>
      </c>
      <c r="AG35" s="558">
        <f t="shared" si="16"/>
        <v>0</v>
      </c>
      <c r="AH35" s="437"/>
      <c r="AI35" s="558">
        <f t="shared" si="17"/>
        <v>0</v>
      </c>
      <c r="AJ35" s="558">
        <f t="shared" si="18"/>
        <v>0</v>
      </c>
      <c r="AK35" s="437"/>
      <c r="AL35" s="558">
        <f t="shared" si="19"/>
        <v>0</v>
      </c>
      <c r="AM35" s="558">
        <f t="shared" si="20"/>
        <v>0</v>
      </c>
      <c r="AN35" s="437"/>
      <c r="AO35" s="558">
        <f t="shared" si="21"/>
        <v>0</v>
      </c>
      <c r="AP35" s="558">
        <f t="shared" si="22"/>
        <v>0</v>
      </c>
      <c r="AQ35" s="558">
        <f t="shared" si="23"/>
        <v>0</v>
      </c>
      <c r="AR35" s="558">
        <f t="shared" si="24"/>
        <v>0</v>
      </c>
      <c r="AS35" s="438"/>
      <c r="AT35" s="157"/>
      <c r="AU35" s="157"/>
      <c r="AV35" s="157"/>
      <c r="AW35" s="157"/>
    </row>
    <row r="36" spans="1:53" x14ac:dyDescent="0.25">
      <c r="A36" s="529"/>
      <c r="B36" s="817"/>
      <c r="C36" s="1145"/>
      <c r="D36" s="1146"/>
      <c r="E36" s="1147"/>
      <c r="F36" s="1146"/>
      <c r="G36" s="820"/>
      <c r="H36" s="434"/>
      <c r="I36" s="156">
        <f t="shared" si="0"/>
        <v>0</v>
      </c>
      <c r="J36" s="156">
        <f t="shared" si="1"/>
        <v>0</v>
      </c>
      <c r="K36" s="436"/>
      <c r="L36" s="156">
        <f t="shared" si="2"/>
        <v>0</v>
      </c>
      <c r="M36" s="156">
        <f t="shared" si="3"/>
        <v>0</v>
      </c>
      <c r="N36" s="436"/>
      <c r="O36" s="156">
        <f t="shared" si="25"/>
        <v>0</v>
      </c>
      <c r="P36" s="156">
        <f t="shared" si="4"/>
        <v>0</v>
      </c>
      <c r="Q36" s="436"/>
      <c r="R36" s="156">
        <f t="shared" si="5"/>
        <v>0</v>
      </c>
      <c r="S36" s="156">
        <f t="shared" si="6"/>
        <v>0</v>
      </c>
      <c r="T36" s="123">
        <f t="shared" si="7"/>
        <v>0</v>
      </c>
      <c r="U36" s="812">
        <f t="shared" si="8"/>
        <v>0</v>
      </c>
      <c r="V36" s="823"/>
      <c r="W36" s="558">
        <f t="shared" si="9"/>
        <v>0</v>
      </c>
      <c r="X36" s="558">
        <f t="shared" si="10"/>
        <v>0</v>
      </c>
      <c r="Y36" s="437"/>
      <c r="Z36" s="558">
        <f t="shared" si="11"/>
        <v>0</v>
      </c>
      <c r="AA36" s="558">
        <f t="shared" si="12"/>
        <v>0</v>
      </c>
      <c r="AB36" s="437"/>
      <c r="AC36" s="558">
        <f t="shared" si="13"/>
        <v>0</v>
      </c>
      <c r="AD36" s="558">
        <f t="shared" si="14"/>
        <v>0</v>
      </c>
      <c r="AE36" s="437"/>
      <c r="AF36" s="558">
        <f t="shared" si="15"/>
        <v>0</v>
      </c>
      <c r="AG36" s="558">
        <f t="shared" si="16"/>
        <v>0</v>
      </c>
      <c r="AH36" s="437"/>
      <c r="AI36" s="558">
        <f t="shared" si="17"/>
        <v>0</v>
      </c>
      <c r="AJ36" s="558">
        <f t="shared" si="18"/>
        <v>0</v>
      </c>
      <c r="AK36" s="437"/>
      <c r="AL36" s="558">
        <f t="shared" si="19"/>
        <v>0</v>
      </c>
      <c r="AM36" s="558">
        <f t="shared" si="20"/>
        <v>0</v>
      </c>
      <c r="AN36" s="437"/>
      <c r="AO36" s="558">
        <f t="shared" si="21"/>
        <v>0</v>
      </c>
      <c r="AP36" s="558">
        <f t="shared" si="22"/>
        <v>0</v>
      </c>
      <c r="AQ36" s="558">
        <f t="shared" si="23"/>
        <v>0</v>
      </c>
      <c r="AR36" s="558">
        <f t="shared" si="24"/>
        <v>0</v>
      </c>
      <c r="AS36" s="438"/>
      <c r="AT36" s="157"/>
      <c r="AU36" s="157"/>
      <c r="AV36" s="157"/>
      <c r="AW36" s="157"/>
    </row>
    <row r="37" spans="1:53" x14ac:dyDescent="0.25">
      <c r="A37" s="529"/>
      <c r="B37" s="817"/>
      <c r="C37" s="1145"/>
      <c r="D37" s="1146"/>
      <c r="E37" s="1147"/>
      <c r="F37" s="1146"/>
      <c r="G37" s="820"/>
      <c r="H37" s="434"/>
      <c r="I37" s="156">
        <f t="shared" si="0"/>
        <v>0</v>
      </c>
      <c r="J37" s="156">
        <f t="shared" si="1"/>
        <v>0</v>
      </c>
      <c r="K37" s="436"/>
      <c r="L37" s="156">
        <f t="shared" si="2"/>
        <v>0</v>
      </c>
      <c r="M37" s="156">
        <f t="shared" si="3"/>
        <v>0</v>
      </c>
      <c r="N37" s="436"/>
      <c r="O37" s="156">
        <f t="shared" si="25"/>
        <v>0</v>
      </c>
      <c r="P37" s="156">
        <f t="shared" si="4"/>
        <v>0</v>
      </c>
      <c r="Q37" s="436"/>
      <c r="R37" s="156">
        <f t="shared" si="5"/>
        <v>0</v>
      </c>
      <c r="S37" s="156">
        <f t="shared" si="6"/>
        <v>0</v>
      </c>
      <c r="T37" s="123">
        <f t="shared" si="7"/>
        <v>0</v>
      </c>
      <c r="U37" s="812">
        <f t="shared" si="8"/>
        <v>0</v>
      </c>
      <c r="V37" s="823"/>
      <c r="W37" s="558">
        <f t="shared" si="9"/>
        <v>0</v>
      </c>
      <c r="X37" s="558">
        <f t="shared" si="10"/>
        <v>0</v>
      </c>
      <c r="Y37" s="437"/>
      <c r="Z37" s="558">
        <f t="shared" si="11"/>
        <v>0</v>
      </c>
      <c r="AA37" s="558">
        <f t="shared" si="12"/>
        <v>0</v>
      </c>
      <c r="AB37" s="437"/>
      <c r="AC37" s="558">
        <f t="shared" si="13"/>
        <v>0</v>
      </c>
      <c r="AD37" s="558">
        <f t="shared" si="14"/>
        <v>0</v>
      </c>
      <c r="AE37" s="437"/>
      <c r="AF37" s="558">
        <f t="shared" si="15"/>
        <v>0</v>
      </c>
      <c r="AG37" s="558">
        <f t="shared" si="16"/>
        <v>0</v>
      </c>
      <c r="AH37" s="437"/>
      <c r="AI37" s="558">
        <f t="shared" si="17"/>
        <v>0</v>
      </c>
      <c r="AJ37" s="558">
        <f t="shared" si="18"/>
        <v>0</v>
      </c>
      <c r="AK37" s="437"/>
      <c r="AL37" s="558">
        <f t="shared" si="19"/>
        <v>0</v>
      </c>
      <c r="AM37" s="558">
        <f t="shared" si="20"/>
        <v>0</v>
      </c>
      <c r="AN37" s="437"/>
      <c r="AO37" s="558">
        <f t="shared" si="21"/>
        <v>0</v>
      </c>
      <c r="AP37" s="558">
        <f t="shared" si="22"/>
        <v>0</v>
      </c>
      <c r="AQ37" s="558">
        <f t="shared" si="23"/>
        <v>0</v>
      </c>
      <c r="AR37" s="558">
        <f t="shared" si="24"/>
        <v>0</v>
      </c>
      <c r="AS37" s="438"/>
      <c r="AT37" s="157"/>
      <c r="AU37" s="157"/>
      <c r="AV37" s="157"/>
      <c r="AW37" s="157"/>
    </row>
    <row r="38" spans="1:53" x14ac:dyDescent="0.25">
      <c r="A38" s="529"/>
      <c r="B38" s="817"/>
      <c r="C38" s="1145"/>
      <c r="D38" s="1146"/>
      <c r="E38" s="1147"/>
      <c r="F38" s="1146"/>
      <c r="G38" s="820"/>
      <c r="H38" s="434"/>
      <c r="I38" s="156">
        <f t="shared" si="0"/>
        <v>0</v>
      </c>
      <c r="J38" s="156">
        <f t="shared" si="1"/>
        <v>0</v>
      </c>
      <c r="K38" s="436"/>
      <c r="L38" s="156">
        <f t="shared" si="2"/>
        <v>0</v>
      </c>
      <c r="M38" s="156">
        <f t="shared" si="3"/>
        <v>0</v>
      </c>
      <c r="N38" s="436"/>
      <c r="O38" s="156">
        <f t="shared" si="25"/>
        <v>0</v>
      </c>
      <c r="P38" s="156">
        <f t="shared" si="4"/>
        <v>0</v>
      </c>
      <c r="Q38" s="436"/>
      <c r="R38" s="156">
        <f t="shared" si="5"/>
        <v>0</v>
      </c>
      <c r="S38" s="156">
        <f t="shared" si="6"/>
        <v>0</v>
      </c>
      <c r="T38" s="123">
        <f t="shared" si="7"/>
        <v>0</v>
      </c>
      <c r="U38" s="812">
        <f t="shared" si="8"/>
        <v>0</v>
      </c>
      <c r="V38" s="823"/>
      <c r="W38" s="558">
        <f t="shared" si="9"/>
        <v>0</v>
      </c>
      <c r="X38" s="558">
        <f t="shared" si="10"/>
        <v>0</v>
      </c>
      <c r="Y38" s="437"/>
      <c r="Z38" s="558">
        <f t="shared" si="11"/>
        <v>0</v>
      </c>
      <c r="AA38" s="558">
        <f t="shared" si="12"/>
        <v>0</v>
      </c>
      <c r="AB38" s="437"/>
      <c r="AC38" s="558">
        <f t="shared" si="13"/>
        <v>0</v>
      </c>
      <c r="AD38" s="558">
        <f t="shared" si="14"/>
        <v>0</v>
      </c>
      <c r="AE38" s="437"/>
      <c r="AF38" s="558">
        <f t="shared" si="15"/>
        <v>0</v>
      </c>
      <c r="AG38" s="558">
        <f t="shared" si="16"/>
        <v>0</v>
      </c>
      <c r="AH38" s="437"/>
      <c r="AI38" s="558">
        <f t="shared" si="17"/>
        <v>0</v>
      </c>
      <c r="AJ38" s="558">
        <f t="shared" si="18"/>
        <v>0</v>
      </c>
      <c r="AK38" s="437"/>
      <c r="AL38" s="558">
        <f t="shared" si="19"/>
        <v>0</v>
      </c>
      <c r="AM38" s="558">
        <f t="shared" si="20"/>
        <v>0</v>
      </c>
      <c r="AN38" s="437"/>
      <c r="AO38" s="558">
        <f t="shared" si="21"/>
        <v>0</v>
      </c>
      <c r="AP38" s="558">
        <f t="shared" si="22"/>
        <v>0</v>
      </c>
      <c r="AQ38" s="558">
        <f t="shared" si="23"/>
        <v>0</v>
      </c>
      <c r="AR38" s="558">
        <f t="shared" si="24"/>
        <v>0</v>
      </c>
      <c r="AS38" s="438"/>
      <c r="AT38" s="157"/>
      <c r="AU38" s="157"/>
      <c r="AV38" s="157"/>
      <c r="AW38" s="157"/>
    </row>
    <row r="39" spans="1:53" x14ac:dyDescent="0.25">
      <c r="A39" s="529"/>
      <c r="B39" s="817"/>
      <c r="C39" s="1145"/>
      <c r="D39" s="1146"/>
      <c r="E39" s="1147"/>
      <c r="F39" s="1146"/>
      <c r="G39" s="820"/>
      <c r="H39" s="434"/>
      <c r="I39" s="156">
        <f t="shared" si="0"/>
        <v>0</v>
      </c>
      <c r="J39" s="156">
        <f t="shared" si="1"/>
        <v>0</v>
      </c>
      <c r="K39" s="436"/>
      <c r="L39" s="156">
        <f t="shared" si="2"/>
        <v>0</v>
      </c>
      <c r="M39" s="156">
        <f t="shared" si="3"/>
        <v>0</v>
      </c>
      <c r="N39" s="436"/>
      <c r="O39" s="156">
        <f t="shared" si="25"/>
        <v>0</v>
      </c>
      <c r="P39" s="156">
        <f t="shared" si="4"/>
        <v>0</v>
      </c>
      <c r="Q39" s="436"/>
      <c r="R39" s="156">
        <f t="shared" si="5"/>
        <v>0</v>
      </c>
      <c r="S39" s="156">
        <f t="shared" si="6"/>
        <v>0</v>
      </c>
      <c r="T39" s="123">
        <f t="shared" si="7"/>
        <v>0</v>
      </c>
      <c r="U39" s="812">
        <f t="shared" si="8"/>
        <v>0</v>
      </c>
      <c r="V39" s="823"/>
      <c r="W39" s="558">
        <f t="shared" si="9"/>
        <v>0</v>
      </c>
      <c r="X39" s="558">
        <f t="shared" si="10"/>
        <v>0</v>
      </c>
      <c r="Y39" s="437"/>
      <c r="Z39" s="558">
        <f t="shared" si="11"/>
        <v>0</v>
      </c>
      <c r="AA39" s="558">
        <f t="shared" si="12"/>
        <v>0</v>
      </c>
      <c r="AB39" s="437"/>
      <c r="AC39" s="558">
        <f t="shared" si="13"/>
        <v>0</v>
      </c>
      <c r="AD39" s="558">
        <f t="shared" si="14"/>
        <v>0</v>
      </c>
      <c r="AE39" s="437"/>
      <c r="AF39" s="558">
        <f t="shared" si="15"/>
        <v>0</v>
      </c>
      <c r="AG39" s="558">
        <f t="shared" si="16"/>
        <v>0</v>
      </c>
      <c r="AH39" s="437"/>
      <c r="AI39" s="558">
        <f t="shared" si="17"/>
        <v>0</v>
      </c>
      <c r="AJ39" s="558">
        <f t="shared" si="18"/>
        <v>0</v>
      </c>
      <c r="AK39" s="437"/>
      <c r="AL39" s="558">
        <f t="shared" si="19"/>
        <v>0</v>
      </c>
      <c r="AM39" s="558">
        <f t="shared" si="20"/>
        <v>0</v>
      </c>
      <c r="AN39" s="437"/>
      <c r="AO39" s="558">
        <f t="shared" si="21"/>
        <v>0</v>
      </c>
      <c r="AP39" s="558">
        <f t="shared" si="22"/>
        <v>0</v>
      </c>
      <c r="AQ39" s="558">
        <f t="shared" si="23"/>
        <v>0</v>
      </c>
      <c r="AR39" s="558">
        <f t="shared" si="24"/>
        <v>0</v>
      </c>
      <c r="AS39" s="438"/>
      <c r="AT39" s="157"/>
      <c r="AU39" s="157"/>
      <c r="AV39" s="157"/>
      <c r="AW39" s="157"/>
    </row>
    <row r="40" spans="1:53" x14ac:dyDescent="0.25">
      <c r="A40" s="529"/>
      <c r="B40" s="817"/>
      <c r="C40" s="1145"/>
      <c r="D40" s="1146"/>
      <c r="E40" s="1147"/>
      <c r="F40" s="1146"/>
      <c r="G40" s="820"/>
      <c r="H40" s="434"/>
      <c r="I40" s="156">
        <f t="shared" si="0"/>
        <v>0</v>
      </c>
      <c r="J40" s="156">
        <f t="shared" si="1"/>
        <v>0</v>
      </c>
      <c r="K40" s="436"/>
      <c r="L40" s="156">
        <f t="shared" si="2"/>
        <v>0</v>
      </c>
      <c r="M40" s="156">
        <f t="shared" si="3"/>
        <v>0</v>
      </c>
      <c r="N40" s="436"/>
      <c r="O40" s="156">
        <f t="shared" si="25"/>
        <v>0</v>
      </c>
      <c r="P40" s="156">
        <f t="shared" si="4"/>
        <v>0</v>
      </c>
      <c r="Q40" s="436"/>
      <c r="R40" s="156">
        <f t="shared" si="5"/>
        <v>0</v>
      </c>
      <c r="S40" s="156">
        <f t="shared" si="6"/>
        <v>0</v>
      </c>
      <c r="T40" s="123">
        <f t="shared" si="7"/>
        <v>0</v>
      </c>
      <c r="U40" s="812">
        <f t="shared" si="8"/>
        <v>0</v>
      </c>
      <c r="V40" s="823"/>
      <c r="W40" s="558">
        <f t="shared" si="9"/>
        <v>0</v>
      </c>
      <c r="X40" s="558">
        <f t="shared" si="10"/>
        <v>0</v>
      </c>
      <c r="Y40" s="437"/>
      <c r="Z40" s="558">
        <f t="shared" si="11"/>
        <v>0</v>
      </c>
      <c r="AA40" s="558">
        <f t="shared" si="12"/>
        <v>0</v>
      </c>
      <c r="AB40" s="437"/>
      <c r="AC40" s="558">
        <f t="shared" si="13"/>
        <v>0</v>
      </c>
      <c r="AD40" s="558">
        <f t="shared" si="14"/>
        <v>0</v>
      </c>
      <c r="AE40" s="437"/>
      <c r="AF40" s="558">
        <f t="shared" si="15"/>
        <v>0</v>
      </c>
      <c r="AG40" s="558">
        <f t="shared" si="16"/>
        <v>0</v>
      </c>
      <c r="AH40" s="437"/>
      <c r="AI40" s="558">
        <f t="shared" si="17"/>
        <v>0</v>
      </c>
      <c r="AJ40" s="558">
        <f t="shared" si="18"/>
        <v>0</v>
      </c>
      <c r="AK40" s="437"/>
      <c r="AL40" s="558">
        <f t="shared" si="19"/>
        <v>0</v>
      </c>
      <c r="AM40" s="558">
        <f t="shared" si="20"/>
        <v>0</v>
      </c>
      <c r="AN40" s="437"/>
      <c r="AO40" s="558">
        <f t="shared" si="21"/>
        <v>0</v>
      </c>
      <c r="AP40" s="558">
        <f t="shared" si="22"/>
        <v>0</v>
      </c>
      <c r="AQ40" s="558">
        <f t="shared" si="23"/>
        <v>0</v>
      </c>
      <c r="AR40" s="558">
        <f t="shared" si="24"/>
        <v>0</v>
      </c>
      <c r="AS40" s="438"/>
      <c r="AT40" s="157"/>
      <c r="AU40" s="157"/>
      <c r="AV40" s="157"/>
      <c r="AW40" s="157"/>
    </row>
    <row r="41" spans="1:53" x14ac:dyDescent="0.25">
      <c r="A41" s="529"/>
      <c r="B41" s="817"/>
      <c r="C41" s="1145"/>
      <c r="D41" s="1146"/>
      <c r="E41" s="1147"/>
      <c r="F41" s="1146"/>
      <c r="G41" s="820"/>
      <c r="H41" s="434"/>
      <c r="I41" s="156">
        <f t="shared" si="0"/>
        <v>0</v>
      </c>
      <c r="J41" s="156">
        <f t="shared" si="1"/>
        <v>0</v>
      </c>
      <c r="K41" s="436"/>
      <c r="L41" s="156">
        <f t="shared" si="2"/>
        <v>0</v>
      </c>
      <c r="M41" s="156">
        <f t="shared" si="3"/>
        <v>0</v>
      </c>
      <c r="N41" s="436"/>
      <c r="O41" s="156">
        <f t="shared" si="25"/>
        <v>0</v>
      </c>
      <c r="P41" s="156">
        <f t="shared" si="4"/>
        <v>0</v>
      </c>
      <c r="Q41" s="436"/>
      <c r="R41" s="156">
        <f t="shared" si="5"/>
        <v>0</v>
      </c>
      <c r="S41" s="156">
        <f t="shared" si="6"/>
        <v>0</v>
      </c>
      <c r="T41" s="123">
        <f t="shared" si="7"/>
        <v>0</v>
      </c>
      <c r="U41" s="812">
        <f t="shared" si="8"/>
        <v>0</v>
      </c>
      <c r="V41" s="823"/>
      <c r="W41" s="558">
        <f t="shared" si="9"/>
        <v>0</v>
      </c>
      <c r="X41" s="558">
        <f t="shared" si="10"/>
        <v>0</v>
      </c>
      <c r="Y41" s="437"/>
      <c r="Z41" s="558">
        <f t="shared" si="11"/>
        <v>0</v>
      </c>
      <c r="AA41" s="558">
        <f t="shared" si="12"/>
        <v>0</v>
      </c>
      <c r="AB41" s="437"/>
      <c r="AC41" s="558">
        <f t="shared" si="13"/>
        <v>0</v>
      </c>
      <c r="AD41" s="558">
        <f t="shared" si="14"/>
        <v>0</v>
      </c>
      <c r="AE41" s="437"/>
      <c r="AF41" s="558">
        <f t="shared" si="15"/>
        <v>0</v>
      </c>
      <c r="AG41" s="558">
        <f t="shared" si="16"/>
        <v>0</v>
      </c>
      <c r="AH41" s="437"/>
      <c r="AI41" s="558">
        <f t="shared" si="17"/>
        <v>0</v>
      </c>
      <c r="AJ41" s="558">
        <f t="shared" si="18"/>
        <v>0</v>
      </c>
      <c r="AK41" s="437"/>
      <c r="AL41" s="558">
        <f t="shared" si="19"/>
        <v>0</v>
      </c>
      <c r="AM41" s="558">
        <f t="shared" si="20"/>
        <v>0</v>
      </c>
      <c r="AN41" s="437"/>
      <c r="AO41" s="558">
        <f t="shared" si="21"/>
        <v>0</v>
      </c>
      <c r="AP41" s="558">
        <f t="shared" si="22"/>
        <v>0</v>
      </c>
      <c r="AQ41" s="558">
        <f t="shared" si="23"/>
        <v>0</v>
      </c>
      <c r="AR41" s="558">
        <f t="shared" si="24"/>
        <v>0</v>
      </c>
      <c r="AS41" s="438"/>
      <c r="AT41" s="157"/>
      <c r="AU41" s="157"/>
      <c r="AV41" s="157"/>
      <c r="AW41" s="157"/>
    </row>
    <row r="42" spans="1:53" x14ac:dyDescent="0.25">
      <c r="A42" s="529"/>
      <c r="B42" s="817"/>
      <c r="C42" s="1145"/>
      <c r="D42" s="1146"/>
      <c r="E42" s="1147"/>
      <c r="F42" s="1146"/>
      <c r="G42" s="820"/>
      <c r="H42" s="434"/>
      <c r="I42" s="156">
        <f t="shared" si="0"/>
        <v>0</v>
      </c>
      <c r="J42" s="156">
        <f t="shared" si="1"/>
        <v>0</v>
      </c>
      <c r="K42" s="436"/>
      <c r="L42" s="156">
        <f t="shared" si="2"/>
        <v>0</v>
      </c>
      <c r="M42" s="156">
        <f t="shared" si="3"/>
        <v>0</v>
      </c>
      <c r="N42" s="436"/>
      <c r="O42" s="156">
        <f t="shared" si="25"/>
        <v>0</v>
      </c>
      <c r="P42" s="156">
        <f t="shared" si="4"/>
        <v>0</v>
      </c>
      <c r="Q42" s="436"/>
      <c r="R42" s="156">
        <f t="shared" si="5"/>
        <v>0</v>
      </c>
      <c r="S42" s="156">
        <f t="shared" si="6"/>
        <v>0</v>
      </c>
      <c r="T42" s="123">
        <f t="shared" si="7"/>
        <v>0</v>
      </c>
      <c r="U42" s="812">
        <f t="shared" si="8"/>
        <v>0</v>
      </c>
      <c r="V42" s="823"/>
      <c r="W42" s="558">
        <f t="shared" si="9"/>
        <v>0</v>
      </c>
      <c r="X42" s="558">
        <f t="shared" si="10"/>
        <v>0</v>
      </c>
      <c r="Y42" s="437"/>
      <c r="Z42" s="558">
        <f t="shared" si="11"/>
        <v>0</v>
      </c>
      <c r="AA42" s="558">
        <f t="shared" si="12"/>
        <v>0</v>
      </c>
      <c r="AB42" s="437"/>
      <c r="AC42" s="558">
        <f t="shared" si="13"/>
        <v>0</v>
      </c>
      <c r="AD42" s="558">
        <f t="shared" si="14"/>
        <v>0</v>
      </c>
      <c r="AE42" s="437"/>
      <c r="AF42" s="558">
        <f t="shared" si="15"/>
        <v>0</v>
      </c>
      <c r="AG42" s="558">
        <f t="shared" si="16"/>
        <v>0</v>
      </c>
      <c r="AH42" s="437"/>
      <c r="AI42" s="558">
        <f t="shared" si="17"/>
        <v>0</v>
      </c>
      <c r="AJ42" s="558">
        <f t="shared" si="18"/>
        <v>0</v>
      </c>
      <c r="AK42" s="437"/>
      <c r="AL42" s="558">
        <f t="shared" si="19"/>
        <v>0</v>
      </c>
      <c r="AM42" s="558">
        <f t="shared" si="20"/>
        <v>0</v>
      </c>
      <c r="AN42" s="437"/>
      <c r="AO42" s="558">
        <f t="shared" si="21"/>
        <v>0</v>
      </c>
      <c r="AP42" s="558">
        <f t="shared" si="22"/>
        <v>0</v>
      </c>
      <c r="AQ42" s="558">
        <f t="shared" si="23"/>
        <v>0</v>
      </c>
      <c r="AR42" s="558">
        <f t="shared" si="24"/>
        <v>0</v>
      </c>
      <c r="AS42" s="438"/>
      <c r="AT42" s="157"/>
      <c r="AU42" s="157"/>
      <c r="AV42" s="157"/>
      <c r="AW42" s="157"/>
    </row>
    <row r="43" spans="1:53" x14ac:dyDescent="0.25">
      <c r="A43" s="529"/>
      <c r="B43" s="817"/>
      <c r="C43" s="1145"/>
      <c r="D43" s="1146"/>
      <c r="E43" s="1147"/>
      <c r="F43" s="1146"/>
      <c r="G43" s="820"/>
      <c r="H43" s="434"/>
      <c r="I43" s="156">
        <f t="shared" si="0"/>
        <v>0</v>
      </c>
      <c r="J43" s="156">
        <f t="shared" si="1"/>
        <v>0</v>
      </c>
      <c r="K43" s="436"/>
      <c r="L43" s="156">
        <f t="shared" si="2"/>
        <v>0</v>
      </c>
      <c r="M43" s="156">
        <f t="shared" si="3"/>
        <v>0</v>
      </c>
      <c r="N43" s="436"/>
      <c r="O43" s="156">
        <f t="shared" si="25"/>
        <v>0</v>
      </c>
      <c r="P43" s="156">
        <f t="shared" si="4"/>
        <v>0</v>
      </c>
      <c r="Q43" s="436"/>
      <c r="R43" s="156">
        <f t="shared" si="5"/>
        <v>0</v>
      </c>
      <c r="S43" s="156">
        <f t="shared" si="6"/>
        <v>0</v>
      </c>
      <c r="T43" s="123">
        <f t="shared" si="7"/>
        <v>0</v>
      </c>
      <c r="U43" s="812">
        <f t="shared" si="8"/>
        <v>0</v>
      </c>
      <c r="V43" s="823"/>
      <c r="W43" s="558">
        <f t="shared" si="9"/>
        <v>0</v>
      </c>
      <c r="X43" s="558">
        <f t="shared" si="10"/>
        <v>0</v>
      </c>
      <c r="Y43" s="437"/>
      <c r="Z43" s="558">
        <f t="shared" si="11"/>
        <v>0</v>
      </c>
      <c r="AA43" s="558">
        <f t="shared" si="12"/>
        <v>0</v>
      </c>
      <c r="AB43" s="437"/>
      <c r="AC43" s="558">
        <f t="shared" si="13"/>
        <v>0</v>
      </c>
      <c r="AD43" s="558">
        <f t="shared" si="14"/>
        <v>0</v>
      </c>
      <c r="AE43" s="437"/>
      <c r="AF43" s="558">
        <f t="shared" si="15"/>
        <v>0</v>
      </c>
      <c r="AG43" s="558">
        <f t="shared" si="16"/>
        <v>0</v>
      </c>
      <c r="AH43" s="437"/>
      <c r="AI43" s="558">
        <f t="shared" si="17"/>
        <v>0</v>
      </c>
      <c r="AJ43" s="558">
        <f t="shared" si="18"/>
        <v>0</v>
      </c>
      <c r="AK43" s="437"/>
      <c r="AL43" s="558">
        <f t="shared" si="19"/>
        <v>0</v>
      </c>
      <c r="AM43" s="558">
        <f t="shared" si="20"/>
        <v>0</v>
      </c>
      <c r="AN43" s="437"/>
      <c r="AO43" s="558">
        <f t="shared" si="21"/>
        <v>0</v>
      </c>
      <c r="AP43" s="558">
        <f t="shared" si="22"/>
        <v>0</v>
      </c>
      <c r="AQ43" s="558">
        <f t="shared" si="23"/>
        <v>0</v>
      </c>
      <c r="AR43" s="558">
        <f t="shared" si="24"/>
        <v>0</v>
      </c>
      <c r="AS43" s="438"/>
      <c r="AT43" s="157"/>
      <c r="AU43" s="157"/>
      <c r="AV43" s="157"/>
      <c r="AW43" s="157"/>
    </row>
    <row r="44" spans="1:53" x14ac:dyDescent="0.25">
      <c r="A44" s="529"/>
      <c r="B44" s="817"/>
      <c r="C44" s="1145"/>
      <c r="D44" s="1146"/>
      <c r="E44" s="1147"/>
      <c r="F44" s="1146"/>
      <c r="G44" s="821"/>
      <c r="H44" s="434"/>
      <c r="I44" s="156">
        <f t="shared" si="0"/>
        <v>0</v>
      </c>
      <c r="J44" s="156">
        <f t="shared" si="1"/>
        <v>0</v>
      </c>
      <c r="K44" s="436"/>
      <c r="L44" s="156">
        <f t="shared" si="2"/>
        <v>0</v>
      </c>
      <c r="M44" s="156">
        <f t="shared" si="3"/>
        <v>0</v>
      </c>
      <c r="N44" s="436"/>
      <c r="O44" s="156">
        <f t="shared" si="25"/>
        <v>0</v>
      </c>
      <c r="P44" s="156">
        <f t="shared" si="4"/>
        <v>0</v>
      </c>
      <c r="Q44" s="436"/>
      <c r="R44" s="156">
        <f t="shared" si="5"/>
        <v>0</v>
      </c>
      <c r="S44" s="156">
        <f t="shared" si="6"/>
        <v>0</v>
      </c>
      <c r="T44" s="123">
        <f t="shared" si="7"/>
        <v>0</v>
      </c>
      <c r="U44" s="812">
        <f t="shared" si="8"/>
        <v>0</v>
      </c>
      <c r="V44" s="823"/>
      <c r="W44" s="558">
        <f t="shared" si="9"/>
        <v>0</v>
      </c>
      <c r="X44" s="558">
        <f t="shared" si="10"/>
        <v>0</v>
      </c>
      <c r="Y44" s="437"/>
      <c r="Z44" s="558">
        <f t="shared" si="11"/>
        <v>0</v>
      </c>
      <c r="AA44" s="558">
        <f t="shared" si="12"/>
        <v>0</v>
      </c>
      <c r="AB44" s="437"/>
      <c r="AC44" s="558">
        <f t="shared" si="13"/>
        <v>0</v>
      </c>
      <c r="AD44" s="558">
        <f t="shared" si="14"/>
        <v>0</v>
      </c>
      <c r="AE44" s="437"/>
      <c r="AF44" s="558">
        <f t="shared" si="15"/>
        <v>0</v>
      </c>
      <c r="AG44" s="558">
        <f t="shared" si="16"/>
        <v>0</v>
      </c>
      <c r="AH44" s="437"/>
      <c r="AI44" s="558">
        <f t="shared" si="17"/>
        <v>0</v>
      </c>
      <c r="AJ44" s="558">
        <f t="shared" si="18"/>
        <v>0</v>
      </c>
      <c r="AK44" s="437"/>
      <c r="AL44" s="558">
        <f t="shared" si="19"/>
        <v>0</v>
      </c>
      <c r="AM44" s="558">
        <f t="shared" si="20"/>
        <v>0</v>
      </c>
      <c r="AN44" s="437"/>
      <c r="AO44" s="558">
        <f t="shared" si="21"/>
        <v>0</v>
      </c>
      <c r="AP44" s="558">
        <f t="shared" si="22"/>
        <v>0</v>
      </c>
      <c r="AQ44" s="558">
        <f t="shared" si="23"/>
        <v>0</v>
      </c>
      <c r="AR44" s="558">
        <f t="shared" si="24"/>
        <v>0</v>
      </c>
      <c r="AS44" s="438"/>
      <c r="AT44" s="157"/>
      <c r="AU44" s="157"/>
      <c r="AV44" s="157"/>
      <c r="AW44" s="157"/>
    </row>
    <row r="45" spans="1:53" ht="13.5" thickBot="1" x14ac:dyDescent="0.3">
      <c r="A45" s="818" t="s">
        <v>76</v>
      </c>
      <c r="B45" s="819"/>
      <c r="C45" s="1007"/>
      <c r="D45" s="1273"/>
      <c r="E45" s="1249"/>
      <c r="F45" s="1249"/>
      <c r="G45" s="822"/>
      <c r="H45" s="825"/>
      <c r="I45" s="826">
        <f>SUM(I23:I44)</f>
        <v>0</v>
      </c>
      <c r="J45" s="813">
        <f>SUM(J23:J44)</f>
        <v>0</v>
      </c>
      <c r="K45" s="814"/>
      <c r="L45" s="809">
        <f>SUM(L23:L44)</f>
        <v>0</v>
      </c>
      <c r="M45" s="809">
        <f>SUM(M23:M44)</f>
        <v>0</v>
      </c>
      <c r="N45" s="809"/>
      <c r="O45" s="809">
        <f>SUM(O23:O44)</f>
        <v>0</v>
      </c>
      <c r="P45" s="809">
        <f>SUM(P23:P44)</f>
        <v>0</v>
      </c>
      <c r="Q45" s="809"/>
      <c r="R45" s="809">
        <f>SUM(R23:R44)</f>
        <v>0</v>
      </c>
      <c r="S45" s="809">
        <f>SUM(S23:S44)</f>
        <v>0</v>
      </c>
      <c r="T45" s="809">
        <f>SUM(T23:T44)</f>
        <v>0</v>
      </c>
      <c r="U45" s="815">
        <f>SUM(U23:U44)</f>
        <v>0</v>
      </c>
      <c r="V45" s="824"/>
      <c r="W45" s="809">
        <f>SUM(W23:W44)</f>
        <v>0</v>
      </c>
      <c r="X45" s="809">
        <f>SUM(X23:X44)</f>
        <v>0</v>
      </c>
      <c r="Y45" s="810"/>
      <c r="Z45" s="809">
        <f>SUM(Z23:Z44)</f>
        <v>0</v>
      </c>
      <c r="AA45" s="809">
        <f>SUM(AA23:AA44)</f>
        <v>0</v>
      </c>
      <c r="AB45" s="810"/>
      <c r="AC45" s="809">
        <f>SUM(AC23:AC44)</f>
        <v>0</v>
      </c>
      <c r="AD45" s="809">
        <f>SUM(AD23:AD44)</f>
        <v>0</v>
      </c>
      <c r="AE45" s="810"/>
      <c r="AF45" s="809">
        <f>SUM(AF23:AF44)</f>
        <v>0</v>
      </c>
      <c r="AG45" s="809">
        <f>SUM(AG23:AG44)</f>
        <v>0</v>
      </c>
      <c r="AH45" s="810"/>
      <c r="AI45" s="809">
        <f>SUM(AI23:AI44)</f>
        <v>0</v>
      </c>
      <c r="AJ45" s="809">
        <f>SUM(AJ23:AJ44)</f>
        <v>0</v>
      </c>
      <c r="AK45" s="810"/>
      <c r="AL45" s="809">
        <f>SUM(AL23:AL44)</f>
        <v>0</v>
      </c>
      <c r="AM45" s="809">
        <f>SUM(AM23:AM44)</f>
        <v>0</v>
      </c>
      <c r="AN45" s="810"/>
      <c r="AO45" s="809">
        <f>SUM(AO23:AO44)</f>
        <v>0</v>
      </c>
      <c r="AP45" s="809">
        <f>SUM(AP23:AP44)</f>
        <v>0</v>
      </c>
      <c r="AQ45" s="809">
        <f>W45+Z45+AC45+AF45+AI45+AL45+AO45</f>
        <v>0</v>
      </c>
      <c r="AR45" s="809">
        <f>X45+AA45+AD45+AG45+AJ45+AM45+AP45</f>
        <v>0</v>
      </c>
      <c r="AS45" s="811"/>
      <c r="AT45" s="157"/>
      <c r="AU45" s="157"/>
      <c r="AV45" s="157"/>
      <c r="AW45" s="157"/>
    </row>
    <row r="46" spans="1:53" ht="13.5" thickBot="1" x14ac:dyDescent="0.3">
      <c r="A46" s="155"/>
      <c r="B46" s="44"/>
      <c r="C46" s="44"/>
      <c r="D46" s="154"/>
      <c r="E46" s="559"/>
      <c r="F46" s="44"/>
      <c r="G46" s="44"/>
      <c r="H46" s="44"/>
      <c r="I46" s="44"/>
      <c r="J46" s="39"/>
      <c r="K46" s="39"/>
      <c r="L46" s="153"/>
      <c r="M46" s="153"/>
      <c r="N46" s="153"/>
      <c r="O46" s="153"/>
      <c r="P46" s="153"/>
      <c r="Q46" s="153"/>
      <c r="R46" s="153"/>
      <c r="S46" s="153"/>
      <c r="T46" s="153"/>
      <c r="U46" s="153"/>
      <c r="V46" s="39"/>
      <c r="W46" s="153"/>
      <c r="X46" s="153"/>
      <c r="Y46" s="39"/>
      <c r="Z46" s="153"/>
      <c r="AA46" s="153"/>
      <c r="AB46" s="39"/>
      <c r="AC46" s="39"/>
      <c r="AD46" s="39"/>
      <c r="AE46" s="39"/>
      <c r="AF46" s="39"/>
      <c r="AG46" s="39"/>
      <c r="AH46" s="39"/>
      <c r="AI46" s="39"/>
      <c r="AJ46" s="39"/>
      <c r="AK46" s="39"/>
      <c r="AL46" s="39"/>
      <c r="AM46" s="39"/>
      <c r="AN46" s="39"/>
      <c r="AO46" s="39"/>
      <c r="AP46" s="39"/>
      <c r="AQ46" s="153"/>
      <c r="AR46" s="153"/>
      <c r="AT46" s="157"/>
      <c r="AU46" s="157"/>
      <c r="AV46" s="157"/>
      <c r="AW46" s="157"/>
    </row>
    <row r="47" spans="1:53" x14ac:dyDescent="0.2">
      <c r="A47" s="1276" t="s">
        <v>80</v>
      </c>
      <c r="B47" s="1277"/>
      <c r="C47" s="1026" t="str">
        <f>I21</f>
        <v>JJJJ</v>
      </c>
      <c r="D47" s="1061"/>
      <c r="E47" s="1050" t="str">
        <f>L21</f>
        <v>JJJJ</v>
      </c>
      <c r="F47" s="1061"/>
      <c r="G47" s="1050" t="str">
        <f>O21</f>
        <v>JJJJ</v>
      </c>
      <c r="H47" s="1068"/>
      <c r="I47" s="1050" t="str">
        <f>R21</f>
        <v>JJJJ</v>
      </c>
      <c r="J47" s="1068"/>
      <c r="K47" s="1050" t="s">
        <v>77</v>
      </c>
      <c r="L47" s="1002"/>
      <c r="M47" s="1155" t="s">
        <v>26</v>
      </c>
      <c r="N47" s="1135"/>
      <c r="O47" s="1159" t="s">
        <v>25</v>
      </c>
      <c r="P47" s="1160"/>
      <c r="Q47" s="1134" t="s">
        <v>24</v>
      </c>
      <c r="R47" s="1135"/>
      <c r="S47" s="1134" t="s">
        <v>44</v>
      </c>
      <c r="T47" s="1135"/>
      <c r="U47" s="1134" t="s">
        <v>43</v>
      </c>
      <c r="V47" s="1135"/>
      <c r="W47" s="1134" t="s">
        <v>21</v>
      </c>
      <c r="X47" s="1135"/>
      <c r="Y47" s="1134" t="s">
        <v>41</v>
      </c>
      <c r="Z47" s="1135"/>
      <c r="AA47" s="1050" t="s">
        <v>77</v>
      </c>
      <c r="AB47" s="1137"/>
      <c r="AC47" s="39"/>
      <c r="AD47" s="39"/>
      <c r="AE47" s="39"/>
      <c r="AF47" s="39"/>
      <c r="AG47" s="39"/>
      <c r="AH47" s="39"/>
      <c r="AI47" s="39"/>
      <c r="AJ47" s="39"/>
      <c r="AK47" s="39"/>
      <c r="AL47" s="39"/>
      <c r="AM47" s="39"/>
      <c r="AN47" s="39"/>
      <c r="AO47" s="39"/>
      <c r="AP47" s="39"/>
      <c r="AQ47" s="39"/>
      <c r="AR47" s="39"/>
      <c r="AS47" s="39"/>
      <c r="AT47" s="39"/>
      <c r="AU47" s="39"/>
      <c r="AV47" s="39"/>
      <c r="AW47" s="157"/>
      <c r="AX47" s="158"/>
      <c r="AY47" s="158"/>
      <c r="AZ47" s="158"/>
      <c r="BA47" s="158"/>
    </row>
    <row r="48" spans="1:53" x14ac:dyDescent="0.25">
      <c r="A48" s="1274" t="s">
        <v>329</v>
      </c>
      <c r="B48" s="1275"/>
      <c r="C48" s="152" t="s">
        <v>9</v>
      </c>
      <c r="D48" s="137" t="s">
        <v>8</v>
      </c>
      <c r="E48" s="136" t="s">
        <v>9</v>
      </c>
      <c r="F48" s="134" t="s">
        <v>8</v>
      </c>
      <c r="G48" s="134" t="s">
        <v>9</v>
      </c>
      <c r="H48" s="134" t="s">
        <v>8</v>
      </c>
      <c r="I48" s="134" t="s">
        <v>79</v>
      </c>
      <c r="J48" s="134" t="s">
        <v>8</v>
      </c>
      <c r="K48" s="134" t="s">
        <v>9</v>
      </c>
      <c r="L48" s="133" t="s">
        <v>8</v>
      </c>
      <c r="M48" s="151" t="s">
        <v>9</v>
      </c>
      <c r="N48" s="150" t="s">
        <v>8</v>
      </c>
      <c r="O48" s="150" t="s">
        <v>9</v>
      </c>
      <c r="P48" s="149" t="s">
        <v>8</v>
      </c>
      <c r="Q48" s="149" t="s">
        <v>9</v>
      </c>
      <c r="R48" s="149" t="s">
        <v>8</v>
      </c>
      <c r="S48" s="149" t="s">
        <v>9</v>
      </c>
      <c r="T48" s="149" t="s">
        <v>8</v>
      </c>
      <c r="U48" s="149" t="s">
        <v>9</v>
      </c>
      <c r="V48" s="149" t="s">
        <v>8</v>
      </c>
      <c r="W48" s="149" t="s">
        <v>9</v>
      </c>
      <c r="X48" s="149" t="s">
        <v>8</v>
      </c>
      <c r="Y48" s="149" t="s">
        <v>9</v>
      </c>
      <c r="Z48" s="149" t="s">
        <v>8</v>
      </c>
      <c r="AA48" s="148" t="s">
        <v>9</v>
      </c>
      <c r="AB48" s="147" t="s">
        <v>8</v>
      </c>
      <c r="AC48" s="39"/>
      <c r="AD48" s="39"/>
      <c r="AE48" s="39"/>
      <c r="AF48" s="39"/>
      <c r="AG48" s="39"/>
      <c r="AH48" s="39"/>
      <c r="AI48" s="39"/>
      <c r="AJ48" s="39"/>
      <c r="AK48" s="39"/>
      <c r="AL48" s="39"/>
      <c r="AM48" s="39"/>
      <c r="AN48" s="39"/>
      <c r="AO48" s="39"/>
      <c r="AP48" s="39"/>
      <c r="AQ48" s="39"/>
      <c r="AR48" s="39"/>
      <c r="AS48" s="39"/>
      <c r="AT48" s="39"/>
      <c r="AU48" s="39"/>
      <c r="AV48" s="39"/>
      <c r="AW48" s="157"/>
      <c r="AX48" s="158"/>
      <c r="AY48" s="158"/>
      <c r="AZ48" s="158"/>
      <c r="BA48" s="158"/>
    </row>
    <row r="49" spans="1:53" s="561" customFormat="1" x14ac:dyDescent="0.25">
      <c r="A49" s="146"/>
      <c r="B49" s="145" t="s">
        <v>330</v>
      </c>
      <c r="C49" s="440"/>
      <c r="D49" s="139">
        <f>C49/$C$14</f>
        <v>0</v>
      </c>
      <c r="E49" s="560"/>
      <c r="F49" s="139">
        <f>E49/$C$14</f>
        <v>0</v>
      </c>
      <c r="G49" s="560"/>
      <c r="H49" s="139">
        <f>G49/$C$14</f>
        <v>0</v>
      </c>
      <c r="I49" s="560"/>
      <c r="J49" s="139">
        <f>I49/$C$14</f>
        <v>0</v>
      </c>
      <c r="K49" s="441"/>
      <c r="L49" s="139">
        <f>K49/$C$14</f>
        <v>0</v>
      </c>
      <c r="M49" s="442"/>
      <c r="N49" s="139">
        <f>M49/$C$14</f>
        <v>0</v>
      </c>
      <c r="O49" s="443"/>
      <c r="P49" s="139">
        <f>O49/$C$14</f>
        <v>0</v>
      </c>
      <c r="Q49" s="443"/>
      <c r="R49" s="139">
        <f>Q49/$C$14</f>
        <v>0</v>
      </c>
      <c r="S49" s="443"/>
      <c r="T49" s="139">
        <f>S49/$C$14</f>
        <v>0</v>
      </c>
      <c r="U49" s="144"/>
      <c r="V49" s="139">
        <f>U49/$C$14</f>
        <v>0</v>
      </c>
      <c r="W49" s="144"/>
      <c r="X49" s="139">
        <f>W49/$C$14</f>
        <v>0</v>
      </c>
      <c r="Y49" s="144"/>
      <c r="Z49" s="139">
        <f>Y49/$C$14</f>
        <v>0</v>
      </c>
      <c r="AA49" s="143">
        <f>Y49+W49+U49+S49+Q49+O49+M49</f>
        <v>0</v>
      </c>
      <c r="AB49" s="139">
        <f>AA49/$C$14</f>
        <v>0</v>
      </c>
      <c r="AC49" s="44"/>
      <c r="AD49" s="44"/>
      <c r="AE49" s="44"/>
      <c r="AF49" s="44"/>
      <c r="AG49" s="44"/>
      <c r="AH49" s="44"/>
      <c r="AI49" s="44"/>
      <c r="AJ49" s="44"/>
      <c r="AK49" s="44"/>
      <c r="AL49" s="44"/>
      <c r="AM49" s="44"/>
      <c r="AN49" s="44"/>
      <c r="AO49" s="44"/>
      <c r="AP49" s="44"/>
      <c r="AQ49" s="44"/>
      <c r="AR49" s="44"/>
      <c r="AS49" s="44"/>
      <c r="AT49" s="44"/>
      <c r="AU49" s="44"/>
      <c r="AV49" s="44"/>
    </row>
    <row r="50" spans="1:53" ht="13.5" thickBot="1" x14ac:dyDescent="0.3">
      <c r="A50" s="142">
        <v>0.2</v>
      </c>
      <c r="B50" s="141" t="s">
        <v>78</v>
      </c>
      <c r="C50" s="775">
        <f>SUM(C49)</f>
        <v>0</v>
      </c>
      <c r="D50" s="776">
        <f>C50/$C$14</f>
        <v>0</v>
      </c>
      <c r="E50" s="140">
        <f>SUM(E49)</f>
        <v>0</v>
      </c>
      <c r="F50" s="776">
        <f>E50/$C$14</f>
        <v>0</v>
      </c>
      <c r="G50" s="140">
        <f>SUM(G49)</f>
        <v>0</v>
      </c>
      <c r="H50" s="776">
        <f>G50/$C$14</f>
        <v>0</v>
      </c>
      <c r="I50" s="140">
        <f>SUM(I49)</f>
        <v>0</v>
      </c>
      <c r="J50" s="776">
        <f>I50/$C$14</f>
        <v>0</v>
      </c>
      <c r="K50" s="140">
        <f>I50+G50+E50+C50</f>
        <v>0</v>
      </c>
      <c r="L50" s="776">
        <f>K50/$C$14</f>
        <v>0</v>
      </c>
      <c r="M50" s="777">
        <f>SUM(M49)</f>
        <v>0</v>
      </c>
      <c r="N50" s="776">
        <f>M50/$C$14</f>
        <v>0</v>
      </c>
      <c r="O50" s="140">
        <f>SUM(O49)</f>
        <v>0</v>
      </c>
      <c r="P50" s="776">
        <f>O50/$C$14</f>
        <v>0</v>
      </c>
      <c r="Q50" s="140">
        <f>SUM(Q49)</f>
        <v>0</v>
      </c>
      <c r="R50" s="776">
        <f>Q50/$C$14</f>
        <v>0</v>
      </c>
      <c r="S50" s="776">
        <f>SUM(S49)</f>
        <v>0</v>
      </c>
      <c r="T50" s="776">
        <f>S50/$C$14</f>
        <v>0</v>
      </c>
      <c r="U50" s="776">
        <f>SUM(U49)</f>
        <v>0</v>
      </c>
      <c r="V50" s="776">
        <f>U50/$C$14</f>
        <v>0</v>
      </c>
      <c r="W50" s="140">
        <f>SUM(W49)</f>
        <v>0</v>
      </c>
      <c r="X50" s="776">
        <f>W50/$C$14</f>
        <v>0</v>
      </c>
      <c r="Y50" s="140">
        <f>SUM(Y49)</f>
        <v>0</v>
      </c>
      <c r="Z50" s="776">
        <f>Y50/$C$14</f>
        <v>0</v>
      </c>
      <c r="AA50" s="140">
        <f>SUM(AA49)</f>
        <v>0</v>
      </c>
      <c r="AB50" s="776">
        <f>AA50/$C$14</f>
        <v>0</v>
      </c>
      <c r="AC50" s="39"/>
      <c r="AD50" s="39"/>
      <c r="AE50" s="39"/>
      <c r="AF50" s="39"/>
      <c r="AG50" s="39"/>
      <c r="AH50" s="39"/>
      <c r="AI50" s="39"/>
      <c r="AJ50" s="39"/>
      <c r="AK50" s="39"/>
      <c r="AL50" s="39"/>
      <c r="AM50" s="39"/>
      <c r="AN50" s="39"/>
      <c r="AO50" s="39"/>
      <c r="AP50" s="39"/>
      <c r="AQ50" s="39"/>
      <c r="AR50" s="39"/>
      <c r="AS50" s="39"/>
      <c r="AT50" s="39"/>
      <c r="AU50" s="39"/>
      <c r="AV50" s="39"/>
      <c r="AW50" s="157"/>
      <c r="AX50" s="158"/>
      <c r="AY50" s="158"/>
      <c r="AZ50" s="158"/>
      <c r="BA50" s="158"/>
    </row>
    <row r="51" spans="1:53" ht="13.5" thickBot="1" x14ac:dyDescent="0.3">
      <c r="A51" s="1278"/>
      <c r="B51" s="127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53" ht="12.75" customHeight="1" x14ac:dyDescent="0.2">
      <c r="A52" s="1268" t="s">
        <v>292</v>
      </c>
      <c r="B52" s="1269"/>
      <c r="C52" s="1026" t="str">
        <f>I21</f>
        <v>JJJJ</v>
      </c>
      <c r="D52" s="1061"/>
      <c r="E52" s="1050" t="str">
        <f>L21</f>
        <v>JJJJ</v>
      </c>
      <c r="F52" s="1061"/>
      <c r="G52" s="1050" t="str">
        <f>O21</f>
        <v>JJJJ</v>
      </c>
      <c r="H52" s="1068"/>
      <c r="I52" s="1050" t="str">
        <f>R21</f>
        <v>JJJJ</v>
      </c>
      <c r="J52" s="1068"/>
      <c r="K52" s="1050" t="s">
        <v>77</v>
      </c>
      <c r="L52" s="1002"/>
      <c r="M52" s="1161" t="s">
        <v>26</v>
      </c>
      <c r="N52" s="1122"/>
      <c r="O52" s="1113" t="s">
        <v>25</v>
      </c>
      <c r="P52" s="1113"/>
      <c r="Q52" s="1113" t="s">
        <v>24</v>
      </c>
      <c r="R52" s="1122"/>
      <c r="S52" s="1113" t="s">
        <v>44</v>
      </c>
      <c r="T52" s="1122"/>
      <c r="U52" s="1113" t="s">
        <v>43</v>
      </c>
      <c r="V52" s="1122"/>
      <c r="W52" s="1113" t="s">
        <v>21</v>
      </c>
      <c r="X52" s="1122"/>
      <c r="Y52" s="1113" t="s">
        <v>41</v>
      </c>
      <c r="Z52" s="1122"/>
      <c r="AA52" s="999" t="s">
        <v>77</v>
      </c>
      <c r="AB52" s="1114"/>
      <c r="AC52" s="39"/>
      <c r="AD52" s="39"/>
      <c r="AE52" s="39"/>
      <c r="AF52" s="39"/>
      <c r="AG52" s="39"/>
      <c r="AH52" s="39"/>
      <c r="AI52" s="39"/>
      <c r="AJ52" s="39"/>
      <c r="AK52" s="39"/>
      <c r="AL52" s="39"/>
      <c r="AM52" s="39"/>
      <c r="AN52" s="39"/>
      <c r="AO52" s="39"/>
      <c r="AP52" s="39"/>
      <c r="AQ52" s="39"/>
      <c r="AR52" s="39"/>
      <c r="AS52" s="39"/>
      <c r="AT52" s="39"/>
      <c r="AU52" s="39"/>
      <c r="AV52" s="39"/>
      <c r="AW52" s="157"/>
      <c r="AX52" s="158"/>
      <c r="AY52" s="158"/>
      <c r="AZ52" s="158"/>
      <c r="BA52" s="158"/>
    </row>
    <row r="53" spans="1:53" ht="27" customHeight="1" x14ac:dyDescent="0.25">
      <c r="A53" s="1270"/>
      <c r="B53" s="1271"/>
      <c r="C53" s="138" t="s">
        <v>9</v>
      </c>
      <c r="D53" s="137" t="s">
        <v>8</v>
      </c>
      <c r="E53" s="136" t="s">
        <v>9</v>
      </c>
      <c r="F53" s="134" t="s">
        <v>8</v>
      </c>
      <c r="G53" s="134" t="s">
        <v>9</v>
      </c>
      <c r="H53" s="134" t="s">
        <v>8</v>
      </c>
      <c r="I53" s="134" t="s">
        <v>9</v>
      </c>
      <c r="J53" s="134" t="s">
        <v>8</v>
      </c>
      <c r="K53" s="134" t="s">
        <v>9</v>
      </c>
      <c r="L53" s="133" t="s">
        <v>8</v>
      </c>
      <c r="M53" s="135" t="s">
        <v>9</v>
      </c>
      <c r="N53" s="134" t="s">
        <v>8</v>
      </c>
      <c r="O53" s="134" t="s">
        <v>9</v>
      </c>
      <c r="P53" s="134" t="s">
        <v>8</v>
      </c>
      <c r="Q53" s="134" t="s">
        <v>9</v>
      </c>
      <c r="R53" s="134" t="s">
        <v>8</v>
      </c>
      <c r="S53" s="134" t="s">
        <v>9</v>
      </c>
      <c r="T53" s="134" t="s">
        <v>8</v>
      </c>
      <c r="U53" s="134" t="s">
        <v>9</v>
      </c>
      <c r="V53" s="134" t="s">
        <v>8</v>
      </c>
      <c r="W53" s="134" t="s">
        <v>9</v>
      </c>
      <c r="X53" s="134" t="s">
        <v>8</v>
      </c>
      <c r="Y53" s="134" t="s">
        <v>9</v>
      </c>
      <c r="Z53" s="134" t="s">
        <v>8</v>
      </c>
      <c r="AA53" s="134" t="s">
        <v>9</v>
      </c>
      <c r="AB53" s="133" t="s">
        <v>8</v>
      </c>
      <c r="AC53" s="39"/>
      <c r="AD53" s="39"/>
      <c r="AE53" s="39"/>
      <c r="AF53" s="39"/>
      <c r="AG53" s="39"/>
      <c r="AH53" s="39"/>
      <c r="AI53" s="39"/>
      <c r="AJ53" s="39"/>
      <c r="AK53" s="39"/>
      <c r="AL53" s="39"/>
      <c r="AM53" s="39"/>
      <c r="AN53" s="39"/>
      <c r="AO53" s="39"/>
      <c r="AP53" s="39"/>
      <c r="AQ53" s="39"/>
      <c r="AR53" s="39"/>
      <c r="AS53" s="39"/>
      <c r="AT53" s="39"/>
      <c r="AU53" s="39"/>
      <c r="AV53" s="39"/>
      <c r="AW53" s="157"/>
      <c r="AX53" s="158"/>
      <c r="AY53" s="158"/>
      <c r="AZ53" s="158"/>
      <c r="BA53" s="158"/>
    </row>
    <row r="54" spans="1:53" s="563" customFormat="1" x14ac:dyDescent="0.25">
      <c r="A54" s="132" t="s">
        <v>55</v>
      </c>
      <c r="B54" s="131" t="s">
        <v>51</v>
      </c>
      <c r="C54" s="128"/>
      <c r="D54" s="130"/>
      <c r="E54" s="562"/>
      <c r="F54" s="127"/>
      <c r="G54" s="127"/>
      <c r="H54" s="127"/>
      <c r="I54" s="127"/>
      <c r="J54" s="127"/>
      <c r="K54" s="129"/>
      <c r="L54" s="125"/>
      <c r="M54" s="128"/>
      <c r="N54" s="127"/>
      <c r="O54" s="127"/>
      <c r="P54" s="127"/>
      <c r="Q54" s="127"/>
      <c r="R54" s="127"/>
      <c r="S54" s="127"/>
      <c r="T54" s="127"/>
      <c r="U54" s="127"/>
      <c r="V54" s="127"/>
      <c r="W54" s="127"/>
      <c r="X54" s="127"/>
      <c r="Y54" s="127"/>
      <c r="Z54" s="126"/>
      <c r="AA54" s="126"/>
      <c r="AB54" s="125"/>
      <c r="AC54" s="39"/>
      <c r="AD54" s="39"/>
      <c r="AE54" s="39"/>
      <c r="AF54" s="39"/>
      <c r="AG54" s="39"/>
      <c r="AH54" s="39"/>
      <c r="AI54" s="39"/>
      <c r="AJ54" s="39"/>
      <c r="AK54" s="39"/>
      <c r="AL54" s="39"/>
      <c r="AM54" s="39"/>
      <c r="AN54" s="39"/>
      <c r="AO54" s="39"/>
      <c r="AP54" s="39"/>
      <c r="AQ54" s="39"/>
      <c r="AR54" s="39"/>
      <c r="AS54" s="39"/>
      <c r="AT54" s="39"/>
      <c r="AU54" s="39"/>
      <c r="AV54" s="39"/>
      <c r="AX54" s="552"/>
      <c r="AY54" s="552"/>
      <c r="AZ54" s="552"/>
      <c r="BA54" s="552"/>
    </row>
    <row r="55" spans="1:53" x14ac:dyDescent="0.25">
      <c r="A55" s="439"/>
      <c r="B55" s="124" t="s">
        <v>76</v>
      </c>
      <c r="C55" s="768">
        <f>I45</f>
        <v>0</v>
      </c>
      <c r="D55" s="769">
        <f>J45</f>
        <v>0</v>
      </c>
      <c r="E55" s="770">
        <f>L45</f>
        <v>0</v>
      </c>
      <c r="F55" s="771">
        <f>M45</f>
        <v>0</v>
      </c>
      <c r="G55" s="771">
        <f>O45</f>
        <v>0</v>
      </c>
      <c r="H55" s="771">
        <f>P45</f>
        <v>0</v>
      </c>
      <c r="I55" s="771">
        <f>R45</f>
        <v>0</v>
      </c>
      <c r="J55" s="771">
        <f>S45</f>
        <v>0</v>
      </c>
      <c r="K55" s="772">
        <f>I55+G55+E55+C55</f>
        <v>0</v>
      </c>
      <c r="L55" s="772">
        <f>J55+H55+F55+D55</f>
        <v>0</v>
      </c>
      <c r="M55" s="773">
        <f>W45</f>
        <v>0</v>
      </c>
      <c r="N55" s="771">
        <f>X45</f>
        <v>0</v>
      </c>
      <c r="O55" s="771">
        <f>Z45</f>
        <v>0</v>
      </c>
      <c r="P55" s="771">
        <f>AA45</f>
        <v>0</v>
      </c>
      <c r="Q55" s="771">
        <f>AC45</f>
        <v>0</v>
      </c>
      <c r="R55" s="771">
        <f>AD45</f>
        <v>0</v>
      </c>
      <c r="S55" s="771">
        <f>AF45</f>
        <v>0</v>
      </c>
      <c r="T55" s="771">
        <f>AG45</f>
        <v>0</v>
      </c>
      <c r="U55" s="771">
        <f>AI45</f>
        <v>0</v>
      </c>
      <c r="V55" s="771">
        <f>AJ45</f>
        <v>0</v>
      </c>
      <c r="W55" s="771">
        <f>AL45</f>
        <v>0</v>
      </c>
      <c r="X55" s="771">
        <f>AM45</f>
        <v>0</v>
      </c>
      <c r="Y55" s="771">
        <f>AO45</f>
        <v>0</v>
      </c>
      <c r="Z55" s="771">
        <f>AP45</f>
        <v>0</v>
      </c>
      <c r="AA55" s="774">
        <f>Y55+W55+S55+U55+Q55+O55+M55</f>
        <v>0</v>
      </c>
      <c r="AB55" s="774">
        <f>Z55+X55+R55+T55+V55+P55+N55</f>
        <v>0</v>
      </c>
      <c r="AC55" s="39"/>
      <c r="AD55" s="39"/>
      <c r="AE55" s="39"/>
      <c r="AF55" s="39"/>
      <c r="AG55" s="39"/>
      <c r="AH55" s="39"/>
      <c r="AI55" s="39"/>
      <c r="AJ55" s="39"/>
      <c r="AK55" s="39"/>
      <c r="AL55" s="39"/>
      <c r="AM55" s="39"/>
      <c r="AN55" s="39"/>
      <c r="AO55" s="39"/>
      <c r="AP55" s="39"/>
      <c r="AQ55" s="39"/>
      <c r="AR55" s="39"/>
      <c r="AS55" s="39"/>
      <c r="AT55" s="39"/>
      <c r="AU55" s="39"/>
      <c r="AV55" s="39"/>
      <c r="AW55" s="157"/>
      <c r="AX55" s="158"/>
      <c r="AY55" s="158"/>
      <c r="AZ55" s="158"/>
      <c r="BA55" s="158"/>
    </row>
    <row r="56" spans="1:53" ht="13.5" thickBot="1" x14ac:dyDescent="0.3">
      <c r="A56" s="122" t="s">
        <v>10</v>
      </c>
      <c r="B56" s="767" t="s">
        <v>321</v>
      </c>
      <c r="C56" s="611">
        <f t="shared" ref="C56:AB56" si="26">C55*$A$55</f>
        <v>0</v>
      </c>
      <c r="D56" s="611">
        <f t="shared" si="26"/>
        <v>0</v>
      </c>
      <c r="E56" s="611">
        <f t="shared" si="26"/>
        <v>0</v>
      </c>
      <c r="F56" s="611">
        <f t="shared" si="26"/>
        <v>0</v>
      </c>
      <c r="G56" s="611">
        <f t="shared" si="26"/>
        <v>0</v>
      </c>
      <c r="H56" s="611">
        <f t="shared" si="26"/>
        <v>0</v>
      </c>
      <c r="I56" s="611">
        <f t="shared" si="26"/>
        <v>0</v>
      </c>
      <c r="J56" s="611">
        <f t="shared" si="26"/>
        <v>0</v>
      </c>
      <c r="K56" s="611">
        <f t="shared" si="26"/>
        <v>0</v>
      </c>
      <c r="L56" s="611">
        <f t="shared" si="26"/>
        <v>0</v>
      </c>
      <c r="M56" s="611">
        <f t="shared" si="26"/>
        <v>0</v>
      </c>
      <c r="N56" s="611">
        <f t="shared" si="26"/>
        <v>0</v>
      </c>
      <c r="O56" s="611">
        <f t="shared" si="26"/>
        <v>0</v>
      </c>
      <c r="P56" s="611">
        <f t="shared" si="26"/>
        <v>0</v>
      </c>
      <c r="Q56" s="611">
        <f t="shared" si="26"/>
        <v>0</v>
      </c>
      <c r="R56" s="611">
        <f t="shared" si="26"/>
        <v>0</v>
      </c>
      <c r="S56" s="611">
        <f t="shared" si="26"/>
        <v>0</v>
      </c>
      <c r="T56" s="611">
        <f t="shared" si="26"/>
        <v>0</v>
      </c>
      <c r="U56" s="611">
        <f t="shared" si="26"/>
        <v>0</v>
      </c>
      <c r="V56" s="611">
        <f t="shared" si="26"/>
        <v>0</v>
      </c>
      <c r="W56" s="611">
        <f t="shared" si="26"/>
        <v>0</v>
      </c>
      <c r="X56" s="611">
        <f t="shared" si="26"/>
        <v>0</v>
      </c>
      <c r="Y56" s="611">
        <f t="shared" si="26"/>
        <v>0</v>
      </c>
      <c r="Z56" s="611">
        <f t="shared" si="26"/>
        <v>0</v>
      </c>
      <c r="AA56" s="611">
        <f t="shared" si="26"/>
        <v>0</v>
      </c>
      <c r="AB56" s="611">
        <f t="shared" si="26"/>
        <v>0</v>
      </c>
      <c r="AC56" s="39"/>
      <c r="AD56" s="39"/>
      <c r="AE56" s="39"/>
      <c r="AF56" s="39"/>
      <c r="AG56" s="39"/>
      <c r="AH56" s="39"/>
      <c r="AI56" s="39"/>
      <c r="AJ56" s="39"/>
      <c r="AK56" s="39"/>
      <c r="AL56" s="39"/>
      <c r="AM56" s="39"/>
      <c r="AN56" s="39"/>
      <c r="AO56" s="39"/>
      <c r="AP56" s="39"/>
      <c r="AQ56" s="39"/>
      <c r="AR56" s="39"/>
      <c r="AS56" s="39"/>
      <c r="AT56" s="39"/>
      <c r="AU56" s="39"/>
      <c r="AV56" s="39"/>
      <c r="AW56" s="157"/>
      <c r="AX56" s="158"/>
      <c r="AY56" s="158"/>
      <c r="AZ56" s="158"/>
      <c r="BA56" s="158"/>
    </row>
    <row r="57" spans="1:53" s="158" customFormat="1" ht="13.5" thickBot="1"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39"/>
      <c r="Z57" s="39"/>
      <c r="AA57" s="39"/>
      <c r="AB57" s="39"/>
      <c r="AC57" s="39"/>
      <c r="AD57" s="39"/>
      <c r="AE57" s="39"/>
      <c r="AF57" s="39"/>
      <c r="AG57" s="39"/>
      <c r="AH57" s="39"/>
      <c r="AI57" s="39"/>
      <c r="AJ57" s="39"/>
      <c r="AK57" s="39"/>
      <c r="AL57" s="39"/>
      <c r="AM57" s="39"/>
      <c r="AN57" s="39"/>
      <c r="AO57" s="39"/>
      <c r="AP57" s="39"/>
      <c r="AQ57" s="39"/>
      <c r="AR57" s="39"/>
    </row>
    <row r="58" spans="1:53" x14ac:dyDescent="0.2">
      <c r="A58" s="1182" t="s">
        <v>75</v>
      </c>
      <c r="B58" s="1259"/>
      <c r="C58" s="1026" t="s">
        <v>51</v>
      </c>
      <c r="D58" s="1272"/>
      <c r="E58" s="1272"/>
      <c r="F58" s="1272"/>
      <c r="G58" s="1272"/>
      <c r="H58" s="974" t="s">
        <v>28</v>
      </c>
      <c r="I58" s="1169"/>
      <c r="J58" s="1169"/>
      <c r="K58" s="1169"/>
      <c r="L58" s="1169"/>
      <c r="M58" s="1169"/>
      <c r="N58" s="1169"/>
      <c r="O58" s="1169"/>
      <c r="P58" s="1169"/>
      <c r="Q58" s="1169"/>
      <c r="R58" s="1169"/>
      <c r="S58" s="1169"/>
      <c r="T58" s="1169"/>
      <c r="U58" s="1173"/>
      <c r="V58" s="1180" t="s">
        <v>300</v>
      </c>
      <c r="W58" s="1132"/>
      <c r="X58" s="1132"/>
      <c r="Y58" s="1132" t="s">
        <v>74</v>
      </c>
      <c r="Z58" s="1132"/>
      <c r="AA58" s="1132"/>
      <c r="AB58" s="1132" t="s">
        <v>45</v>
      </c>
      <c r="AC58" s="1132"/>
      <c r="AD58" s="1132"/>
      <c r="AE58" s="1132" t="s">
        <v>44</v>
      </c>
      <c r="AF58" s="1132"/>
      <c r="AG58" s="1132"/>
      <c r="AH58" s="1132" t="s">
        <v>43</v>
      </c>
      <c r="AI58" s="1132"/>
      <c r="AJ58" s="1132"/>
      <c r="AK58" s="1132" t="s">
        <v>42</v>
      </c>
      <c r="AL58" s="1132"/>
      <c r="AM58" s="1132"/>
      <c r="AN58" s="1132" t="s">
        <v>41</v>
      </c>
      <c r="AO58" s="1132"/>
      <c r="AP58" s="1132"/>
      <c r="AQ58" s="1113" t="s">
        <v>30</v>
      </c>
      <c r="AR58" s="1113"/>
      <c r="AS58" s="1143" t="s">
        <v>40</v>
      </c>
    </row>
    <row r="59" spans="1:53" x14ac:dyDescent="0.2">
      <c r="A59" s="1264" t="s">
        <v>39</v>
      </c>
      <c r="B59" s="1266" t="s">
        <v>73</v>
      </c>
      <c r="C59" s="1253" t="s">
        <v>38</v>
      </c>
      <c r="D59" s="1254"/>
      <c r="E59" s="1254"/>
      <c r="F59" s="1280" t="s">
        <v>35</v>
      </c>
      <c r="G59" s="1167" t="s">
        <v>72</v>
      </c>
      <c r="H59" s="990" t="s">
        <v>35</v>
      </c>
      <c r="I59" s="1165" t="str">
        <f>I21</f>
        <v>JJJJ</v>
      </c>
      <c r="J59" s="1166"/>
      <c r="K59" s="1052" t="s">
        <v>35</v>
      </c>
      <c r="L59" s="1165" t="str">
        <f>L21</f>
        <v>JJJJ</v>
      </c>
      <c r="M59" s="1166"/>
      <c r="N59" s="1052" t="s">
        <v>35</v>
      </c>
      <c r="O59" s="1165" t="str">
        <f>O21</f>
        <v>JJJJ</v>
      </c>
      <c r="P59" s="1166"/>
      <c r="Q59" s="1052" t="s">
        <v>35</v>
      </c>
      <c r="R59" s="1165" t="str">
        <f>R21</f>
        <v>JJJJ</v>
      </c>
      <c r="S59" s="1166"/>
      <c r="T59" s="1131" t="s">
        <v>10</v>
      </c>
      <c r="U59" s="1174"/>
      <c r="V59" s="1171" t="s">
        <v>36</v>
      </c>
      <c r="W59" s="1128" t="s">
        <v>10</v>
      </c>
      <c r="X59" s="1128"/>
      <c r="Y59" s="1140" t="s">
        <v>36</v>
      </c>
      <c r="Z59" s="1128" t="s">
        <v>10</v>
      </c>
      <c r="AA59" s="1128"/>
      <c r="AB59" s="1140" t="s">
        <v>36</v>
      </c>
      <c r="AC59" s="1128" t="s">
        <v>10</v>
      </c>
      <c r="AD59" s="1128"/>
      <c r="AE59" s="1140" t="s">
        <v>36</v>
      </c>
      <c r="AF59" s="1128" t="s">
        <v>10</v>
      </c>
      <c r="AG59" s="1128"/>
      <c r="AH59" s="1140" t="s">
        <v>36</v>
      </c>
      <c r="AI59" s="1128" t="s">
        <v>10</v>
      </c>
      <c r="AJ59" s="1128"/>
      <c r="AK59" s="1140" t="s">
        <v>36</v>
      </c>
      <c r="AL59" s="1128" t="s">
        <v>10</v>
      </c>
      <c r="AM59" s="1128"/>
      <c r="AN59" s="1140" t="s">
        <v>36</v>
      </c>
      <c r="AO59" s="1128" t="s">
        <v>10</v>
      </c>
      <c r="AP59" s="1128"/>
      <c r="AQ59" s="1115"/>
      <c r="AR59" s="1115"/>
      <c r="AS59" s="1144"/>
    </row>
    <row r="60" spans="1:53" x14ac:dyDescent="0.25">
      <c r="A60" s="1265"/>
      <c r="B60" s="1267"/>
      <c r="C60" s="1255"/>
      <c r="D60" s="1168"/>
      <c r="E60" s="1168"/>
      <c r="F60" s="1046"/>
      <c r="G60" s="1168"/>
      <c r="H60" s="1151"/>
      <c r="I60" s="23" t="s">
        <v>9</v>
      </c>
      <c r="J60" s="23" t="s">
        <v>8</v>
      </c>
      <c r="K60" s="991"/>
      <c r="L60" s="23" t="s">
        <v>9</v>
      </c>
      <c r="M60" s="23" t="s">
        <v>8</v>
      </c>
      <c r="N60" s="991"/>
      <c r="O60" s="23" t="s">
        <v>9</v>
      </c>
      <c r="P60" s="23" t="s">
        <v>8</v>
      </c>
      <c r="Q60" s="991"/>
      <c r="R60" s="23" t="s">
        <v>9</v>
      </c>
      <c r="S60" s="23" t="s">
        <v>8</v>
      </c>
      <c r="T60" s="23" t="s">
        <v>9</v>
      </c>
      <c r="U60" s="34" t="s">
        <v>8</v>
      </c>
      <c r="V60" s="1172"/>
      <c r="W60" s="23" t="s">
        <v>9</v>
      </c>
      <c r="X60" s="23" t="s">
        <v>8</v>
      </c>
      <c r="Y60" s="1141"/>
      <c r="Z60" s="23" t="s">
        <v>9</v>
      </c>
      <c r="AA60" s="23" t="s">
        <v>8</v>
      </c>
      <c r="AB60" s="1141"/>
      <c r="AC60" s="23" t="s">
        <v>9</v>
      </c>
      <c r="AD60" s="23" t="s">
        <v>8</v>
      </c>
      <c r="AE60" s="1141"/>
      <c r="AF60" s="23" t="s">
        <v>9</v>
      </c>
      <c r="AG60" s="23" t="s">
        <v>8</v>
      </c>
      <c r="AH60" s="1141"/>
      <c r="AI60" s="23" t="s">
        <v>9</v>
      </c>
      <c r="AJ60" s="23" t="s">
        <v>8</v>
      </c>
      <c r="AK60" s="1141"/>
      <c r="AL60" s="23" t="s">
        <v>9</v>
      </c>
      <c r="AM60" s="23" t="s">
        <v>8</v>
      </c>
      <c r="AN60" s="1141"/>
      <c r="AO60" s="23" t="s">
        <v>9</v>
      </c>
      <c r="AP60" s="23" t="s">
        <v>8</v>
      </c>
      <c r="AQ60" s="23" t="s">
        <v>9</v>
      </c>
      <c r="AR60" s="23" t="s">
        <v>8</v>
      </c>
      <c r="AS60" s="1144"/>
    </row>
    <row r="61" spans="1:53" x14ac:dyDescent="0.25">
      <c r="A61" s="432"/>
      <c r="B61" s="464"/>
      <c r="C61" s="1156"/>
      <c r="D61" s="1157"/>
      <c r="E61" s="1158"/>
      <c r="F61" s="466"/>
      <c r="G61" s="431"/>
      <c r="H61" s="834"/>
      <c r="I61" s="564">
        <f>H61*$G61</f>
        <v>0</v>
      </c>
      <c r="J61" s="608">
        <f t="shared" ref="J61:J68" si="27">I61/$C$14</f>
        <v>0</v>
      </c>
      <c r="K61" s="467"/>
      <c r="L61" s="564">
        <f>K61*$G61</f>
        <v>0</v>
      </c>
      <c r="M61" s="608">
        <f t="shared" ref="M61:M68" si="28">L61/$C$14</f>
        <v>0</v>
      </c>
      <c r="N61" s="468"/>
      <c r="O61" s="564">
        <f>N61*$G61</f>
        <v>0</v>
      </c>
      <c r="P61" s="608">
        <f t="shared" ref="P61:P68" si="29">O61/$C$14</f>
        <v>0</v>
      </c>
      <c r="Q61" s="468"/>
      <c r="R61" s="564">
        <f>Q61*$G61</f>
        <v>0</v>
      </c>
      <c r="S61" s="765">
        <f t="shared" ref="S61:S68" si="30">R61/$C$14</f>
        <v>0</v>
      </c>
      <c r="T61" s="80">
        <f t="shared" ref="T61:T68" si="31">R61+O61+L61+I61</f>
        <v>0</v>
      </c>
      <c r="U61" s="608">
        <f t="shared" ref="U61:U68" si="32">T61/$C$14</f>
        <v>0</v>
      </c>
      <c r="V61" s="444"/>
      <c r="W61" s="80">
        <f t="shared" ref="W61:W68" si="33">V61*$T61</f>
        <v>0</v>
      </c>
      <c r="X61" s="80">
        <f t="shared" ref="X61:X68" si="34">V61*$U61</f>
        <v>0</v>
      </c>
      <c r="Y61" s="444"/>
      <c r="Z61" s="80">
        <f t="shared" ref="Z61:Z68" si="35">Y61*$T61</f>
        <v>0</v>
      </c>
      <c r="AA61" s="80">
        <f t="shared" ref="AA61:AA68" si="36">Y61*$U61</f>
        <v>0</v>
      </c>
      <c r="AB61" s="444"/>
      <c r="AC61" s="80">
        <f t="shared" ref="AC61:AC68" si="37">AB61*$T61</f>
        <v>0</v>
      </c>
      <c r="AD61" s="80">
        <f t="shared" ref="AD61:AD68" si="38">AB61*$U61</f>
        <v>0</v>
      </c>
      <c r="AE61" s="444"/>
      <c r="AF61" s="80">
        <f t="shared" ref="AF61:AF68" si="39">AE61*$T61</f>
        <v>0</v>
      </c>
      <c r="AG61" s="80">
        <f t="shared" ref="AG61:AG68" si="40">AE61*$U61</f>
        <v>0</v>
      </c>
      <c r="AH61" s="444"/>
      <c r="AI61" s="80">
        <f t="shared" ref="AI61:AI68" si="41">AH61*$T61</f>
        <v>0</v>
      </c>
      <c r="AJ61" s="80">
        <f t="shared" ref="AJ61:AJ68" si="42">AH61*$U61</f>
        <v>0</v>
      </c>
      <c r="AK61" s="444"/>
      <c r="AL61" s="80">
        <f t="shared" ref="AL61:AL68" si="43">AK61*$T61</f>
        <v>0</v>
      </c>
      <c r="AM61" s="80">
        <f t="shared" ref="AM61:AM68" si="44">AK61*$U61</f>
        <v>0</v>
      </c>
      <c r="AN61" s="444"/>
      <c r="AO61" s="80">
        <f t="shared" ref="AO61:AO68" si="45">AN61*$T61</f>
        <v>0</v>
      </c>
      <c r="AP61" s="80">
        <f t="shared" ref="AP61:AP68" si="46">AN61*$U61</f>
        <v>0</v>
      </c>
      <c r="AQ61" s="67">
        <f t="shared" ref="AQ61:AQ69" si="47">AO61+AL61+AI61+AF61+AC61+Z61+W61</f>
        <v>0</v>
      </c>
      <c r="AR61" s="67">
        <f t="shared" ref="AR61:AR69" si="48">AP61+AM61+AJ61+AG61+AD61+AA61+X61</f>
        <v>0</v>
      </c>
      <c r="AS61" s="445"/>
    </row>
    <row r="62" spans="1:53" x14ac:dyDescent="0.25">
      <c r="A62" s="432"/>
      <c r="B62" s="464"/>
      <c r="C62" s="1156"/>
      <c r="D62" s="1157"/>
      <c r="E62" s="1158"/>
      <c r="F62" s="466"/>
      <c r="G62" s="431"/>
      <c r="H62" s="834"/>
      <c r="I62" s="564">
        <f t="shared" ref="I62:I68" si="49">H62*$G62</f>
        <v>0</v>
      </c>
      <c r="J62" s="608">
        <f t="shared" si="27"/>
        <v>0</v>
      </c>
      <c r="K62" s="467"/>
      <c r="L62" s="564">
        <f t="shared" ref="L62:L68" si="50">K62*$G62</f>
        <v>0</v>
      </c>
      <c r="M62" s="608">
        <f t="shared" si="28"/>
        <v>0</v>
      </c>
      <c r="N62" s="468"/>
      <c r="O62" s="564">
        <f t="shared" ref="O62:O68" si="51">N62*$G62</f>
        <v>0</v>
      </c>
      <c r="P62" s="565">
        <f t="shared" si="29"/>
        <v>0</v>
      </c>
      <c r="Q62" s="468"/>
      <c r="R62" s="564">
        <f t="shared" ref="R62:R68" si="52">Q62*$G62</f>
        <v>0</v>
      </c>
      <c r="S62" s="765">
        <f t="shared" si="30"/>
        <v>0</v>
      </c>
      <c r="T62" s="80">
        <f t="shared" si="31"/>
        <v>0</v>
      </c>
      <c r="U62" s="608">
        <f t="shared" si="32"/>
        <v>0</v>
      </c>
      <c r="V62" s="444"/>
      <c r="W62" s="80">
        <f t="shared" si="33"/>
        <v>0</v>
      </c>
      <c r="X62" s="80">
        <f t="shared" si="34"/>
        <v>0</v>
      </c>
      <c r="Y62" s="444"/>
      <c r="Z62" s="80">
        <f t="shared" si="35"/>
        <v>0</v>
      </c>
      <c r="AA62" s="80">
        <f t="shared" si="36"/>
        <v>0</v>
      </c>
      <c r="AB62" s="444"/>
      <c r="AC62" s="80">
        <f t="shared" si="37"/>
        <v>0</v>
      </c>
      <c r="AD62" s="80">
        <f t="shared" si="38"/>
        <v>0</v>
      </c>
      <c r="AE62" s="444"/>
      <c r="AF62" s="80">
        <f t="shared" si="39"/>
        <v>0</v>
      </c>
      <c r="AG62" s="80">
        <f t="shared" si="40"/>
        <v>0</v>
      </c>
      <c r="AH62" s="444"/>
      <c r="AI62" s="80">
        <f t="shared" si="41"/>
        <v>0</v>
      </c>
      <c r="AJ62" s="80">
        <f t="shared" si="42"/>
        <v>0</v>
      </c>
      <c r="AK62" s="444"/>
      <c r="AL62" s="80">
        <f t="shared" si="43"/>
        <v>0</v>
      </c>
      <c r="AM62" s="80">
        <f t="shared" si="44"/>
        <v>0</v>
      </c>
      <c r="AN62" s="444"/>
      <c r="AO62" s="80">
        <f t="shared" si="45"/>
        <v>0</v>
      </c>
      <c r="AP62" s="80">
        <f t="shared" si="46"/>
        <v>0</v>
      </c>
      <c r="AQ62" s="67">
        <f t="shared" si="47"/>
        <v>0</v>
      </c>
      <c r="AR62" s="67">
        <f t="shared" si="48"/>
        <v>0</v>
      </c>
      <c r="AS62" s="445"/>
    </row>
    <row r="63" spans="1:53" x14ac:dyDescent="0.25">
      <c r="A63" s="432"/>
      <c r="B63" s="464"/>
      <c r="C63" s="1156"/>
      <c r="D63" s="1157"/>
      <c r="E63" s="1158"/>
      <c r="F63" s="466"/>
      <c r="G63" s="431"/>
      <c r="H63" s="834"/>
      <c r="I63" s="564">
        <f t="shared" si="49"/>
        <v>0</v>
      </c>
      <c r="J63" s="608">
        <f t="shared" si="27"/>
        <v>0</v>
      </c>
      <c r="K63" s="467"/>
      <c r="L63" s="564">
        <f t="shared" si="50"/>
        <v>0</v>
      </c>
      <c r="M63" s="608">
        <f t="shared" si="28"/>
        <v>0</v>
      </c>
      <c r="N63" s="468"/>
      <c r="O63" s="564">
        <f t="shared" si="51"/>
        <v>0</v>
      </c>
      <c r="P63" s="565">
        <f t="shared" si="29"/>
        <v>0</v>
      </c>
      <c r="Q63" s="468"/>
      <c r="R63" s="564">
        <f t="shared" si="52"/>
        <v>0</v>
      </c>
      <c r="S63" s="765">
        <f t="shared" si="30"/>
        <v>0</v>
      </c>
      <c r="T63" s="80">
        <f t="shared" si="31"/>
        <v>0</v>
      </c>
      <c r="U63" s="608">
        <f t="shared" si="32"/>
        <v>0</v>
      </c>
      <c r="V63" s="444"/>
      <c r="W63" s="80">
        <f t="shared" si="33"/>
        <v>0</v>
      </c>
      <c r="X63" s="80">
        <f t="shared" si="34"/>
        <v>0</v>
      </c>
      <c r="Y63" s="444"/>
      <c r="Z63" s="80">
        <f t="shared" si="35"/>
        <v>0</v>
      </c>
      <c r="AA63" s="80">
        <f t="shared" si="36"/>
        <v>0</v>
      </c>
      <c r="AB63" s="444"/>
      <c r="AC63" s="80">
        <f t="shared" si="37"/>
        <v>0</v>
      </c>
      <c r="AD63" s="80">
        <f t="shared" si="38"/>
        <v>0</v>
      </c>
      <c r="AE63" s="444"/>
      <c r="AF63" s="80">
        <f t="shared" si="39"/>
        <v>0</v>
      </c>
      <c r="AG63" s="80">
        <f t="shared" si="40"/>
        <v>0</v>
      </c>
      <c r="AH63" s="444"/>
      <c r="AI63" s="80">
        <f t="shared" si="41"/>
        <v>0</v>
      </c>
      <c r="AJ63" s="80">
        <f t="shared" si="42"/>
        <v>0</v>
      </c>
      <c r="AK63" s="444"/>
      <c r="AL63" s="80">
        <f t="shared" si="43"/>
        <v>0</v>
      </c>
      <c r="AM63" s="80">
        <f t="shared" si="44"/>
        <v>0</v>
      </c>
      <c r="AN63" s="444"/>
      <c r="AO63" s="80">
        <f t="shared" si="45"/>
        <v>0</v>
      </c>
      <c r="AP63" s="80">
        <f t="shared" si="46"/>
        <v>0</v>
      </c>
      <c r="AQ63" s="67">
        <f t="shared" si="47"/>
        <v>0</v>
      </c>
      <c r="AR63" s="67">
        <f t="shared" si="48"/>
        <v>0</v>
      </c>
      <c r="AS63" s="445"/>
      <c r="AT63" s="157"/>
      <c r="AU63" s="157"/>
      <c r="AV63" s="157"/>
      <c r="AW63" s="157"/>
    </row>
    <row r="64" spans="1:53" x14ac:dyDescent="0.25">
      <c r="A64" s="432"/>
      <c r="B64" s="464"/>
      <c r="C64" s="1156"/>
      <c r="D64" s="1157"/>
      <c r="E64" s="1158"/>
      <c r="F64" s="466"/>
      <c r="G64" s="431"/>
      <c r="H64" s="834"/>
      <c r="I64" s="564">
        <f t="shared" si="49"/>
        <v>0</v>
      </c>
      <c r="J64" s="608">
        <f t="shared" si="27"/>
        <v>0</v>
      </c>
      <c r="K64" s="566"/>
      <c r="L64" s="564">
        <f t="shared" si="50"/>
        <v>0</v>
      </c>
      <c r="M64" s="608">
        <f t="shared" si="28"/>
        <v>0</v>
      </c>
      <c r="N64" s="468"/>
      <c r="O64" s="564">
        <f t="shared" si="51"/>
        <v>0</v>
      </c>
      <c r="P64" s="565">
        <f t="shared" si="29"/>
        <v>0</v>
      </c>
      <c r="Q64" s="468"/>
      <c r="R64" s="564">
        <f t="shared" si="52"/>
        <v>0</v>
      </c>
      <c r="S64" s="765">
        <f t="shared" si="30"/>
        <v>0</v>
      </c>
      <c r="T64" s="80">
        <f t="shared" si="31"/>
        <v>0</v>
      </c>
      <c r="U64" s="608">
        <f t="shared" si="32"/>
        <v>0</v>
      </c>
      <c r="V64" s="444"/>
      <c r="W64" s="80">
        <f t="shared" si="33"/>
        <v>0</v>
      </c>
      <c r="X64" s="80">
        <f t="shared" si="34"/>
        <v>0</v>
      </c>
      <c r="Y64" s="444"/>
      <c r="Z64" s="80">
        <f t="shared" si="35"/>
        <v>0</v>
      </c>
      <c r="AA64" s="80">
        <f t="shared" si="36"/>
        <v>0</v>
      </c>
      <c r="AB64" s="444"/>
      <c r="AC64" s="80">
        <f t="shared" si="37"/>
        <v>0</v>
      </c>
      <c r="AD64" s="80">
        <f t="shared" si="38"/>
        <v>0</v>
      </c>
      <c r="AE64" s="444"/>
      <c r="AF64" s="80">
        <f t="shared" si="39"/>
        <v>0</v>
      </c>
      <c r="AG64" s="80">
        <f t="shared" si="40"/>
        <v>0</v>
      </c>
      <c r="AH64" s="444"/>
      <c r="AI64" s="80">
        <f t="shared" si="41"/>
        <v>0</v>
      </c>
      <c r="AJ64" s="80">
        <f t="shared" si="42"/>
        <v>0</v>
      </c>
      <c r="AK64" s="444"/>
      <c r="AL64" s="80">
        <f t="shared" si="43"/>
        <v>0</v>
      </c>
      <c r="AM64" s="80">
        <f t="shared" si="44"/>
        <v>0</v>
      </c>
      <c r="AN64" s="444"/>
      <c r="AO64" s="80">
        <f t="shared" si="45"/>
        <v>0</v>
      </c>
      <c r="AP64" s="80">
        <f t="shared" si="46"/>
        <v>0</v>
      </c>
      <c r="AQ64" s="67">
        <f t="shared" si="47"/>
        <v>0</v>
      </c>
      <c r="AR64" s="67">
        <f t="shared" si="48"/>
        <v>0</v>
      </c>
      <c r="AS64" s="445"/>
      <c r="AT64" s="157"/>
      <c r="AU64" s="157"/>
      <c r="AV64" s="157"/>
      <c r="AW64" s="157"/>
    </row>
    <row r="65" spans="1:49" x14ac:dyDescent="0.25">
      <c r="A65" s="432"/>
      <c r="B65" s="464"/>
      <c r="C65" s="1156"/>
      <c r="D65" s="1157"/>
      <c r="E65" s="1158"/>
      <c r="F65" s="466"/>
      <c r="G65" s="431"/>
      <c r="H65" s="834"/>
      <c r="I65" s="564">
        <f t="shared" si="49"/>
        <v>0</v>
      </c>
      <c r="J65" s="608">
        <f t="shared" si="27"/>
        <v>0</v>
      </c>
      <c r="K65" s="566"/>
      <c r="L65" s="564">
        <f t="shared" si="50"/>
        <v>0</v>
      </c>
      <c r="M65" s="608">
        <f t="shared" si="28"/>
        <v>0</v>
      </c>
      <c r="N65" s="468"/>
      <c r="O65" s="564">
        <f t="shared" si="51"/>
        <v>0</v>
      </c>
      <c r="P65" s="565">
        <f t="shared" si="29"/>
        <v>0</v>
      </c>
      <c r="Q65" s="468"/>
      <c r="R65" s="564">
        <f t="shared" si="52"/>
        <v>0</v>
      </c>
      <c r="S65" s="765">
        <f t="shared" si="30"/>
        <v>0</v>
      </c>
      <c r="T65" s="80">
        <f t="shared" si="31"/>
        <v>0</v>
      </c>
      <c r="U65" s="608">
        <f t="shared" si="32"/>
        <v>0</v>
      </c>
      <c r="V65" s="444"/>
      <c r="W65" s="80">
        <f t="shared" si="33"/>
        <v>0</v>
      </c>
      <c r="X65" s="80">
        <f t="shared" si="34"/>
        <v>0</v>
      </c>
      <c r="Y65" s="444"/>
      <c r="Z65" s="80">
        <f t="shared" si="35"/>
        <v>0</v>
      </c>
      <c r="AA65" s="80">
        <f t="shared" si="36"/>
        <v>0</v>
      </c>
      <c r="AB65" s="444"/>
      <c r="AC65" s="80">
        <f t="shared" si="37"/>
        <v>0</v>
      </c>
      <c r="AD65" s="80">
        <f t="shared" si="38"/>
        <v>0</v>
      </c>
      <c r="AE65" s="444"/>
      <c r="AF65" s="80">
        <f t="shared" si="39"/>
        <v>0</v>
      </c>
      <c r="AG65" s="80">
        <f t="shared" si="40"/>
        <v>0</v>
      </c>
      <c r="AH65" s="444"/>
      <c r="AI65" s="80">
        <f t="shared" si="41"/>
        <v>0</v>
      </c>
      <c r="AJ65" s="80">
        <f t="shared" si="42"/>
        <v>0</v>
      </c>
      <c r="AK65" s="444"/>
      <c r="AL65" s="80">
        <f t="shared" si="43"/>
        <v>0</v>
      </c>
      <c r="AM65" s="80">
        <f t="shared" si="44"/>
        <v>0</v>
      </c>
      <c r="AN65" s="444"/>
      <c r="AO65" s="80">
        <f t="shared" si="45"/>
        <v>0</v>
      </c>
      <c r="AP65" s="80">
        <f t="shared" si="46"/>
        <v>0</v>
      </c>
      <c r="AQ65" s="67">
        <f t="shared" si="47"/>
        <v>0</v>
      </c>
      <c r="AR65" s="67">
        <f t="shared" si="48"/>
        <v>0</v>
      </c>
      <c r="AS65" s="445"/>
      <c r="AT65" s="157"/>
      <c r="AU65" s="157"/>
      <c r="AV65" s="157"/>
      <c r="AW65" s="157"/>
    </row>
    <row r="66" spans="1:49" x14ac:dyDescent="0.25">
      <c r="A66" s="432"/>
      <c r="B66" s="464"/>
      <c r="C66" s="1156"/>
      <c r="D66" s="1157"/>
      <c r="E66" s="1158"/>
      <c r="F66" s="466"/>
      <c r="G66" s="431"/>
      <c r="H66" s="834"/>
      <c r="I66" s="564">
        <f t="shared" si="49"/>
        <v>0</v>
      </c>
      <c r="J66" s="608">
        <f t="shared" si="27"/>
        <v>0</v>
      </c>
      <c r="K66" s="566"/>
      <c r="L66" s="564">
        <f t="shared" si="50"/>
        <v>0</v>
      </c>
      <c r="M66" s="608">
        <f t="shared" si="28"/>
        <v>0</v>
      </c>
      <c r="N66" s="468"/>
      <c r="O66" s="564">
        <f t="shared" si="51"/>
        <v>0</v>
      </c>
      <c r="P66" s="565">
        <f t="shared" si="29"/>
        <v>0</v>
      </c>
      <c r="Q66" s="468"/>
      <c r="R66" s="564">
        <f t="shared" si="52"/>
        <v>0</v>
      </c>
      <c r="S66" s="765">
        <f t="shared" si="30"/>
        <v>0</v>
      </c>
      <c r="T66" s="80">
        <f t="shared" si="31"/>
        <v>0</v>
      </c>
      <c r="U66" s="608">
        <f t="shared" si="32"/>
        <v>0</v>
      </c>
      <c r="V66" s="444"/>
      <c r="W66" s="80">
        <f t="shared" si="33"/>
        <v>0</v>
      </c>
      <c r="X66" s="80">
        <f t="shared" si="34"/>
        <v>0</v>
      </c>
      <c r="Y66" s="444"/>
      <c r="Z66" s="80">
        <f t="shared" si="35"/>
        <v>0</v>
      </c>
      <c r="AA66" s="80">
        <f t="shared" si="36"/>
        <v>0</v>
      </c>
      <c r="AB66" s="444"/>
      <c r="AC66" s="80">
        <f t="shared" si="37"/>
        <v>0</v>
      </c>
      <c r="AD66" s="80">
        <f t="shared" si="38"/>
        <v>0</v>
      </c>
      <c r="AE66" s="444"/>
      <c r="AF66" s="80">
        <f t="shared" si="39"/>
        <v>0</v>
      </c>
      <c r="AG66" s="80">
        <f t="shared" si="40"/>
        <v>0</v>
      </c>
      <c r="AH66" s="444"/>
      <c r="AI66" s="80">
        <f t="shared" si="41"/>
        <v>0</v>
      </c>
      <c r="AJ66" s="80">
        <f t="shared" si="42"/>
        <v>0</v>
      </c>
      <c r="AK66" s="444"/>
      <c r="AL66" s="80">
        <f t="shared" si="43"/>
        <v>0</v>
      </c>
      <c r="AM66" s="80">
        <f t="shared" si="44"/>
        <v>0</v>
      </c>
      <c r="AN66" s="444"/>
      <c r="AO66" s="80">
        <f t="shared" si="45"/>
        <v>0</v>
      </c>
      <c r="AP66" s="80">
        <f t="shared" si="46"/>
        <v>0</v>
      </c>
      <c r="AQ66" s="67">
        <f t="shared" si="47"/>
        <v>0</v>
      </c>
      <c r="AR66" s="67">
        <f t="shared" si="48"/>
        <v>0</v>
      </c>
      <c r="AS66" s="445"/>
      <c r="AT66" s="157"/>
      <c r="AU66" s="157"/>
      <c r="AV66" s="157"/>
      <c r="AW66" s="157"/>
    </row>
    <row r="67" spans="1:49" x14ac:dyDescent="0.25">
      <c r="A67" s="432"/>
      <c r="B67" s="464"/>
      <c r="C67" s="1156"/>
      <c r="D67" s="1157"/>
      <c r="E67" s="1158"/>
      <c r="F67" s="466"/>
      <c r="G67" s="431"/>
      <c r="H67" s="834"/>
      <c r="I67" s="564">
        <f t="shared" si="49"/>
        <v>0</v>
      </c>
      <c r="J67" s="608">
        <f t="shared" si="27"/>
        <v>0</v>
      </c>
      <c r="K67" s="566"/>
      <c r="L67" s="564">
        <f t="shared" si="50"/>
        <v>0</v>
      </c>
      <c r="M67" s="608">
        <f t="shared" si="28"/>
        <v>0</v>
      </c>
      <c r="N67" s="468"/>
      <c r="O67" s="564">
        <f t="shared" si="51"/>
        <v>0</v>
      </c>
      <c r="P67" s="565">
        <f t="shared" si="29"/>
        <v>0</v>
      </c>
      <c r="Q67" s="468"/>
      <c r="R67" s="564">
        <f t="shared" si="52"/>
        <v>0</v>
      </c>
      <c r="S67" s="765">
        <f t="shared" si="30"/>
        <v>0</v>
      </c>
      <c r="T67" s="80">
        <f t="shared" si="31"/>
        <v>0</v>
      </c>
      <c r="U67" s="608">
        <f t="shared" si="32"/>
        <v>0</v>
      </c>
      <c r="V67" s="444"/>
      <c r="W67" s="80">
        <f t="shared" si="33"/>
        <v>0</v>
      </c>
      <c r="X67" s="80">
        <f t="shared" si="34"/>
        <v>0</v>
      </c>
      <c r="Y67" s="444"/>
      <c r="Z67" s="80">
        <f t="shared" si="35"/>
        <v>0</v>
      </c>
      <c r="AA67" s="80">
        <f t="shared" si="36"/>
        <v>0</v>
      </c>
      <c r="AB67" s="444"/>
      <c r="AC67" s="80">
        <f t="shared" si="37"/>
        <v>0</v>
      </c>
      <c r="AD67" s="80">
        <f t="shared" si="38"/>
        <v>0</v>
      </c>
      <c r="AE67" s="444"/>
      <c r="AF67" s="80">
        <f t="shared" si="39"/>
        <v>0</v>
      </c>
      <c r="AG67" s="80">
        <f t="shared" si="40"/>
        <v>0</v>
      </c>
      <c r="AH67" s="444"/>
      <c r="AI67" s="80">
        <f t="shared" si="41"/>
        <v>0</v>
      </c>
      <c r="AJ67" s="80">
        <f t="shared" si="42"/>
        <v>0</v>
      </c>
      <c r="AK67" s="444"/>
      <c r="AL67" s="80">
        <f t="shared" si="43"/>
        <v>0</v>
      </c>
      <c r="AM67" s="80">
        <f t="shared" si="44"/>
        <v>0</v>
      </c>
      <c r="AN67" s="444"/>
      <c r="AO67" s="80">
        <f t="shared" si="45"/>
        <v>0</v>
      </c>
      <c r="AP67" s="80">
        <f t="shared" si="46"/>
        <v>0</v>
      </c>
      <c r="AQ67" s="67">
        <f t="shared" si="47"/>
        <v>0</v>
      </c>
      <c r="AR67" s="67">
        <f t="shared" si="48"/>
        <v>0</v>
      </c>
      <c r="AS67" s="445"/>
      <c r="AT67" s="157"/>
      <c r="AU67" s="157"/>
      <c r="AV67" s="157"/>
      <c r="AW67" s="157"/>
    </row>
    <row r="68" spans="1:49" x14ac:dyDescent="0.25">
      <c r="A68" s="432"/>
      <c r="B68" s="464"/>
      <c r="C68" s="1156"/>
      <c r="D68" s="1157"/>
      <c r="E68" s="1158"/>
      <c r="F68" s="466"/>
      <c r="G68" s="431"/>
      <c r="H68" s="834"/>
      <c r="I68" s="564">
        <f t="shared" si="49"/>
        <v>0</v>
      </c>
      <c r="J68" s="608">
        <f t="shared" si="27"/>
        <v>0</v>
      </c>
      <c r="K68" s="566"/>
      <c r="L68" s="564">
        <f t="shared" si="50"/>
        <v>0</v>
      </c>
      <c r="M68" s="608">
        <f t="shared" si="28"/>
        <v>0</v>
      </c>
      <c r="N68" s="468"/>
      <c r="O68" s="564">
        <f t="shared" si="51"/>
        <v>0</v>
      </c>
      <c r="P68" s="565">
        <f t="shared" si="29"/>
        <v>0</v>
      </c>
      <c r="Q68" s="468"/>
      <c r="R68" s="564">
        <f t="shared" si="52"/>
        <v>0</v>
      </c>
      <c r="S68" s="765">
        <f t="shared" si="30"/>
        <v>0</v>
      </c>
      <c r="T68" s="80">
        <f t="shared" si="31"/>
        <v>0</v>
      </c>
      <c r="U68" s="608">
        <f t="shared" si="32"/>
        <v>0</v>
      </c>
      <c r="V68" s="444"/>
      <c r="W68" s="80">
        <f t="shared" si="33"/>
        <v>0</v>
      </c>
      <c r="X68" s="80">
        <f t="shared" si="34"/>
        <v>0</v>
      </c>
      <c r="Y68" s="444"/>
      <c r="Z68" s="80">
        <f t="shared" si="35"/>
        <v>0</v>
      </c>
      <c r="AA68" s="80">
        <f t="shared" si="36"/>
        <v>0</v>
      </c>
      <c r="AB68" s="444"/>
      <c r="AC68" s="80">
        <f t="shared" si="37"/>
        <v>0</v>
      </c>
      <c r="AD68" s="80">
        <f t="shared" si="38"/>
        <v>0</v>
      </c>
      <c r="AE68" s="444"/>
      <c r="AF68" s="80">
        <f t="shared" si="39"/>
        <v>0</v>
      </c>
      <c r="AG68" s="80">
        <f t="shared" si="40"/>
        <v>0</v>
      </c>
      <c r="AH68" s="444"/>
      <c r="AI68" s="80">
        <f t="shared" si="41"/>
        <v>0</v>
      </c>
      <c r="AJ68" s="80">
        <f t="shared" si="42"/>
        <v>0</v>
      </c>
      <c r="AK68" s="444"/>
      <c r="AL68" s="80">
        <f t="shared" si="43"/>
        <v>0</v>
      </c>
      <c r="AM68" s="80">
        <f t="shared" si="44"/>
        <v>0</v>
      </c>
      <c r="AN68" s="444"/>
      <c r="AO68" s="80">
        <f t="shared" si="45"/>
        <v>0</v>
      </c>
      <c r="AP68" s="80">
        <f t="shared" si="46"/>
        <v>0</v>
      </c>
      <c r="AQ68" s="67">
        <f t="shared" si="47"/>
        <v>0</v>
      </c>
      <c r="AR68" s="67">
        <f t="shared" si="48"/>
        <v>0</v>
      </c>
      <c r="AS68" s="445"/>
      <c r="AT68" s="157"/>
      <c r="AU68" s="157"/>
      <c r="AV68" s="157"/>
      <c r="AW68" s="157"/>
    </row>
    <row r="69" spans="1:49" ht="13.5" thickBot="1" x14ac:dyDescent="0.25">
      <c r="A69" s="112" t="s">
        <v>10</v>
      </c>
      <c r="B69" s="567"/>
      <c r="C69" s="1250"/>
      <c r="D69" s="1251"/>
      <c r="E69" s="1252"/>
      <c r="F69" s="568"/>
      <c r="G69" s="569"/>
      <c r="H69" s="835"/>
      <c r="I69" s="836">
        <f>SUM(I61:I68)</f>
        <v>0</v>
      </c>
      <c r="J69" s="836">
        <f>SUM(J61:J68)</f>
        <v>0</v>
      </c>
      <c r="K69" s="120"/>
      <c r="L69" s="836">
        <f>SUM(L61:L68)</f>
        <v>0</v>
      </c>
      <c r="M69" s="836">
        <f>SUM(M61:M68)</f>
        <v>0</v>
      </c>
      <c r="N69" s="119"/>
      <c r="O69" s="836">
        <f>SUM(O61:O68)</f>
        <v>0</v>
      </c>
      <c r="P69" s="836">
        <f>SUM(P61:P68)</f>
        <v>0</v>
      </c>
      <c r="Q69" s="119"/>
      <c r="R69" s="836">
        <f>SUM(R61:R68)</f>
        <v>0</v>
      </c>
      <c r="S69" s="836">
        <f>SUM(S61:S68)</f>
        <v>0</v>
      </c>
      <c r="T69" s="74">
        <f>SUM(T61:T68)</f>
        <v>0</v>
      </c>
      <c r="U69" s="836">
        <f>SUM(U61:U68)</f>
        <v>0</v>
      </c>
      <c r="V69" s="118"/>
      <c r="W69" s="74">
        <f>SUM(W61:W68)</f>
        <v>0</v>
      </c>
      <c r="X69" s="74">
        <f>SUM(X61:X68)</f>
        <v>0</v>
      </c>
      <c r="Y69" s="76"/>
      <c r="Z69" s="74">
        <f>SUM(Z61:Z68)</f>
        <v>0</v>
      </c>
      <c r="AA69" s="74">
        <f>SUM(AA61:AA68)</f>
        <v>0</v>
      </c>
      <c r="AB69" s="76"/>
      <c r="AC69" s="74">
        <f>SUM(AC61:AC68)</f>
        <v>0</v>
      </c>
      <c r="AD69" s="74">
        <f>SUM(AD61:AD68)</f>
        <v>0</v>
      </c>
      <c r="AE69" s="76"/>
      <c r="AF69" s="74">
        <f>SUM(AF61:AF68)</f>
        <v>0</v>
      </c>
      <c r="AG69" s="74">
        <f>SUM(AG61:AG68)</f>
        <v>0</v>
      </c>
      <c r="AH69" s="117"/>
      <c r="AI69" s="74">
        <f>SUM(AI61:AI68)</f>
        <v>0</v>
      </c>
      <c r="AJ69" s="74">
        <f>SUM(AJ61:AJ68)</f>
        <v>0</v>
      </c>
      <c r="AK69" s="117"/>
      <c r="AL69" s="74">
        <f>SUM(AL61:AL68)</f>
        <v>0</v>
      </c>
      <c r="AM69" s="74">
        <f>SUM(AM61:AM68)</f>
        <v>0</v>
      </c>
      <c r="AN69" s="117"/>
      <c r="AO69" s="74">
        <f>SUM(AO61:AO68)</f>
        <v>0</v>
      </c>
      <c r="AP69" s="74">
        <f>SUM(AP61:AP68)</f>
        <v>0</v>
      </c>
      <c r="AQ69" s="64">
        <f t="shared" si="47"/>
        <v>0</v>
      </c>
      <c r="AR69" s="64">
        <f t="shared" si="48"/>
        <v>0</v>
      </c>
      <c r="AS69" s="570"/>
      <c r="AT69" s="157"/>
      <c r="AU69" s="157"/>
      <c r="AV69" s="157"/>
      <c r="AW69" s="157"/>
    </row>
    <row r="70" spans="1:49" s="552" customFormat="1" ht="13.5" thickBot="1" x14ac:dyDescent="0.3">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69"/>
      <c r="AC70" s="69"/>
      <c r="AD70" s="69"/>
      <c r="AE70" s="69"/>
      <c r="AF70" s="69"/>
      <c r="AG70" s="69"/>
      <c r="AH70" s="69"/>
      <c r="AI70" s="69"/>
      <c r="AJ70" s="69"/>
      <c r="AK70" s="69"/>
      <c r="AL70" s="69"/>
      <c r="AM70" s="69"/>
      <c r="AN70" s="69"/>
      <c r="AO70" s="69"/>
      <c r="AP70" s="69"/>
      <c r="AQ70" s="69"/>
      <c r="AR70" s="69"/>
    </row>
    <row r="71" spans="1:49" x14ac:dyDescent="0.2">
      <c r="A71" s="1182" t="s">
        <v>71</v>
      </c>
      <c r="B71" s="1259"/>
      <c r="C71" s="1175" t="s">
        <v>51</v>
      </c>
      <c r="D71" s="1176"/>
      <c r="E71" s="1176"/>
      <c r="F71" s="1176"/>
      <c r="G71" s="1177"/>
      <c r="H71" s="1164" t="s">
        <v>28</v>
      </c>
      <c r="I71" s="1169"/>
      <c r="J71" s="1169"/>
      <c r="K71" s="1169"/>
      <c r="L71" s="1169"/>
      <c r="M71" s="1169"/>
      <c r="N71" s="1169"/>
      <c r="O71" s="1169"/>
      <c r="P71" s="1169"/>
      <c r="Q71" s="1170"/>
      <c r="R71" s="571"/>
      <c r="S71" s="572"/>
      <c r="T71" s="572"/>
      <c r="U71" s="572"/>
      <c r="V71" s="1123"/>
      <c r="W71" s="1123"/>
      <c r="X71" s="1123"/>
      <c r="Y71" s="1123"/>
      <c r="Z71" s="1123"/>
      <c r="AA71" s="1123"/>
      <c r="AB71" s="1123"/>
      <c r="AC71" s="1123"/>
      <c r="AD71" s="1123"/>
      <c r="AE71" s="1123"/>
      <c r="AF71" s="1123"/>
      <c r="AG71" s="1123"/>
      <c r="AH71" s="1123"/>
      <c r="AI71" s="1123"/>
      <c r="AJ71" s="1123"/>
      <c r="AK71" s="1123"/>
      <c r="AL71" s="1123"/>
      <c r="AM71" s="1123"/>
      <c r="AN71" s="1123"/>
      <c r="AO71" s="1123"/>
      <c r="AP71" s="1123"/>
      <c r="AQ71" s="1123"/>
      <c r="AR71" s="39"/>
      <c r="AS71" s="552"/>
      <c r="AT71" s="157"/>
      <c r="AU71" s="157"/>
      <c r="AV71" s="157"/>
      <c r="AW71" s="157"/>
    </row>
    <row r="72" spans="1:49" ht="12.75" customHeight="1" x14ac:dyDescent="0.25">
      <c r="A72" s="1206" t="s">
        <v>281</v>
      </c>
      <c r="B72" s="1262" t="s">
        <v>293</v>
      </c>
      <c r="C72" s="1188" t="s">
        <v>70</v>
      </c>
      <c r="D72" s="1190"/>
      <c r="E72" s="1052" t="s">
        <v>283</v>
      </c>
      <c r="F72" s="23" t="s">
        <v>68</v>
      </c>
      <c r="G72" s="22" t="s">
        <v>68</v>
      </c>
      <c r="H72" s="1188" t="str">
        <f>I21</f>
        <v>JJJJ</v>
      </c>
      <c r="I72" s="991"/>
      <c r="J72" s="1052" t="str">
        <f>L21</f>
        <v>JJJJ</v>
      </c>
      <c r="K72" s="991"/>
      <c r="L72" s="1052" t="str">
        <f>O21</f>
        <v>JJJJ</v>
      </c>
      <c r="M72" s="991"/>
      <c r="N72" s="1052" t="str">
        <f>R21</f>
        <v>JJJJ</v>
      </c>
      <c r="O72" s="991"/>
      <c r="P72" s="1052" t="s">
        <v>10</v>
      </c>
      <c r="Q72" s="1178"/>
      <c r="R72" s="83"/>
      <c r="S72" s="574"/>
      <c r="T72" s="38"/>
      <c r="U72" s="38"/>
      <c r="V72" s="572"/>
      <c r="W72" s="85"/>
      <c r="X72" s="85"/>
      <c r="Y72" s="572"/>
      <c r="Z72" s="85"/>
      <c r="AA72" s="85"/>
      <c r="AB72" s="572"/>
      <c r="AC72" s="85"/>
      <c r="AD72" s="85"/>
      <c r="AE72" s="572"/>
      <c r="AF72" s="85"/>
      <c r="AG72" s="85"/>
      <c r="AH72" s="572"/>
      <c r="AI72" s="85"/>
      <c r="AJ72" s="85"/>
      <c r="AK72" s="572"/>
      <c r="AL72" s="85"/>
      <c r="AM72" s="85"/>
      <c r="AN72" s="572"/>
      <c r="AO72" s="85"/>
      <c r="AP72" s="85"/>
      <c r="AQ72" s="1123"/>
      <c r="AR72" s="39"/>
      <c r="AS72" s="552"/>
      <c r="AT72" s="157"/>
      <c r="AU72" s="157"/>
      <c r="AV72" s="157"/>
      <c r="AW72" s="157"/>
    </row>
    <row r="73" spans="1:49" ht="60.75" customHeight="1" x14ac:dyDescent="0.25">
      <c r="A73" s="1206"/>
      <c r="B73" s="1262"/>
      <c r="C73" s="82" t="s">
        <v>9</v>
      </c>
      <c r="D73" s="23" t="s">
        <v>8</v>
      </c>
      <c r="E73" s="1148"/>
      <c r="F73" s="72"/>
      <c r="G73" s="115"/>
      <c r="H73" s="114" t="s">
        <v>9</v>
      </c>
      <c r="I73" s="72" t="s">
        <v>8</v>
      </c>
      <c r="J73" s="23" t="s">
        <v>9</v>
      </c>
      <c r="K73" s="23" t="s">
        <v>8</v>
      </c>
      <c r="L73" s="23" t="s">
        <v>9</v>
      </c>
      <c r="M73" s="23" t="s">
        <v>8</v>
      </c>
      <c r="N73" s="23" t="s">
        <v>9</v>
      </c>
      <c r="O73" s="23" t="s">
        <v>8</v>
      </c>
      <c r="P73" s="23" t="s">
        <v>9</v>
      </c>
      <c r="Q73" s="22" t="s">
        <v>8</v>
      </c>
      <c r="R73" s="83"/>
      <c r="S73" s="38"/>
      <c r="T73" s="38"/>
      <c r="U73" s="38"/>
      <c r="V73" s="572"/>
      <c r="W73" s="85"/>
      <c r="X73" s="85"/>
      <c r="Y73" s="572"/>
      <c r="Z73" s="85"/>
      <c r="AA73" s="85"/>
      <c r="AB73" s="572"/>
      <c r="AC73" s="85"/>
      <c r="AD73" s="85"/>
      <c r="AE73" s="572"/>
      <c r="AF73" s="85"/>
      <c r="AG73" s="85"/>
      <c r="AH73" s="572"/>
      <c r="AI73" s="85"/>
      <c r="AJ73" s="85"/>
      <c r="AK73" s="572"/>
      <c r="AL73" s="85"/>
      <c r="AM73" s="85"/>
      <c r="AN73" s="572"/>
      <c r="AO73" s="85"/>
      <c r="AP73" s="85"/>
      <c r="AQ73" s="39"/>
      <c r="AR73" s="39"/>
      <c r="AS73" s="552"/>
      <c r="AT73" s="157"/>
      <c r="AU73" s="157"/>
      <c r="AV73" s="157"/>
      <c r="AW73" s="157"/>
    </row>
    <row r="74" spans="1:49" x14ac:dyDescent="0.25">
      <c r="A74" s="575" t="s">
        <v>67</v>
      </c>
      <c r="B74" s="464"/>
      <c r="C74" s="837"/>
      <c r="D74" s="576">
        <f t="shared" ref="D74:D85" si="53">C74/$C$14</f>
        <v>0</v>
      </c>
      <c r="E74" s="838"/>
      <c r="F74" s="839"/>
      <c r="G74" s="840"/>
      <c r="H74" s="841"/>
      <c r="I74" s="842">
        <f t="shared" ref="I74:I86" si="54">H74/$C$14</f>
        <v>0</v>
      </c>
      <c r="J74" s="843"/>
      <c r="K74" s="842">
        <f t="shared" ref="K74:K86" si="55">J74/$C$14</f>
        <v>0</v>
      </c>
      <c r="L74" s="844"/>
      <c r="M74" s="842">
        <f t="shared" ref="M74:M86" si="56">L74/$C$14</f>
        <v>0</v>
      </c>
      <c r="N74" s="844"/>
      <c r="O74" s="842">
        <f t="shared" ref="O74:O86" si="57">N74/$C$14</f>
        <v>0</v>
      </c>
      <c r="P74" s="842">
        <f t="shared" ref="P74:P86" si="58">H74+J74+L74+N74</f>
        <v>0</v>
      </c>
      <c r="Q74" s="845">
        <f t="shared" ref="Q74:Q85" si="59">P74/$C$14</f>
        <v>0</v>
      </c>
      <c r="R74" s="577"/>
      <c r="S74" s="578"/>
      <c r="T74" s="578"/>
      <c r="U74" s="578"/>
      <c r="V74" s="36"/>
      <c r="W74" s="36"/>
      <c r="X74" s="36"/>
      <c r="Y74" s="37"/>
      <c r="Z74" s="36"/>
      <c r="AA74" s="36"/>
      <c r="AB74" s="37"/>
      <c r="AC74" s="36"/>
      <c r="AD74" s="36"/>
      <c r="AE74" s="37"/>
      <c r="AF74" s="36"/>
      <c r="AG74" s="36"/>
      <c r="AH74" s="37"/>
      <c r="AI74" s="36"/>
      <c r="AJ74" s="36"/>
      <c r="AK74" s="37"/>
      <c r="AL74" s="36"/>
      <c r="AM74" s="36"/>
      <c r="AN74" s="37"/>
      <c r="AO74" s="36"/>
      <c r="AP74" s="36"/>
      <c r="AQ74" s="36"/>
      <c r="AR74" s="36"/>
      <c r="AS74" s="552"/>
      <c r="AT74" s="157"/>
      <c r="AU74" s="157"/>
      <c r="AV74" s="157"/>
      <c r="AW74" s="157"/>
    </row>
    <row r="75" spans="1:49" ht="25.5" x14ac:dyDescent="0.25">
      <c r="A75" s="575" t="s">
        <v>66</v>
      </c>
      <c r="B75" s="464"/>
      <c r="C75" s="837"/>
      <c r="D75" s="576">
        <f t="shared" si="53"/>
        <v>0</v>
      </c>
      <c r="E75" s="838"/>
      <c r="F75" s="843"/>
      <c r="G75" s="840"/>
      <c r="H75" s="841"/>
      <c r="I75" s="842">
        <f t="shared" si="54"/>
        <v>0</v>
      </c>
      <c r="J75" s="843"/>
      <c r="K75" s="842">
        <f t="shared" si="55"/>
        <v>0</v>
      </c>
      <c r="L75" s="844"/>
      <c r="M75" s="842">
        <f t="shared" si="56"/>
        <v>0</v>
      </c>
      <c r="N75" s="844"/>
      <c r="O75" s="842">
        <f t="shared" si="57"/>
        <v>0</v>
      </c>
      <c r="P75" s="842">
        <f t="shared" si="58"/>
        <v>0</v>
      </c>
      <c r="Q75" s="845">
        <f t="shared" si="59"/>
        <v>0</v>
      </c>
      <c r="R75" s="577"/>
      <c r="S75" s="578"/>
      <c r="T75" s="578"/>
      <c r="U75" s="578"/>
      <c r="V75" s="36"/>
      <c r="W75" s="36"/>
      <c r="X75" s="36"/>
      <c r="Y75" s="37"/>
      <c r="Z75" s="36"/>
      <c r="AA75" s="36"/>
      <c r="AB75" s="37"/>
      <c r="AC75" s="36"/>
      <c r="AD75" s="36"/>
      <c r="AE75" s="37"/>
      <c r="AF75" s="36"/>
      <c r="AG75" s="36"/>
      <c r="AH75" s="37"/>
      <c r="AI75" s="36"/>
      <c r="AJ75" s="36"/>
      <c r="AK75" s="37"/>
      <c r="AL75" s="36"/>
      <c r="AM75" s="36"/>
      <c r="AN75" s="37"/>
      <c r="AO75" s="36"/>
      <c r="AP75" s="36"/>
      <c r="AQ75" s="36"/>
      <c r="AR75" s="36"/>
      <c r="AS75" s="552"/>
      <c r="AT75" s="157"/>
      <c r="AU75" s="157"/>
      <c r="AV75" s="157"/>
      <c r="AW75" s="157"/>
    </row>
    <row r="76" spans="1:49" ht="25.5" x14ac:dyDescent="0.25">
      <c r="A76" s="575" t="s">
        <v>322</v>
      </c>
      <c r="B76" s="464"/>
      <c r="C76" s="837"/>
      <c r="D76" s="576">
        <f t="shared" si="53"/>
        <v>0</v>
      </c>
      <c r="E76" s="838"/>
      <c r="F76" s="843"/>
      <c r="G76" s="840"/>
      <c r="H76" s="841"/>
      <c r="I76" s="842">
        <f t="shared" si="54"/>
        <v>0</v>
      </c>
      <c r="J76" s="843"/>
      <c r="K76" s="842">
        <f t="shared" si="55"/>
        <v>0</v>
      </c>
      <c r="L76" s="844"/>
      <c r="M76" s="842">
        <f t="shared" si="56"/>
        <v>0</v>
      </c>
      <c r="N76" s="844"/>
      <c r="O76" s="842">
        <f t="shared" si="57"/>
        <v>0</v>
      </c>
      <c r="P76" s="842">
        <f t="shared" si="58"/>
        <v>0</v>
      </c>
      <c r="Q76" s="845">
        <f t="shared" si="59"/>
        <v>0</v>
      </c>
      <c r="R76" s="577"/>
      <c r="S76" s="578"/>
      <c r="T76" s="578"/>
      <c r="U76" s="578"/>
      <c r="V76" s="36"/>
      <c r="W76" s="36"/>
      <c r="X76" s="36"/>
      <c r="Y76" s="37"/>
      <c r="Z76" s="36"/>
      <c r="AA76" s="36"/>
      <c r="AB76" s="37"/>
      <c r="AC76" s="36"/>
      <c r="AD76" s="36"/>
      <c r="AE76" s="37"/>
      <c r="AF76" s="36"/>
      <c r="AG76" s="36"/>
      <c r="AH76" s="37"/>
      <c r="AI76" s="36"/>
      <c r="AJ76" s="36"/>
      <c r="AK76" s="37"/>
      <c r="AL76" s="36"/>
      <c r="AM76" s="36"/>
      <c r="AN76" s="37"/>
      <c r="AO76" s="36"/>
      <c r="AP76" s="36"/>
      <c r="AQ76" s="36"/>
      <c r="AR76" s="36"/>
      <c r="AS76" s="552"/>
      <c r="AT76" s="157"/>
      <c r="AU76" s="157"/>
      <c r="AV76" s="157"/>
      <c r="AW76" s="157"/>
    </row>
    <row r="77" spans="1:49" ht="25.5" x14ac:dyDescent="0.25">
      <c r="A77" s="575" t="s">
        <v>65</v>
      </c>
      <c r="B77" s="464"/>
      <c r="C77" s="837"/>
      <c r="D77" s="576">
        <f t="shared" si="53"/>
        <v>0</v>
      </c>
      <c r="E77" s="838"/>
      <c r="F77" s="843"/>
      <c r="G77" s="840"/>
      <c r="H77" s="841"/>
      <c r="I77" s="842">
        <f t="shared" si="54"/>
        <v>0</v>
      </c>
      <c r="J77" s="843"/>
      <c r="K77" s="842">
        <f t="shared" si="55"/>
        <v>0</v>
      </c>
      <c r="L77" s="844"/>
      <c r="M77" s="842">
        <f t="shared" si="56"/>
        <v>0</v>
      </c>
      <c r="N77" s="844"/>
      <c r="O77" s="842">
        <f t="shared" si="57"/>
        <v>0</v>
      </c>
      <c r="P77" s="842">
        <f t="shared" si="58"/>
        <v>0</v>
      </c>
      <c r="Q77" s="845">
        <f t="shared" si="59"/>
        <v>0</v>
      </c>
      <c r="R77" s="577"/>
      <c r="S77" s="578"/>
      <c r="T77" s="578"/>
      <c r="U77" s="578"/>
      <c r="V77" s="36"/>
      <c r="W77" s="36"/>
      <c r="X77" s="36"/>
      <c r="Y77" s="37"/>
      <c r="Z77" s="36"/>
      <c r="AA77" s="36"/>
      <c r="AB77" s="37"/>
      <c r="AC77" s="36"/>
      <c r="AD77" s="36"/>
      <c r="AE77" s="37"/>
      <c r="AF77" s="36"/>
      <c r="AG77" s="36"/>
      <c r="AH77" s="37"/>
      <c r="AI77" s="36"/>
      <c r="AJ77" s="36"/>
      <c r="AK77" s="37"/>
      <c r="AL77" s="36"/>
      <c r="AM77" s="36"/>
      <c r="AN77" s="37"/>
      <c r="AO77" s="36"/>
      <c r="AP77" s="36"/>
      <c r="AQ77" s="36"/>
      <c r="AR77" s="36"/>
      <c r="AS77" s="552"/>
      <c r="AT77" s="157"/>
      <c r="AU77" s="157"/>
      <c r="AV77" s="157"/>
      <c r="AW77" s="157"/>
    </row>
    <row r="78" spans="1:49" x14ac:dyDescent="0.25">
      <c r="A78" s="575" t="s">
        <v>64</v>
      </c>
      <c r="B78" s="464"/>
      <c r="C78" s="837"/>
      <c r="D78" s="576">
        <f t="shared" si="53"/>
        <v>0</v>
      </c>
      <c r="E78" s="838"/>
      <c r="F78" s="843"/>
      <c r="G78" s="840"/>
      <c r="H78" s="841"/>
      <c r="I78" s="842">
        <f t="shared" si="54"/>
        <v>0</v>
      </c>
      <c r="J78" s="843"/>
      <c r="K78" s="842">
        <f t="shared" si="55"/>
        <v>0</v>
      </c>
      <c r="L78" s="844"/>
      <c r="M78" s="842">
        <f t="shared" si="56"/>
        <v>0</v>
      </c>
      <c r="N78" s="844"/>
      <c r="O78" s="842">
        <f t="shared" si="57"/>
        <v>0</v>
      </c>
      <c r="P78" s="842">
        <f t="shared" si="58"/>
        <v>0</v>
      </c>
      <c r="Q78" s="845">
        <f t="shared" si="59"/>
        <v>0</v>
      </c>
      <c r="R78" s="577"/>
      <c r="S78" s="578"/>
      <c r="T78" s="578"/>
      <c r="U78" s="578"/>
      <c r="V78" s="36"/>
      <c r="W78" s="36"/>
      <c r="X78" s="36"/>
      <c r="Y78" s="37"/>
      <c r="Z78" s="36"/>
      <c r="AA78" s="36"/>
      <c r="AB78" s="37"/>
      <c r="AC78" s="36"/>
      <c r="AD78" s="36"/>
      <c r="AE78" s="37"/>
      <c r="AF78" s="36"/>
      <c r="AG78" s="36"/>
      <c r="AH78" s="37"/>
      <c r="AI78" s="36"/>
      <c r="AJ78" s="36"/>
      <c r="AK78" s="37"/>
      <c r="AL78" s="36"/>
      <c r="AM78" s="36"/>
      <c r="AN78" s="37"/>
      <c r="AO78" s="36"/>
      <c r="AP78" s="36"/>
      <c r="AQ78" s="36"/>
      <c r="AR78" s="36"/>
      <c r="AS78" s="552"/>
      <c r="AT78" s="157"/>
      <c r="AU78" s="157"/>
      <c r="AV78" s="157"/>
      <c r="AW78" s="157"/>
    </row>
    <row r="79" spans="1:49" ht="25.5" x14ac:dyDescent="0.25">
      <c r="A79" s="575" t="s">
        <v>63</v>
      </c>
      <c r="B79" s="464"/>
      <c r="C79" s="837"/>
      <c r="D79" s="576">
        <f t="shared" si="53"/>
        <v>0</v>
      </c>
      <c r="E79" s="838"/>
      <c r="F79" s="843"/>
      <c r="G79" s="840"/>
      <c r="H79" s="841"/>
      <c r="I79" s="842">
        <f t="shared" si="54"/>
        <v>0</v>
      </c>
      <c r="J79" s="843"/>
      <c r="K79" s="842">
        <f t="shared" si="55"/>
        <v>0</v>
      </c>
      <c r="L79" s="844"/>
      <c r="M79" s="842">
        <f t="shared" si="56"/>
        <v>0</v>
      </c>
      <c r="N79" s="844"/>
      <c r="O79" s="842">
        <f t="shared" si="57"/>
        <v>0</v>
      </c>
      <c r="P79" s="842">
        <f t="shared" si="58"/>
        <v>0</v>
      </c>
      <c r="Q79" s="845">
        <f t="shared" si="59"/>
        <v>0</v>
      </c>
      <c r="R79" s="577"/>
      <c r="S79" s="578"/>
      <c r="T79" s="578"/>
      <c r="U79" s="578"/>
      <c r="V79" s="36"/>
      <c r="W79" s="36"/>
      <c r="X79" s="36"/>
      <c r="Y79" s="37"/>
      <c r="Z79" s="36"/>
      <c r="AA79" s="36"/>
      <c r="AB79" s="37"/>
      <c r="AC79" s="36"/>
      <c r="AD79" s="36"/>
      <c r="AE79" s="37"/>
      <c r="AF79" s="36"/>
      <c r="AG79" s="36"/>
      <c r="AH79" s="37"/>
      <c r="AI79" s="36"/>
      <c r="AJ79" s="36"/>
      <c r="AK79" s="37"/>
      <c r="AL79" s="36"/>
      <c r="AM79" s="36"/>
      <c r="AN79" s="37"/>
      <c r="AO79" s="36"/>
      <c r="AP79" s="36"/>
      <c r="AQ79" s="36"/>
      <c r="AR79" s="36"/>
      <c r="AS79" s="552"/>
    </row>
    <row r="80" spans="1:49" x14ac:dyDescent="0.25">
      <c r="A80" s="575" t="s">
        <v>62</v>
      </c>
      <c r="B80" s="464"/>
      <c r="C80" s="837"/>
      <c r="D80" s="576">
        <f t="shared" si="53"/>
        <v>0</v>
      </c>
      <c r="E80" s="838"/>
      <c r="F80" s="843"/>
      <c r="G80" s="840"/>
      <c r="H80" s="841"/>
      <c r="I80" s="842">
        <f t="shared" si="54"/>
        <v>0</v>
      </c>
      <c r="J80" s="843"/>
      <c r="K80" s="842">
        <f t="shared" si="55"/>
        <v>0</v>
      </c>
      <c r="L80" s="844"/>
      <c r="M80" s="842">
        <f t="shared" si="56"/>
        <v>0</v>
      </c>
      <c r="N80" s="844"/>
      <c r="O80" s="842">
        <f t="shared" si="57"/>
        <v>0</v>
      </c>
      <c r="P80" s="842">
        <f t="shared" si="58"/>
        <v>0</v>
      </c>
      <c r="Q80" s="845">
        <f t="shared" si="59"/>
        <v>0</v>
      </c>
      <c r="R80" s="577"/>
      <c r="S80" s="578"/>
      <c r="T80" s="578"/>
      <c r="U80" s="578"/>
      <c r="V80" s="36"/>
      <c r="W80" s="36"/>
      <c r="X80" s="36"/>
      <c r="Y80" s="37"/>
      <c r="Z80" s="36"/>
      <c r="AA80" s="36"/>
      <c r="AB80" s="37"/>
      <c r="AC80" s="36"/>
      <c r="AD80" s="36"/>
      <c r="AE80" s="37"/>
      <c r="AF80" s="36"/>
      <c r="AG80" s="36"/>
      <c r="AH80" s="37"/>
      <c r="AI80" s="36"/>
      <c r="AJ80" s="36"/>
      <c r="AK80" s="37"/>
      <c r="AL80" s="36"/>
      <c r="AM80" s="36"/>
      <c r="AN80" s="37"/>
      <c r="AO80" s="36"/>
      <c r="AP80" s="36"/>
      <c r="AQ80" s="36"/>
      <c r="AR80" s="36"/>
    </row>
    <row r="81" spans="1:49" x14ac:dyDescent="0.25">
      <c r="A81" s="575" t="s">
        <v>61</v>
      </c>
      <c r="B81" s="464"/>
      <c r="C81" s="837"/>
      <c r="D81" s="576">
        <f t="shared" si="53"/>
        <v>0</v>
      </c>
      <c r="E81" s="838"/>
      <c r="F81" s="843"/>
      <c r="G81" s="840"/>
      <c r="H81" s="841"/>
      <c r="I81" s="842">
        <f t="shared" si="54"/>
        <v>0</v>
      </c>
      <c r="J81" s="843"/>
      <c r="K81" s="842">
        <f t="shared" si="55"/>
        <v>0</v>
      </c>
      <c r="L81" s="844"/>
      <c r="M81" s="842">
        <f t="shared" si="56"/>
        <v>0</v>
      </c>
      <c r="N81" s="844"/>
      <c r="O81" s="842">
        <f t="shared" si="57"/>
        <v>0</v>
      </c>
      <c r="P81" s="842">
        <f t="shared" si="58"/>
        <v>0</v>
      </c>
      <c r="Q81" s="845">
        <f t="shared" si="59"/>
        <v>0</v>
      </c>
      <c r="R81" s="577"/>
      <c r="S81" s="578"/>
      <c r="T81" s="578"/>
      <c r="U81" s="578"/>
      <c r="V81" s="36"/>
      <c r="W81" s="36"/>
      <c r="X81" s="36"/>
      <c r="Y81" s="37"/>
      <c r="Z81" s="36"/>
      <c r="AA81" s="36"/>
      <c r="AB81" s="37"/>
      <c r="AC81" s="36"/>
      <c r="AD81" s="36"/>
      <c r="AE81" s="37"/>
      <c r="AF81" s="36"/>
      <c r="AG81" s="36"/>
      <c r="AH81" s="37"/>
      <c r="AI81" s="36"/>
      <c r="AJ81" s="36"/>
      <c r="AK81" s="37"/>
      <c r="AL81" s="36"/>
      <c r="AM81" s="36"/>
      <c r="AN81" s="37"/>
      <c r="AO81" s="36"/>
      <c r="AP81" s="36"/>
      <c r="AQ81" s="36"/>
      <c r="AR81" s="36"/>
    </row>
    <row r="82" spans="1:49" x14ac:dyDescent="0.25">
      <c r="A82" s="575" t="s">
        <v>60</v>
      </c>
      <c r="B82" s="464"/>
      <c r="C82" s="846"/>
      <c r="D82" s="576">
        <f t="shared" si="53"/>
        <v>0</v>
      </c>
      <c r="E82" s="838"/>
      <c r="F82" s="847"/>
      <c r="G82" s="848"/>
      <c r="H82" s="849"/>
      <c r="I82" s="842">
        <f t="shared" si="54"/>
        <v>0</v>
      </c>
      <c r="J82" s="847"/>
      <c r="K82" s="842">
        <f t="shared" si="55"/>
        <v>0</v>
      </c>
      <c r="L82" s="844"/>
      <c r="M82" s="842">
        <f t="shared" si="56"/>
        <v>0</v>
      </c>
      <c r="N82" s="844"/>
      <c r="O82" s="842">
        <f t="shared" si="57"/>
        <v>0</v>
      </c>
      <c r="P82" s="842">
        <f t="shared" si="58"/>
        <v>0</v>
      </c>
      <c r="Q82" s="845">
        <f t="shared" si="59"/>
        <v>0</v>
      </c>
      <c r="R82" s="577"/>
      <c r="S82" s="578"/>
      <c r="T82" s="578"/>
      <c r="U82" s="578"/>
      <c r="V82" s="36"/>
      <c r="W82" s="36"/>
      <c r="X82" s="36"/>
      <c r="Y82" s="37"/>
      <c r="Z82" s="36"/>
      <c r="AA82" s="36"/>
      <c r="AB82" s="37"/>
      <c r="AC82" s="36"/>
      <c r="AD82" s="36"/>
      <c r="AE82" s="37"/>
      <c r="AF82" s="36"/>
      <c r="AG82" s="36"/>
      <c r="AH82" s="37"/>
      <c r="AI82" s="36"/>
      <c r="AJ82" s="36"/>
      <c r="AK82" s="37"/>
      <c r="AL82" s="36"/>
      <c r="AM82" s="36"/>
      <c r="AN82" s="37"/>
      <c r="AO82" s="36"/>
      <c r="AP82" s="36"/>
      <c r="AQ82" s="36"/>
      <c r="AR82" s="36"/>
    </row>
    <row r="83" spans="1:49" ht="26.25" thickBot="1" x14ac:dyDescent="0.3">
      <c r="A83" s="575" t="s">
        <v>323</v>
      </c>
      <c r="B83" s="464"/>
      <c r="C83" s="846"/>
      <c r="D83" s="576">
        <f t="shared" si="53"/>
        <v>0</v>
      </c>
      <c r="E83" s="838"/>
      <c r="F83" s="847"/>
      <c r="G83" s="848"/>
      <c r="H83" s="849"/>
      <c r="I83" s="842">
        <f t="shared" si="54"/>
        <v>0</v>
      </c>
      <c r="J83" s="847"/>
      <c r="K83" s="842">
        <f t="shared" si="55"/>
        <v>0</v>
      </c>
      <c r="L83" s="844"/>
      <c r="M83" s="842">
        <f t="shared" si="56"/>
        <v>0</v>
      </c>
      <c r="N83" s="844"/>
      <c r="O83" s="842">
        <f t="shared" si="57"/>
        <v>0</v>
      </c>
      <c r="P83" s="842">
        <f t="shared" si="58"/>
        <v>0</v>
      </c>
      <c r="Q83" s="845">
        <f t="shared" si="59"/>
        <v>0</v>
      </c>
      <c r="R83" s="577"/>
      <c r="S83" s="578"/>
      <c r="T83" s="578"/>
      <c r="U83" s="578"/>
      <c r="V83" s="36"/>
      <c r="W83" s="36"/>
      <c r="X83" s="36"/>
      <c r="Y83" s="37"/>
      <c r="Z83" s="36"/>
      <c r="AA83" s="36"/>
      <c r="AB83" s="37"/>
      <c r="AC83" s="36"/>
      <c r="AD83" s="36"/>
      <c r="AE83" s="37"/>
      <c r="AF83" s="36"/>
      <c r="AG83" s="36"/>
      <c r="AH83" s="37"/>
      <c r="AI83" s="36"/>
      <c r="AJ83" s="36"/>
      <c r="AK83" s="37"/>
      <c r="AL83" s="36"/>
      <c r="AM83" s="36"/>
      <c r="AN83" s="37"/>
      <c r="AO83" s="36"/>
      <c r="AP83" s="36"/>
      <c r="AQ83" s="36"/>
      <c r="AR83" s="36"/>
    </row>
    <row r="84" spans="1:49" ht="38.25" x14ac:dyDescent="0.25">
      <c r="A84" s="575" t="s">
        <v>59</v>
      </c>
      <c r="B84" s="464"/>
      <c r="C84" s="846"/>
      <c r="D84" s="576">
        <f t="shared" si="53"/>
        <v>0</v>
      </c>
      <c r="E84" s="838"/>
      <c r="F84" s="847"/>
      <c r="G84" s="848"/>
      <c r="H84" s="849"/>
      <c r="I84" s="842">
        <f t="shared" si="54"/>
        <v>0</v>
      </c>
      <c r="J84" s="847"/>
      <c r="K84" s="842">
        <f t="shared" si="55"/>
        <v>0</v>
      </c>
      <c r="L84" s="844"/>
      <c r="M84" s="842">
        <f t="shared" si="56"/>
        <v>0</v>
      </c>
      <c r="N84" s="844"/>
      <c r="O84" s="842">
        <f t="shared" si="57"/>
        <v>0</v>
      </c>
      <c r="P84" s="842">
        <f t="shared" si="58"/>
        <v>0</v>
      </c>
      <c r="Q84" s="850">
        <f t="shared" si="59"/>
        <v>0</v>
      </c>
      <c r="R84" s="1179" t="s">
        <v>300</v>
      </c>
      <c r="S84" s="1139"/>
      <c r="T84" s="1138" t="s">
        <v>46</v>
      </c>
      <c r="U84" s="1139"/>
      <c r="V84" s="1138" t="s">
        <v>45</v>
      </c>
      <c r="W84" s="1139"/>
      <c r="X84" s="1138" t="s">
        <v>44</v>
      </c>
      <c r="Y84" s="1139"/>
      <c r="Z84" s="1138" t="s">
        <v>43</v>
      </c>
      <c r="AA84" s="1139"/>
      <c r="AB84" s="1138" t="s">
        <v>42</v>
      </c>
      <c r="AC84" s="1139"/>
      <c r="AD84" s="1138" t="s">
        <v>41</v>
      </c>
      <c r="AE84" s="1139"/>
      <c r="AF84" s="1138" t="s">
        <v>302</v>
      </c>
      <c r="AG84" s="1142"/>
      <c r="AH84" s="113"/>
      <c r="AI84" s="113"/>
      <c r="AJ84" s="36"/>
      <c r="AK84" s="37"/>
      <c r="AL84" s="36"/>
      <c r="AM84" s="36"/>
      <c r="AN84" s="37"/>
      <c r="AO84" s="36"/>
      <c r="AP84" s="36"/>
      <c r="AQ84" s="36"/>
      <c r="AR84" s="36"/>
    </row>
    <row r="85" spans="1:49" ht="25.5" x14ac:dyDescent="0.25">
      <c r="A85" s="575" t="s">
        <v>56</v>
      </c>
      <c r="B85" s="464"/>
      <c r="C85" s="846"/>
      <c r="D85" s="576">
        <f t="shared" si="53"/>
        <v>0</v>
      </c>
      <c r="E85" s="838"/>
      <c r="F85" s="847"/>
      <c r="G85" s="848"/>
      <c r="H85" s="849"/>
      <c r="I85" s="842">
        <f t="shared" si="54"/>
        <v>0</v>
      </c>
      <c r="J85" s="847"/>
      <c r="K85" s="842">
        <f t="shared" si="55"/>
        <v>0</v>
      </c>
      <c r="L85" s="844"/>
      <c r="M85" s="842">
        <f t="shared" si="56"/>
        <v>0</v>
      </c>
      <c r="N85" s="844"/>
      <c r="O85" s="842">
        <f t="shared" si="57"/>
        <v>0</v>
      </c>
      <c r="P85" s="842">
        <f t="shared" si="58"/>
        <v>0</v>
      </c>
      <c r="Q85" s="850">
        <f t="shared" si="59"/>
        <v>0</v>
      </c>
      <c r="R85" s="24" t="s">
        <v>9</v>
      </c>
      <c r="S85" s="23" t="s">
        <v>34</v>
      </c>
      <c r="T85" s="23" t="s">
        <v>9</v>
      </c>
      <c r="U85" s="23" t="s">
        <v>34</v>
      </c>
      <c r="V85" s="23" t="s">
        <v>9</v>
      </c>
      <c r="W85" s="23" t="s">
        <v>34</v>
      </c>
      <c r="X85" s="23" t="s">
        <v>9</v>
      </c>
      <c r="Y85" s="23" t="s">
        <v>34</v>
      </c>
      <c r="Z85" s="23" t="s">
        <v>9</v>
      </c>
      <c r="AA85" s="23" t="s">
        <v>34</v>
      </c>
      <c r="AB85" s="23" t="s">
        <v>9</v>
      </c>
      <c r="AC85" s="23" t="s">
        <v>34</v>
      </c>
      <c r="AD85" s="23" t="s">
        <v>9</v>
      </c>
      <c r="AE85" s="23" t="s">
        <v>34</v>
      </c>
      <c r="AF85" s="23" t="s">
        <v>9</v>
      </c>
      <c r="AG85" s="22" t="s">
        <v>34</v>
      </c>
      <c r="AH85" s="83"/>
      <c r="AI85" s="83"/>
      <c r="AJ85" s="113"/>
      <c r="AK85" s="926"/>
      <c r="AL85" s="1124"/>
      <c r="AM85" s="39"/>
      <c r="AN85" s="926"/>
      <c r="AO85" s="1126"/>
      <c r="AP85" s="36"/>
      <c r="AQ85" s="36"/>
      <c r="AR85" s="36"/>
    </row>
    <row r="86" spans="1:49" ht="13.5" thickBot="1" x14ac:dyDescent="0.3">
      <c r="A86" s="112" t="s">
        <v>30</v>
      </c>
      <c r="B86" s="567"/>
      <c r="C86" s="579">
        <f t="shared" ref="C86:H86" si="60">SUM(C74:C85)</f>
        <v>0</v>
      </c>
      <c r="D86" s="580">
        <f t="shared" si="60"/>
        <v>0</v>
      </c>
      <c r="E86" s="580">
        <f t="shared" si="60"/>
        <v>0</v>
      </c>
      <c r="F86" s="580">
        <f t="shared" si="60"/>
        <v>0</v>
      </c>
      <c r="G86" s="581">
        <f t="shared" si="60"/>
        <v>0</v>
      </c>
      <c r="H86" s="851">
        <f t="shared" si="60"/>
        <v>0</v>
      </c>
      <c r="I86" s="66">
        <f t="shared" si="54"/>
        <v>0</v>
      </c>
      <c r="J86" s="582">
        <f>SUM(J74:J85)</f>
        <v>0</v>
      </c>
      <c r="K86" s="66">
        <f t="shared" si="55"/>
        <v>0</v>
      </c>
      <c r="L86" s="74">
        <f>SUM(L74:L85)</f>
        <v>0</v>
      </c>
      <c r="M86" s="66">
        <f t="shared" si="56"/>
        <v>0</v>
      </c>
      <c r="N86" s="74">
        <f>SUM(N74:N85)</f>
        <v>0</v>
      </c>
      <c r="O86" s="66">
        <f t="shared" si="57"/>
        <v>0</v>
      </c>
      <c r="P86" s="66">
        <f t="shared" si="58"/>
        <v>0</v>
      </c>
      <c r="Q86" s="852">
        <f>P86/$C$14</f>
        <v>0</v>
      </c>
      <c r="R86" s="749"/>
      <c r="S86" s="111">
        <f>R86/$C$14</f>
        <v>0</v>
      </c>
      <c r="T86" s="749"/>
      <c r="U86" s="111">
        <f>R86/C14</f>
        <v>0</v>
      </c>
      <c r="V86" s="749"/>
      <c r="W86" s="111">
        <f>V86/C14</f>
        <v>0</v>
      </c>
      <c r="X86" s="749"/>
      <c r="Y86" s="111">
        <f>X86/C14</f>
        <v>0</v>
      </c>
      <c r="Z86" s="749"/>
      <c r="AA86" s="111">
        <f>Z86/C14</f>
        <v>0</v>
      </c>
      <c r="AB86" s="749"/>
      <c r="AC86" s="111">
        <f>AB86/C14</f>
        <v>0</v>
      </c>
      <c r="AD86" s="749"/>
      <c r="AE86" s="111">
        <f>AD86/C14</f>
        <v>0</v>
      </c>
      <c r="AF86" s="111">
        <f>R86+T86+V86+X86+Z86+AB86+AD86</f>
        <v>0</v>
      </c>
      <c r="AG86" s="111">
        <f>AF86/C14</f>
        <v>0</v>
      </c>
      <c r="AH86" s="86"/>
      <c r="AI86" s="86"/>
      <c r="AJ86" s="85"/>
      <c r="AK86" s="83"/>
      <c r="AL86" s="83"/>
      <c r="AM86" s="85"/>
      <c r="AN86" s="83"/>
      <c r="AO86" s="83"/>
      <c r="AP86" s="36"/>
      <c r="AQ86" s="36"/>
      <c r="AR86" s="36"/>
    </row>
    <row r="87" spans="1:49" x14ac:dyDescent="0.25">
      <c r="A87" s="110"/>
      <c r="B87" s="109"/>
      <c r="C87" s="108"/>
      <c r="D87" s="107"/>
      <c r="E87" s="106"/>
      <c r="F87" s="105"/>
      <c r="G87" s="105"/>
      <c r="H87" s="104"/>
      <c r="I87" s="104"/>
      <c r="J87" s="104"/>
      <c r="K87" s="104"/>
      <c r="L87" s="104"/>
      <c r="M87" s="104"/>
      <c r="N87" s="104"/>
      <c r="O87" s="104"/>
      <c r="P87" s="104"/>
      <c r="Q87" s="104"/>
      <c r="R87" s="103"/>
      <c r="S87" s="103"/>
      <c r="T87" s="103"/>
      <c r="U87" s="103"/>
      <c r="V87" s="103"/>
      <c r="W87" s="103"/>
      <c r="X87" s="103"/>
      <c r="Y87" s="103"/>
      <c r="Z87" s="103"/>
      <c r="AA87" s="103"/>
      <c r="AB87" s="103"/>
      <c r="AC87" s="103"/>
      <c r="AD87" s="103"/>
      <c r="AE87" s="103"/>
      <c r="AF87" s="103"/>
      <c r="AG87" s="103"/>
      <c r="AH87" s="102"/>
      <c r="AI87" s="86"/>
      <c r="AJ87" s="85"/>
      <c r="AK87" s="83"/>
      <c r="AL87" s="83"/>
      <c r="AM87" s="85"/>
      <c r="AN87" s="83"/>
      <c r="AO87" s="83"/>
      <c r="AP87" s="36"/>
      <c r="AQ87" s="36"/>
      <c r="AR87" s="36"/>
    </row>
    <row r="88" spans="1:49" x14ac:dyDescent="0.25">
      <c r="A88" s="101"/>
      <c r="B88" s="100"/>
      <c r="C88" s="99"/>
      <c r="D88" s="98"/>
      <c r="E88" s="97"/>
      <c r="F88" s="96"/>
      <c r="G88" s="96"/>
      <c r="H88" s="95"/>
      <c r="I88" s="94"/>
      <c r="J88" s="92"/>
      <c r="K88" s="93"/>
      <c r="L88" s="92"/>
      <c r="M88" s="92"/>
      <c r="N88" s="92"/>
      <c r="O88" s="93"/>
      <c r="P88" s="92"/>
      <c r="Q88" s="91"/>
      <c r="R88" s="90"/>
      <c r="S88" s="89"/>
      <c r="T88" s="89"/>
      <c r="U88" s="89"/>
      <c r="V88" s="89"/>
      <c r="W88" s="89"/>
      <c r="X88" s="89"/>
      <c r="Y88" s="89"/>
      <c r="Z88" s="89"/>
      <c r="AA88" s="88"/>
      <c r="AB88" s="88"/>
      <c r="AC88" s="89"/>
      <c r="AD88" s="89"/>
      <c r="AE88" s="89"/>
      <c r="AF88" s="89"/>
      <c r="AG88" s="88"/>
      <c r="AH88" s="87"/>
      <c r="AI88" s="86"/>
      <c r="AJ88" s="85"/>
      <c r="AK88" s="83"/>
      <c r="AL88" s="83"/>
      <c r="AM88" s="85"/>
      <c r="AN88" s="83"/>
      <c r="AO88" s="83"/>
      <c r="AP88" s="36"/>
      <c r="AQ88" s="36"/>
      <c r="AR88" s="36"/>
    </row>
    <row r="89" spans="1:49" s="552" customFormat="1" ht="13.5" thickBot="1" x14ac:dyDescent="0.3">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9" s="563" customFormat="1" x14ac:dyDescent="0.2">
      <c r="A90" s="970" t="s">
        <v>54</v>
      </c>
      <c r="B90" s="1039"/>
      <c r="C90" s="1000" t="s">
        <v>51</v>
      </c>
      <c r="D90" s="1191"/>
      <c r="E90" s="1191"/>
      <c r="F90" s="1026" t="s">
        <v>28</v>
      </c>
      <c r="G90" s="1191"/>
      <c r="H90" s="1191"/>
      <c r="I90" s="1191"/>
      <c r="J90" s="1191"/>
      <c r="K90" s="1191"/>
      <c r="L90" s="1191"/>
      <c r="M90" s="1191"/>
      <c r="N90" s="1191"/>
      <c r="O90" s="1191"/>
      <c r="P90" s="1191"/>
      <c r="Q90" s="1191"/>
      <c r="R90" s="1191"/>
      <c r="S90" s="1192"/>
      <c r="T90" s="1161" t="s">
        <v>300</v>
      </c>
      <c r="U90" s="1176"/>
      <c r="V90" s="1176"/>
      <c r="W90" s="1113" t="s">
        <v>46</v>
      </c>
      <c r="X90" s="1122"/>
      <c r="Y90" s="1122"/>
      <c r="Z90" s="1113" t="s">
        <v>45</v>
      </c>
      <c r="AA90" s="1122"/>
      <c r="AB90" s="1122"/>
      <c r="AC90" s="1113" t="s">
        <v>44</v>
      </c>
      <c r="AD90" s="1122"/>
      <c r="AE90" s="1122"/>
      <c r="AF90" s="1113" t="s">
        <v>43</v>
      </c>
      <c r="AG90" s="1122"/>
      <c r="AH90" s="1122"/>
      <c r="AI90" s="1113" t="s">
        <v>42</v>
      </c>
      <c r="AJ90" s="1122"/>
      <c r="AK90" s="1122"/>
      <c r="AL90" s="1113" t="s">
        <v>41</v>
      </c>
      <c r="AM90" s="1122"/>
      <c r="AN90" s="1122"/>
      <c r="AO90" s="1113" t="s">
        <v>10</v>
      </c>
      <c r="AP90" s="1127"/>
      <c r="AQ90" s="1115" t="s">
        <v>40</v>
      </c>
      <c r="AR90" s="1125"/>
      <c r="AT90" s="552"/>
      <c r="AU90" s="552"/>
      <c r="AV90" s="552"/>
      <c r="AW90" s="552"/>
    </row>
    <row r="91" spans="1:49" s="563" customFormat="1" x14ac:dyDescent="0.2">
      <c r="A91" s="84"/>
      <c r="B91" s="780"/>
      <c r="C91" s="1188" t="s">
        <v>38</v>
      </c>
      <c r="D91" s="1052" t="s">
        <v>49</v>
      </c>
      <c r="E91" s="1149" t="s">
        <v>37</v>
      </c>
      <c r="F91" s="1056" t="str">
        <f>I21</f>
        <v>JJJJ</v>
      </c>
      <c r="G91" s="955"/>
      <c r="H91" s="955"/>
      <c r="I91" s="1189" t="str">
        <f>L21</f>
        <v>JJJJ</v>
      </c>
      <c r="J91" s="1165"/>
      <c r="K91" s="1165"/>
      <c r="L91" s="1052" t="str">
        <f>O21</f>
        <v>JJJJ</v>
      </c>
      <c r="M91" s="1052"/>
      <c r="N91" s="1052"/>
      <c r="O91" s="1052" t="str">
        <f>R21</f>
        <v>JJJJ</v>
      </c>
      <c r="P91" s="1052"/>
      <c r="Q91" s="1052"/>
      <c r="R91" s="1052" t="s">
        <v>10</v>
      </c>
      <c r="S91" s="1198"/>
      <c r="T91" s="1129" t="s">
        <v>36</v>
      </c>
      <c r="U91" s="583"/>
      <c r="V91" s="583"/>
      <c r="W91" s="1129" t="s">
        <v>36</v>
      </c>
      <c r="X91" s="557"/>
      <c r="Y91" s="557"/>
      <c r="Z91" s="1129" t="s">
        <v>36</v>
      </c>
      <c r="AA91" s="557"/>
      <c r="AB91" s="557"/>
      <c r="AC91" s="1129" t="s">
        <v>36</v>
      </c>
      <c r="AD91" s="557"/>
      <c r="AE91" s="557"/>
      <c r="AF91" s="1129" t="s">
        <v>36</v>
      </c>
      <c r="AG91" s="62"/>
      <c r="AH91" s="62"/>
      <c r="AI91" s="1129" t="s">
        <v>36</v>
      </c>
      <c r="AJ91" s="62"/>
      <c r="AK91" s="62"/>
      <c r="AL91" s="1129" t="s">
        <v>36</v>
      </c>
      <c r="AM91" s="62"/>
      <c r="AN91" s="62"/>
      <c r="AO91" s="62"/>
      <c r="AP91" s="81"/>
      <c r="AQ91" s="1115"/>
      <c r="AR91" s="1125"/>
      <c r="AT91" s="552"/>
      <c r="AU91" s="552"/>
      <c r="AV91" s="552"/>
      <c r="AW91" s="552"/>
    </row>
    <row r="92" spans="1:49" s="584" customFormat="1" ht="25.5" x14ac:dyDescent="0.25">
      <c r="A92" s="24" t="s">
        <v>39</v>
      </c>
      <c r="B92" s="781" t="s">
        <v>53</v>
      </c>
      <c r="C92" s="956"/>
      <c r="D92" s="991"/>
      <c r="E92" s="1199"/>
      <c r="F92" s="24" t="s">
        <v>35</v>
      </c>
      <c r="G92" s="34" t="s">
        <v>9</v>
      </c>
      <c r="H92" s="34" t="s">
        <v>8</v>
      </c>
      <c r="I92" s="24" t="s">
        <v>35</v>
      </c>
      <c r="J92" s="23" t="s">
        <v>9</v>
      </c>
      <c r="K92" s="23" t="s">
        <v>8</v>
      </c>
      <c r="L92" s="23" t="s">
        <v>35</v>
      </c>
      <c r="M92" s="23" t="s">
        <v>9</v>
      </c>
      <c r="N92" s="23" t="s">
        <v>8</v>
      </c>
      <c r="O92" s="23" t="s">
        <v>35</v>
      </c>
      <c r="P92" s="23" t="s">
        <v>9</v>
      </c>
      <c r="Q92" s="23" t="s">
        <v>8</v>
      </c>
      <c r="R92" s="23" t="s">
        <v>9</v>
      </c>
      <c r="S92" s="22" t="s">
        <v>8</v>
      </c>
      <c r="T92" s="1200"/>
      <c r="U92" s="62" t="s">
        <v>9</v>
      </c>
      <c r="V92" s="23" t="s">
        <v>8</v>
      </c>
      <c r="W92" s="1130"/>
      <c r="X92" s="62" t="s">
        <v>9</v>
      </c>
      <c r="Y92" s="23" t="s">
        <v>8</v>
      </c>
      <c r="Z92" s="1130"/>
      <c r="AA92" s="62" t="s">
        <v>9</v>
      </c>
      <c r="AB92" s="23" t="s">
        <v>8</v>
      </c>
      <c r="AC92" s="1130"/>
      <c r="AD92" s="62" t="s">
        <v>9</v>
      </c>
      <c r="AE92" s="23" t="s">
        <v>8</v>
      </c>
      <c r="AF92" s="1130"/>
      <c r="AG92" s="62" t="s">
        <v>9</v>
      </c>
      <c r="AH92" s="23" t="s">
        <v>8</v>
      </c>
      <c r="AI92" s="1130"/>
      <c r="AJ92" s="62" t="s">
        <v>9</v>
      </c>
      <c r="AK92" s="23" t="s">
        <v>8</v>
      </c>
      <c r="AL92" s="1130"/>
      <c r="AM92" s="62" t="s">
        <v>9</v>
      </c>
      <c r="AN92" s="23" t="s">
        <v>8</v>
      </c>
      <c r="AO92" s="62" t="s">
        <v>9</v>
      </c>
      <c r="AP92" s="81" t="s">
        <v>8</v>
      </c>
      <c r="AQ92" s="1115"/>
      <c r="AR92" s="1125"/>
      <c r="AT92" s="85"/>
      <c r="AU92" s="85"/>
      <c r="AV92" s="85"/>
      <c r="AW92" s="85"/>
    </row>
    <row r="93" spans="1:49" x14ac:dyDescent="0.25">
      <c r="A93" s="432"/>
      <c r="B93" s="465"/>
      <c r="C93" s="764"/>
      <c r="D93" s="448"/>
      <c r="E93" s="853"/>
      <c r="F93" s="829"/>
      <c r="G93" s="585">
        <f>F93*$E93</f>
        <v>0</v>
      </c>
      <c r="H93" s="585">
        <f t="shared" ref="H93:H106" si="61">G93/$C$14</f>
        <v>0</v>
      </c>
      <c r="I93" s="854"/>
      <c r="J93" s="585">
        <f>I93*$E93</f>
        <v>0</v>
      </c>
      <c r="K93" s="585">
        <f t="shared" ref="K93:K106" si="62">J93/$C$14</f>
        <v>0</v>
      </c>
      <c r="L93" s="844"/>
      <c r="M93" s="585">
        <f>L93*$E93</f>
        <v>0</v>
      </c>
      <c r="N93" s="585">
        <f t="shared" ref="N93:N106" si="63">M93/$C$14</f>
        <v>0</v>
      </c>
      <c r="O93" s="844">
        <v>4</v>
      </c>
      <c r="P93" s="585">
        <f>O93*$E93</f>
        <v>0</v>
      </c>
      <c r="Q93" s="585">
        <f t="shared" ref="Q93:Q106" si="64">P93/$C$14</f>
        <v>0</v>
      </c>
      <c r="R93" s="842">
        <f t="shared" ref="R93:R106" si="65">P93+M93+J93+G93</f>
        <v>0</v>
      </c>
      <c r="S93" s="845">
        <f t="shared" ref="S93:S106" si="66">Q93+N93+K93+H93</f>
        <v>0</v>
      </c>
      <c r="T93" s="444"/>
      <c r="U93" s="585">
        <f t="shared" ref="U93:U106" si="67">T93*$R93</f>
        <v>0</v>
      </c>
      <c r="V93" s="585">
        <f t="shared" ref="V93:V106" si="68">T93*$S93</f>
        <v>0</v>
      </c>
      <c r="W93" s="444"/>
      <c r="X93" s="585">
        <f t="shared" ref="X93:X106" si="69">W93*$R93</f>
        <v>0</v>
      </c>
      <c r="Y93" s="585">
        <f t="shared" ref="Y93:Y106" si="70">W93*$S93</f>
        <v>0</v>
      </c>
      <c r="Z93" s="444"/>
      <c r="AA93" s="585">
        <f t="shared" ref="AA93:AA106" si="71">Z93*$R93</f>
        <v>0</v>
      </c>
      <c r="AB93" s="585">
        <f t="shared" ref="AB93:AB106" si="72">Z93*$S93</f>
        <v>0</v>
      </c>
      <c r="AC93" s="444"/>
      <c r="AD93" s="585">
        <f t="shared" ref="AD93:AD106" si="73">AC93*$R93</f>
        <v>0</v>
      </c>
      <c r="AE93" s="585">
        <f t="shared" ref="AE93:AE106" si="74">AC93*$S93</f>
        <v>0</v>
      </c>
      <c r="AF93" s="444"/>
      <c r="AG93" s="585">
        <f t="shared" ref="AG93:AG106" si="75">AF93*$R93</f>
        <v>0</v>
      </c>
      <c r="AH93" s="585">
        <f t="shared" ref="AH93:AH106" si="76">AF93*$S93</f>
        <v>0</v>
      </c>
      <c r="AI93" s="444"/>
      <c r="AJ93" s="585">
        <f t="shared" ref="AJ93:AJ106" si="77">AI93*$R93</f>
        <v>0</v>
      </c>
      <c r="AK93" s="585">
        <f t="shared" ref="AK93:AK106" si="78">AI93*$S93</f>
        <v>0</v>
      </c>
      <c r="AL93" s="444"/>
      <c r="AM93" s="585">
        <f t="shared" ref="AM93:AM106" si="79">AL93*$R93</f>
        <v>0</v>
      </c>
      <c r="AN93" s="585">
        <f t="shared" ref="AN93:AN106" si="80">AL93*$S93</f>
        <v>0</v>
      </c>
      <c r="AO93" s="80">
        <f t="shared" ref="AO93:AO106" si="81">U93+X93+AA93+AD93+AG93+AJ93+AM93</f>
        <v>0</v>
      </c>
      <c r="AP93" s="80">
        <f t="shared" ref="AP93:AP106" si="82">V93+Y93+AB93+AE93+AH93+AK93+AN93</f>
        <v>0</v>
      </c>
      <c r="AQ93" s="1111"/>
      <c r="AR93" s="1112"/>
    </row>
    <row r="94" spans="1:49" x14ac:dyDescent="0.25">
      <c r="A94" s="432"/>
      <c r="B94" s="465"/>
      <c r="C94" s="764"/>
      <c r="D94" s="448"/>
      <c r="E94" s="853"/>
      <c r="F94" s="829"/>
      <c r="G94" s="585">
        <f t="shared" ref="G94:G106" si="83">F94*$E94</f>
        <v>0</v>
      </c>
      <c r="H94" s="585">
        <f t="shared" si="61"/>
        <v>0</v>
      </c>
      <c r="I94" s="854"/>
      <c r="J94" s="585">
        <f t="shared" ref="J94:J106" si="84">I94*$E94</f>
        <v>0</v>
      </c>
      <c r="K94" s="585">
        <f t="shared" si="62"/>
        <v>0</v>
      </c>
      <c r="L94" s="844"/>
      <c r="M94" s="585">
        <f t="shared" ref="M94:M106" si="85">L94*$E94</f>
        <v>0</v>
      </c>
      <c r="N94" s="585">
        <f t="shared" si="63"/>
        <v>0</v>
      </c>
      <c r="O94" s="844"/>
      <c r="P94" s="585">
        <f t="shared" ref="P94:P106" si="86">O94*$E94</f>
        <v>0</v>
      </c>
      <c r="Q94" s="585">
        <f t="shared" si="64"/>
        <v>0</v>
      </c>
      <c r="R94" s="842">
        <f t="shared" si="65"/>
        <v>0</v>
      </c>
      <c r="S94" s="845">
        <f t="shared" si="66"/>
        <v>0</v>
      </c>
      <c r="T94" s="444"/>
      <c r="U94" s="585">
        <f t="shared" si="67"/>
        <v>0</v>
      </c>
      <c r="V94" s="585">
        <f t="shared" si="68"/>
        <v>0</v>
      </c>
      <c r="W94" s="444"/>
      <c r="X94" s="585">
        <f t="shared" si="69"/>
        <v>0</v>
      </c>
      <c r="Y94" s="585">
        <f t="shared" si="70"/>
        <v>0</v>
      </c>
      <c r="Z94" s="444"/>
      <c r="AA94" s="585">
        <f t="shared" si="71"/>
        <v>0</v>
      </c>
      <c r="AB94" s="585">
        <f t="shared" si="72"/>
        <v>0</v>
      </c>
      <c r="AC94" s="444"/>
      <c r="AD94" s="585">
        <f t="shared" si="73"/>
        <v>0</v>
      </c>
      <c r="AE94" s="585">
        <f t="shared" si="74"/>
        <v>0</v>
      </c>
      <c r="AF94" s="444"/>
      <c r="AG94" s="585">
        <f t="shared" si="75"/>
        <v>0</v>
      </c>
      <c r="AH94" s="585">
        <f t="shared" si="76"/>
        <v>0</v>
      </c>
      <c r="AI94" s="444"/>
      <c r="AJ94" s="585">
        <f t="shared" si="77"/>
        <v>0</v>
      </c>
      <c r="AK94" s="585">
        <f t="shared" si="78"/>
        <v>0</v>
      </c>
      <c r="AL94" s="444"/>
      <c r="AM94" s="585">
        <f t="shared" si="79"/>
        <v>0</v>
      </c>
      <c r="AN94" s="585">
        <f t="shared" si="80"/>
        <v>0</v>
      </c>
      <c r="AO94" s="80">
        <f t="shared" si="81"/>
        <v>0</v>
      </c>
      <c r="AP94" s="80">
        <f t="shared" si="82"/>
        <v>0</v>
      </c>
      <c r="AQ94" s="1111"/>
      <c r="AR94" s="1112"/>
    </row>
    <row r="95" spans="1:49" x14ac:dyDescent="0.25">
      <c r="A95" s="432"/>
      <c r="B95" s="465"/>
      <c r="C95" s="764"/>
      <c r="D95" s="448"/>
      <c r="E95" s="853"/>
      <c r="F95" s="829"/>
      <c r="G95" s="585">
        <f t="shared" si="83"/>
        <v>0</v>
      </c>
      <c r="H95" s="585">
        <f t="shared" si="61"/>
        <v>0</v>
      </c>
      <c r="I95" s="854"/>
      <c r="J95" s="585">
        <f t="shared" si="84"/>
        <v>0</v>
      </c>
      <c r="K95" s="585">
        <f t="shared" si="62"/>
        <v>0</v>
      </c>
      <c r="L95" s="844"/>
      <c r="M95" s="585">
        <f t="shared" si="85"/>
        <v>0</v>
      </c>
      <c r="N95" s="585">
        <f t="shared" si="63"/>
        <v>0</v>
      </c>
      <c r="O95" s="844"/>
      <c r="P95" s="585">
        <f t="shared" si="86"/>
        <v>0</v>
      </c>
      <c r="Q95" s="585">
        <f t="shared" si="64"/>
        <v>0</v>
      </c>
      <c r="R95" s="842">
        <f t="shared" si="65"/>
        <v>0</v>
      </c>
      <c r="S95" s="845">
        <f t="shared" si="66"/>
        <v>0</v>
      </c>
      <c r="T95" s="444"/>
      <c r="U95" s="585">
        <f t="shared" si="67"/>
        <v>0</v>
      </c>
      <c r="V95" s="585">
        <f t="shared" si="68"/>
        <v>0</v>
      </c>
      <c r="W95" s="444"/>
      <c r="X95" s="585">
        <f t="shared" si="69"/>
        <v>0</v>
      </c>
      <c r="Y95" s="585">
        <f t="shared" si="70"/>
        <v>0</v>
      </c>
      <c r="Z95" s="444"/>
      <c r="AA95" s="585">
        <f t="shared" si="71"/>
        <v>0</v>
      </c>
      <c r="AB95" s="585">
        <f t="shared" si="72"/>
        <v>0</v>
      </c>
      <c r="AC95" s="444"/>
      <c r="AD95" s="585">
        <f t="shared" si="73"/>
        <v>0</v>
      </c>
      <c r="AE95" s="585">
        <f t="shared" si="74"/>
        <v>0</v>
      </c>
      <c r="AF95" s="444"/>
      <c r="AG95" s="585">
        <f t="shared" si="75"/>
        <v>0</v>
      </c>
      <c r="AH95" s="585">
        <f t="shared" si="76"/>
        <v>0</v>
      </c>
      <c r="AI95" s="444"/>
      <c r="AJ95" s="585">
        <f t="shared" si="77"/>
        <v>0</v>
      </c>
      <c r="AK95" s="585">
        <f t="shared" si="78"/>
        <v>0</v>
      </c>
      <c r="AL95" s="444"/>
      <c r="AM95" s="585">
        <f t="shared" si="79"/>
        <v>0</v>
      </c>
      <c r="AN95" s="585">
        <f t="shared" si="80"/>
        <v>0</v>
      </c>
      <c r="AO95" s="80">
        <f t="shared" si="81"/>
        <v>0</v>
      </c>
      <c r="AP95" s="80">
        <f t="shared" si="82"/>
        <v>0</v>
      </c>
      <c r="AQ95" s="1111"/>
      <c r="AR95" s="1112"/>
    </row>
    <row r="96" spans="1:49" x14ac:dyDescent="0.25">
      <c r="A96" s="432"/>
      <c r="B96" s="465"/>
      <c r="C96" s="764"/>
      <c r="D96" s="448"/>
      <c r="E96" s="853"/>
      <c r="F96" s="829"/>
      <c r="G96" s="585">
        <f t="shared" si="83"/>
        <v>0</v>
      </c>
      <c r="H96" s="585">
        <f t="shared" si="61"/>
        <v>0</v>
      </c>
      <c r="I96" s="854"/>
      <c r="J96" s="585">
        <f t="shared" si="84"/>
        <v>0</v>
      </c>
      <c r="K96" s="585">
        <f t="shared" si="62"/>
        <v>0</v>
      </c>
      <c r="L96" s="844"/>
      <c r="M96" s="585">
        <f t="shared" si="85"/>
        <v>0</v>
      </c>
      <c r="N96" s="585">
        <f t="shared" si="63"/>
        <v>0</v>
      </c>
      <c r="O96" s="844"/>
      <c r="P96" s="585">
        <f t="shared" si="86"/>
        <v>0</v>
      </c>
      <c r="Q96" s="585">
        <f t="shared" si="64"/>
        <v>0</v>
      </c>
      <c r="R96" s="842">
        <f t="shared" si="65"/>
        <v>0</v>
      </c>
      <c r="S96" s="845">
        <f t="shared" si="66"/>
        <v>0</v>
      </c>
      <c r="T96" s="444"/>
      <c r="U96" s="585">
        <f t="shared" si="67"/>
        <v>0</v>
      </c>
      <c r="V96" s="585">
        <f t="shared" si="68"/>
        <v>0</v>
      </c>
      <c r="W96" s="444"/>
      <c r="X96" s="585">
        <f t="shared" si="69"/>
        <v>0</v>
      </c>
      <c r="Y96" s="585">
        <f t="shared" si="70"/>
        <v>0</v>
      </c>
      <c r="Z96" s="444"/>
      <c r="AA96" s="585">
        <f t="shared" si="71"/>
        <v>0</v>
      </c>
      <c r="AB96" s="585">
        <f t="shared" si="72"/>
        <v>0</v>
      </c>
      <c r="AC96" s="444"/>
      <c r="AD96" s="585">
        <f t="shared" si="73"/>
        <v>0</v>
      </c>
      <c r="AE96" s="585">
        <f t="shared" si="74"/>
        <v>0</v>
      </c>
      <c r="AF96" s="444"/>
      <c r="AG96" s="585">
        <f t="shared" si="75"/>
        <v>0</v>
      </c>
      <c r="AH96" s="585">
        <f t="shared" si="76"/>
        <v>0</v>
      </c>
      <c r="AI96" s="444"/>
      <c r="AJ96" s="585">
        <f t="shared" si="77"/>
        <v>0</v>
      </c>
      <c r="AK96" s="585">
        <f t="shared" si="78"/>
        <v>0</v>
      </c>
      <c r="AL96" s="444"/>
      <c r="AM96" s="585">
        <f t="shared" si="79"/>
        <v>0</v>
      </c>
      <c r="AN96" s="585">
        <f t="shared" si="80"/>
        <v>0</v>
      </c>
      <c r="AO96" s="80">
        <f t="shared" si="81"/>
        <v>0</v>
      </c>
      <c r="AP96" s="80">
        <f t="shared" si="82"/>
        <v>0</v>
      </c>
      <c r="AQ96" s="1111"/>
      <c r="AR96" s="1112"/>
    </row>
    <row r="97" spans="1:49" x14ac:dyDescent="0.25">
      <c r="A97" s="432"/>
      <c r="B97" s="465"/>
      <c r="C97" s="764"/>
      <c r="D97" s="448"/>
      <c r="E97" s="828"/>
      <c r="F97" s="829"/>
      <c r="G97" s="585">
        <f t="shared" si="83"/>
        <v>0</v>
      </c>
      <c r="H97" s="585">
        <f t="shared" si="61"/>
        <v>0</v>
      </c>
      <c r="I97" s="854"/>
      <c r="J97" s="585">
        <f t="shared" si="84"/>
        <v>0</v>
      </c>
      <c r="K97" s="585">
        <f t="shared" si="62"/>
        <v>0</v>
      </c>
      <c r="L97" s="844"/>
      <c r="M97" s="585">
        <f t="shared" si="85"/>
        <v>0</v>
      </c>
      <c r="N97" s="585">
        <f t="shared" si="63"/>
        <v>0</v>
      </c>
      <c r="O97" s="844"/>
      <c r="P97" s="585">
        <f t="shared" si="86"/>
        <v>0</v>
      </c>
      <c r="Q97" s="585">
        <f t="shared" si="64"/>
        <v>0</v>
      </c>
      <c r="R97" s="842">
        <f t="shared" si="65"/>
        <v>0</v>
      </c>
      <c r="S97" s="845">
        <f t="shared" si="66"/>
        <v>0</v>
      </c>
      <c r="T97" s="444"/>
      <c r="U97" s="585">
        <f t="shared" si="67"/>
        <v>0</v>
      </c>
      <c r="V97" s="585">
        <f t="shared" si="68"/>
        <v>0</v>
      </c>
      <c r="W97" s="444"/>
      <c r="X97" s="585">
        <f t="shared" si="69"/>
        <v>0</v>
      </c>
      <c r="Y97" s="585">
        <f t="shared" si="70"/>
        <v>0</v>
      </c>
      <c r="Z97" s="444"/>
      <c r="AA97" s="585">
        <f t="shared" si="71"/>
        <v>0</v>
      </c>
      <c r="AB97" s="585">
        <f t="shared" si="72"/>
        <v>0</v>
      </c>
      <c r="AC97" s="444"/>
      <c r="AD97" s="585">
        <f t="shared" si="73"/>
        <v>0</v>
      </c>
      <c r="AE97" s="585">
        <f t="shared" si="74"/>
        <v>0</v>
      </c>
      <c r="AF97" s="444"/>
      <c r="AG97" s="585">
        <f t="shared" si="75"/>
        <v>0</v>
      </c>
      <c r="AH97" s="585">
        <f t="shared" si="76"/>
        <v>0</v>
      </c>
      <c r="AI97" s="444"/>
      <c r="AJ97" s="585">
        <f t="shared" si="77"/>
        <v>0</v>
      </c>
      <c r="AK97" s="585">
        <f t="shared" si="78"/>
        <v>0</v>
      </c>
      <c r="AL97" s="444"/>
      <c r="AM97" s="585">
        <f t="shared" si="79"/>
        <v>0</v>
      </c>
      <c r="AN97" s="585">
        <f t="shared" si="80"/>
        <v>0</v>
      </c>
      <c r="AO97" s="80">
        <f t="shared" si="81"/>
        <v>0</v>
      </c>
      <c r="AP97" s="80">
        <f t="shared" si="82"/>
        <v>0</v>
      </c>
      <c r="AQ97" s="1111"/>
      <c r="AR97" s="1112"/>
    </row>
    <row r="98" spans="1:49" x14ac:dyDescent="0.25">
      <c r="A98" s="432"/>
      <c r="B98" s="465"/>
      <c r="C98" s="764"/>
      <c r="D98" s="448"/>
      <c r="E98" s="828"/>
      <c r="F98" s="829"/>
      <c r="G98" s="585">
        <f t="shared" si="83"/>
        <v>0</v>
      </c>
      <c r="H98" s="585">
        <f t="shared" si="61"/>
        <v>0</v>
      </c>
      <c r="I98" s="854"/>
      <c r="J98" s="585">
        <f t="shared" si="84"/>
        <v>0</v>
      </c>
      <c r="K98" s="585">
        <f t="shared" si="62"/>
        <v>0</v>
      </c>
      <c r="L98" s="844"/>
      <c r="M98" s="585">
        <f t="shared" si="85"/>
        <v>0</v>
      </c>
      <c r="N98" s="585">
        <f t="shared" si="63"/>
        <v>0</v>
      </c>
      <c r="O98" s="844"/>
      <c r="P98" s="585">
        <f t="shared" si="86"/>
        <v>0</v>
      </c>
      <c r="Q98" s="585">
        <f t="shared" si="64"/>
        <v>0</v>
      </c>
      <c r="R98" s="842">
        <f t="shared" si="65"/>
        <v>0</v>
      </c>
      <c r="S98" s="845">
        <f t="shared" si="66"/>
        <v>0</v>
      </c>
      <c r="T98" s="444"/>
      <c r="U98" s="585">
        <f t="shared" si="67"/>
        <v>0</v>
      </c>
      <c r="V98" s="585">
        <f t="shared" si="68"/>
        <v>0</v>
      </c>
      <c r="W98" s="444"/>
      <c r="X98" s="585">
        <f t="shared" si="69"/>
        <v>0</v>
      </c>
      <c r="Y98" s="585">
        <f t="shared" si="70"/>
        <v>0</v>
      </c>
      <c r="Z98" s="444"/>
      <c r="AA98" s="585">
        <f t="shared" si="71"/>
        <v>0</v>
      </c>
      <c r="AB98" s="585">
        <f t="shared" si="72"/>
        <v>0</v>
      </c>
      <c r="AC98" s="444"/>
      <c r="AD98" s="585">
        <f t="shared" si="73"/>
        <v>0</v>
      </c>
      <c r="AE98" s="585">
        <f t="shared" si="74"/>
        <v>0</v>
      </c>
      <c r="AF98" s="444"/>
      <c r="AG98" s="585">
        <f t="shared" si="75"/>
        <v>0</v>
      </c>
      <c r="AH98" s="585">
        <f t="shared" si="76"/>
        <v>0</v>
      </c>
      <c r="AI98" s="444"/>
      <c r="AJ98" s="585">
        <f t="shared" si="77"/>
        <v>0</v>
      </c>
      <c r="AK98" s="585">
        <f t="shared" si="78"/>
        <v>0</v>
      </c>
      <c r="AL98" s="444"/>
      <c r="AM98" s="585">
        <f t="shared" si="79"/>
        <v>0</v>
      </c>
      <c r="AN98" s="585">
        <f t="shared" si="80"/>
        <v>0</v>
      </c>
      <c r="AO98" s="80">
        <f t="shared" si="81"/>
        <v>0</v>
      </c>
      <c r="AP98" s="80">
        <f t="shared" si="82"/>
        <v>0</v>
      </c>
      <c r="AQ98" s="1111"/>
      <c r="AR98" s="1112"/>
    </row>
    <row r="99" spans="1:49" x14ac:dyDescent="0.25">
      <c r="A99" s="432"/>
      <c r="B99" s="465"/>
      <c r="C99" s="764"/>
      <c r="D99" s="448"/>
      <c r="E99" s="828"/>
      <c r="F99" s="829"/>
      <c r="G99" s="585">
        <f t="shared" si="83"/>
        <v>0</v>
      </c>
      <c r="H99" s="585">
        <f t="shared" si="61"/>
        <v>0</v>
      </c>
      <c r="I99" s="854"/>
      <c r="J99" s="585">
        <f t="shared" si="84"/>
        <v>0</v>
      </c>
      <c r="K99" s="585">
        <f t="shared" si="62"/>
        <v>0</v>
      </c>
      <c r="L99" s="844"/>
      <c r="M99" s="585">
        <f t="shared" si="85"/>
        <v>0</v>
      </c>
      <c r="N99" s="585">
        <f t="shared" si="63"/>
        <v>0</v>
      </c>
      <c r="O99" s="844"/>
      <c r="P99" s="585">
        <f t="shared" si="86"/>
        <v>0</v>
      </c>
      <c r="Q99" s="585">
        <f t="shared" si="64"/>
        <v>0</v>
      </c>
      <c r="R99" s="842">
        <f t="shared" si="65"/>
        <v>0</v>
      </c>
      <c r="S99" s="845">
        <f t="shared" si="66"/>
        <v>0</v>
      </c>
      <c r="T99" s="444"/>
      <c r="U99" s="585">
        <f t="shared" si="67"/>
        <v>0</v>
      </c>
      <c r="V99" s="585">
        <f t="shared" si="68"/>
        <v>0</v>
      </c>
      <c r="W99" s="444"/>
      <c r="X99" s="585">
        <f t="shared" si="69"/>
        <v>0</v>
      </c>
      <c r="Y99" s="585">
        <f t="shared" si="70"/>
        <v>0</v>
      </c>
      <c r="Z99" s="444"/>
      <c r="AA99" s="585">
        <f t="shared" si="71"/>
        <v>0</v>
      </c>
      <c r="AB99" s="585">
        <f t="shared" si="72"/>
        <v>0</v>
      </c>
      <c r="AC99" s="444"/>
      <c r="AD99" s="585">
        <f t="shared" si="73"/>
        <v>0</v>
      </c>
      <c r="AE99" s="585">
        <f t="shared" si="74"/>
        <v>0</v>
      </c>
      <c r="AF99" s="444"/>
      <c r="AG99" s="585">
        <f t="shared" si="75"/>
        <v>0</v>
      </c>
      <c r="AH99" s="585">
        <f t="shared" si="76"/>
        <v>0</v>
      </c>
      <c r="AI99" s="444"/>
      <c r="AJ99" s="585">
        <f t="shared" si="77"/>
        <v>0</v>
      </c>
      <c r="AK99" s="585">
        <f t="shared" si="78"/>
        <v>0</v>
      </c>
      <c r="AL99" s="444"/>
      <c r="AM99" s="585">
        <f t="shared" si="79"/>
        <v>0</v>
      </c>
      <c r="AN99" s="585">
        <f t="shared" si="80"/>
        <v>0</v>
      </c>
      <c r="AO99" s="80">
        <f t="shared" si="81"/>
        <v>0</v>
      </c>
      <c r="AP99" s="80">
        <f t="shared" si="82"/>
        <v>0</v>
      </c>
      <c r="AQ99" s="1111"/>
      <c r="AR99" s="1112"/>
    </row>
    <row r="100" spans="1:49" x14ac:dyDescent="0.25">
      <c r="A100" s="432"/>
      <c r="B100" s="465"/>
      <c r="C100" s="764"/>
      <c r="D100" s="448"/>
      <c r="E100" s="828"/>
      <c r="F100" s="829"/>
      <c r="G100" s="585">
        <f t="shared" si="83"/>
        <v>0</v>
      </c>
      <c r="H100" s="585">
        <f t="shared" si="61"/>
        <v>0</v>
      </c>
      <c r="I100" s="854"/>
      <c r="J100" s="585">
        <f t="shared" si="84"/>
        <v>0</v>
      </c>
      <c r="K100" s="585">
        <f t="shared" si="62"/>
        <v>0</v>
      </c>
      <c r="L100" s="844"/>
      <c r="M100" s="585">
        <f t="shared" si="85"/>
        <v>0</v>
      </c>
      <c r="N100" s="585">
        <f t="shared" si="63"/>
        <v>0</v>
      </c>
      <c r="O100" s="844"/>
      <c r="P100" s="585">
        <f t="shared" si="86"/>
        <v>0</v>
      </c>
      <c r="Q100" s="585">
        <f t="shared" si="64"/>
        <v>0</v>
      </c>
      <c r="R100" s="842">
        <f t="shared" si="65"/>
        <v>0</v>
      </c>
      <c r="S100" s="845">
        <f t="shared" si="66"/>
        <v>0</v>
      </c>
      <c r="T100" s="444"/>
      <c r="U100" s="585">
        <f t="shared" si="67"/>
        <v>0</v>
      </c>
      <c r="V100" s="585">
        <f t="shared" si="68"/>
        <v>0</v>
      </c>
      <c r="W100" s="444"/>
      <c r="X100" s="585">
        <f t="shared" si="69"/>
        <v>0</v>
      </c>
      <c r="Y100" s="585">
        <f t="shared" si="70"/>
        <v>0</v>
      </c>
      <c r="Z100" s="444"/>
      <c r="AA100" s="585">
        <f t="shared" si="71"/>
        <v>0</v>
      </c>
      <c r="AB100" s="585">
        <f t="shared" si="72"/>
        <v>0</v>
      </c>
      <c r="AC100" s="444"/>
      <c r="AD100" s="585">
        <f t="shared" si="73"/>
        <v>0</v>
      </c>
      <c r="AE100" s="585">
        <f t="shared" si="74"/>
        <v>0</v>
      </c>
      <c r="AF100" s="444"/>
      <c r="AG100" s="585">
        <f t="shared" si="75"/>
        <v>0</v>
      </c>
      <c r="AH100" s="585">
        <f t="shared" si="76"/>
        <v>0</v>
      </c>
      <c r="AI100" s="444"/>
      <c r="AJ100" s="585">
        <f t="shared" si="77"/>
        <v>0</v>
      </c>
      <c r="AK100" s="585">
        <f t="shared" si="78"/>
        <v>0</v>
      </c>
      <c r="AL100" s="444"/>
      <c r="AM100" s="585">
        <f t="shared" si="79"/>
        <v>0</v>
      </c>
      <c r="AN100" s="585">
        <f t="shared" si="80"/>
        <v>0</v>
      </c>
      <c r="AO100" s="80">
        <f t="shared" si="81"/>
        <v>0</v>
      </c>
      <c r="AP100" s="80">
        <f t="shared" si="82"/>
        <v>0</v>
      </c>
      <c r="AQ100" s="1111"/>
      <c r="AR100" s="1112"/>
    </row>
    <row r="101" spans="1:49" x14ac:dyDescent="0.25">
      <c r="A101" s="432"/>
      <c r="B101" s="465"/>
      <c r="C101" s="764"/>
      <c r="D101" s="448"/>
      <c r="E101" s="828"/>
      <c r="F101" s="829"/>
      <c r="G101" s="585">
        <f t="shared" si="83"/>
        <v>0</v>
      </c>
      <c r="H101" s="585">
        <f t="shared" si="61"/>
        <v>0</v>
      </c>
      <c r="I101" s="854"/>
      <c r="J101" s="585">
        <f t="shared" si="84"/>
        <v>0</v>
      </c>
      <c r="K101" s="585">
        <f t="shared" si="62"/>
        <v>0</v>
      </c>
      <c r="L101" s="844"/>
      <c r="M101" s="585">
        <f t="shared" si="85"/>
        <v>0</v>
      </c>
      <c r="N101" s="585">
        <f t="shared" si="63"/>
        <v>0</v>
      </c>
      <c r="O101" s="844"/>
      <c r="P101" s="585">
        <f t="shared" si="86"/>
        <v>0</v>
      </c>
      <c r="Q101" s="585">
        <f t="shared" si="64"/>
        <v>0</v>
      </c>
      <c r="R101" s="842">
        <f t="shared" si="65"/>
        <v>0</v>
      </c>
      <c r="S101" s="845">
        <f t="shared" si="66"/>
        <v>0</v>
      </c>
      <c r="T101" s="444"/>
      <c r="U101" s="585">
        <f t="shared" si="67"/>
        <v>0</v>
      </c>
      <c r="V101" s="585">
        <f t="shared" si="68"/>
        <v>0</v>
      </c>
      <c r="W101" s="444"/>
      <c r="X101" s="585">
        <f t="shared" si="69"/>
        <v>0</v>
      </c>
      <c r="Y101" s="585">
        <f t="shared" si="70"/>
        <v>0</v>
      </c>
      <c r="Z101" s="444"/>
      <c r="AA101" s="585">
        <f t="shared" si="71"/>
        <v>0</v>
      </c>
      <c r="AB101" s="585">
        <f t="shared" si="72"/>
        <v>0</v>
      </c>
      <c r="AC101" s="444"/>
      <c r="AD101" s="585">
        <f t="shared" si="73"/>
        <v>0</v>
      </c>
      <c r="AE101" s="585">
        <f t="shared" si="74"/>
        <v>0</v>
      </c>
      <c r="AF101" s="444"/>
      <c r="AG101" s="585">
        <f t="shared" si="75"/>
        <v>0</v>
      </c>
      <c r="AH101" s="585">
        <f t="shared" si="76"/>
        <v>0</v>
      </c>
      <c r="AI101" s="444"/>
      <c r="AJ101" s="585">
        <f t="shared" si="77"/>
        <v>0</v>
      </c>
      <c r="AK101" s="585">
        <f t="shared" si="78"/>
        <v>0</v>
      </c>
      <c r="AL101" s="444"/>
      <c r="AM101" s="585">
        <f t="shared" si="79"/>
        <v>0</v>
      </c>
      <c r="AN101" s="585">
        <f t="shared" si="80"/>
        <v>0</v>
      </c>
      <c r="AO101" s="80">
        <f t="shared" si="81"/>
        <v>0</v>
      </c>
      <c r="AP101" s="80">
        <f t="shared" si="82"/>
        <v>0</v>
      </c>
      <c r="AQ101" s="1111"/>
      <c r="AR101" s="1112"/>
    </row>
    <row r="102" spans="1:49" x14ac:dyDescent="0.25">
      <c r="A102" s="432"/>
      <c r="B102" s="465"/>
      <c r="C102" s="764"/>
      <c r="D102" s="448"/>
      <c r="E102" s="828"/>
      <c r="F102" s="829"/>
      <c r="G102" s="585">
        <f t="shared" si="83"/>
        <v>0</v>
      </c>
      <c r="H102" s="585">
        <f t="shared" si="61"/>
        <v>0</v>
      </c>
      <c r="I102" s="854"/>
      <c r="J102" s="585">
        <f t="shared" si="84"/>
        <v>0</v>
      </c>
      <c r="K102" s="585">
        <f t="shared" si="62"/>
        <v>0</v>
      </c>
      <c r="L102" s="844"/>
      <c r="M102" s="585">
        <f t="shared" si="85"/>
        <v>0</v>
      </c>
      <c r="N102" s="585">
        <f t="shared" si="63"/>
        <v>0</v>
      </c>
      <c r="O102" s="844"/>
      <c r="P102" s="585">
        <f t="shared" si="86"/>
        <v>0</v>
      </c>
      <c r="Q102" s="585">
        <f t="shared" si="64"/>
        <v>0</v>
      </c>
      <c r="R102" s="842">
        <f t="shared" si="65"/>
        <v>0</v>
      </c>
      <c r="S102" s="845">
        <f t="shared" si="66"/>
        <v>0</v>
      </c>
      <c r="T102" s="444"/>
      <c r="U102" s="585">
        <f t="shared" si="67"/>
        <v>0</v>
      </c>
      <c r="V102" s="585">
        <f t="shared" si="68"/>
        <v>0</v>
      </c>
      <c r="W102" s="444"/>
      <c r="X102" s="585">
        <f t="shared" si="69"/>
        <v>0</v>
      </c>
      <c r="Y102" s="585">
        <f t="shared" si="70"/>
        <v>0</v>
      </c>
      <c r="Z102" s="444"/>
      <c r="AA102" s="585">
        <f t="shared" si="71"/>
        <v>0</v>
      </c>
      <c r="AB102" s="585">
        <f t="shared" si="72"/>
        <v>0</v>
      </c>
      <c r="AC102" s="444"/>
      <c r="AD102" s="585">
        <f t="shared" si="73"/>
        <v>0</v>
      </c>
      <c r="AE102" s="585">
        <f t="shared" si="74"/>
        <v>0</v>
      </c>
      <c r="AF102" s="444"/>
      <c r="AG102" s="585">
        <f t="shared" si="75"/>
        <v>0</v>
      </c>
      <c r="AH102" s="585">
        <f t="shared" si="76"/>
        <v>0</v>
      </c>
      <c r="AI102" s="444"/>
      <c r="AJ102" s="585">
        <f t="shared" si="77"/>
        <v>0</v>
      </c>
      <c r="AK102" s="585">
        <f t="shared" si="78"/>
        <v>0</v>
      </c>
      <c r="AL102" s="444"/>
      <c r="AM102" s="585">
        <f t="shared" si="79"/>
        <v>0</v>
      </c>
      <c r="AN102" s="585">
        <f t="shared" si="80"/>
        <v>0</v>
      </c>
      <c r="AO102" s="80">
        <f t="shared" si="81"/>
        <v>0</v>
      </c>
      <c r="AP102" s="80">
        <f t="shared" si="82"/>
        <v>0</v>
      </c>
      <c r="AQ102" s="1111"/>
      <c r="AR102" s="1112"/>
    </row>
    <row r="103" spans="1:49" x14ac:dyDescent="0.25">
      <c r="A103" s="432"/>
      <c r="B103" s="465"/>
      <c r="C103" s="764"/>
      <c r="D103" s="448"/>
      <c r="E103" s="828"/>
      <c r="F103" s="829"/>
      <c r="G103" s="585">
        <f t="shared" si="83"/>
        <v>0</v>
      </c>
      <c r="H103" s="585">
        <f t="shared" si="61"/>
        <v>0</v>
      </c>
      <c r="I103" s="854"/>
      <c r="J103" s="585">
        <f t="shared" si="84"/>
        <v>0</v>
      </c>
      <c r="K103" s="585">
        <f t="shared" si="62"/>
        <v>0</v>
      </c>
      <c r="L103" s="844"/>
      <c r="M103" s="585">
        <f t="shared" si="85"/>
        <v>0</v>
      </c>
      <c r="N103" s="585">
        <f t="shared" si="63"/>
        <v>0</v>
      </c>
      <c r="O103" s="844"/>
      <c r="P103" s="585">
        <f t="shared" si="86"/>
        <v>0</v>
      </c>
      <c r="Q103" s="585">
        <f t="shared" si="64"/>
        <v>0</v>
      </c>
      <c r="R103" s="842">
        <f t="shared" si="65"/>
        <v>0</v>
      </c>
      <c r="S103" s="845">
        <f t="shared" si="66"/>
        <v>0</v>
      </c>
      <c r="T103" s="444"/>
      <c r="U103" s="585">
        <f t="shared" si="67"/>
        <v>0</v>
      </c>
      <c r="V103" s="585">
        <f t="shared" si="68"/>
        <v>0</v>
      </c>
      <c r="W103" s="444"/>
      <c r="X103" s="585">
        <f t="shared" si="69"/>
        <v>0</v>
      </c>
      <c r="Y103" s="585">
        <f t="shared" si="70"/>
        <v>0</v>
      </c>
      <c r="Z103" s="444"/>
      <c r="AA103" s="585">
        <f t="shared" si="71"/>
        <v>0</v>
      </c>
      <c r="AB103" s="585">
        <f t="shared" si="72"/>
        <v>0</v>
      </c>
      <c r="AC103" s="444"/>
      <c r="AD103" s="585">
        <f t="shared" si="73"/>
        <v>0</v>
      </c>
      <c r="AE103" s="585">
        <f t="shared" si="74"/>
        <v>0</v>
      </c>
      <c r="AF103" s="444"/>
      <c r="AG103" s="585">
        <f t="shared" si="75"/>
        <v>0</v>
      </c>
      <c r="AH103" s="585">
        <f t="shared" si="76"/>
        <v>0</v>
      </c>
      <c r="AI103" s="444"/>
      <c r="AJ103" s="585">
        <f t="shared" si="77"/>
        <v>0</v>
      </c>
      <c r="AK103" s="585">
        <f t="shared" si="78"/>
        <v>0</v>
      </c>
      <c r="AL103" s="444"/>
      <c r="AM103" s="585">
        <f t="shared" si="79"/>
        <v>0</v>
      </c>
      <c r="AN103" s="585">
        <f t="shared" si="80"/>
        <v>0</v>
      </c>
      <c r="AO103" s="80">
        <f t="shared" si="81"/>
        <v>0</v>
      </c>
      <c r="AP103" s="80">
        <f t="shared" si="82"/>
        <v>0</v>
      </c>
      <c r="AQ103" s="1111"/>
      <c r="AR103" s="1112"/>
    </row>
    <row r="104" spans="1:49" x14ac:dyDescent="0.25">
      <c r="A104" s="432"/>
      <c r="B104" s="465"/>
      <c r="C104" s="764"/>
      <c r="D104" s="448"/>
      <c r="E104" s="828"/>
      <c r="F104" s="829"/>
      <c r="G104" s="585">
        <f t="shared" si="83"/>
        <v>0</v>
      </c>
      <c r="H104" s="585">
        <f t="shared" si="61"/>
        <v>0</v>
      </c>
      <c r="I104" s="854"/>
      <c r="J104" s="585">
        <f t="shared" si="84"/>
        <v>0</v>
      </c>
      <c r="K104" s="585">
        <f t="shared" si="62"/>
        <v>0</v>
      </c>
      <c r="L104" s="844"/>
      <c r="M104" s="585">
        <f t="shared" si="85"/>
        <v>0</v>
      </c>
      <c r="N104" s="585">
        <f t="shared" si="63"/>
        <v>0</v>
      </c>
      <c r="O104" s="844"/>
      <c r="P104" s="585">
        <f t="shared" si="86"/>
        <v>0</v>
      </c>
      <c r="Q104" s="585">
        <f t="shared" si="64"/>
        <v>0</v>
      </c>
      <c r="R104" s="842">
        <f t="shared" si="65"/>
        <v>0</v>
      </c>
      <c r="S104" s="845">
        <f t="shared" si="66"/>
        <v>0</v>
      </c>
      <c r="T104" s="444"/>
      <c r="U104" s="585">
        <f t="shared" si="67"/>
        <v>0</v>
      </c>
      <c r="V104" s="585">
        <f t="shared" si="68"/>
        <v>0</v>
      </c>
      <c r="W104" s="444"/>
      <c r="X104" s="585">
        <f t="shared" si="69"/>
        <v>0</v>
      </c>
      <c r="Y104" s="585">
        <f t="shared" si="70"/>
        <v>0</v>
      </c>
      <c r="Z104" s="444"/>
      <c r="AA104" s="585">
        <f t="shared" si="71"/>
        <v>0</v>
      </c>
      <c r="AB104" s="585">
        <f t="shared" si="72"/>
        <v>0</v>
      </c>
      <c r="AC104" s="444"/>
      <c r="AD104" s="585">
        <f t="shared" si="73"/>
        <v>0</v>
      </c>
      <c r="AE104" s="585">
        <f t="shared" si="74"/>
        <v>0</v>
      </c>
      <c r="AF104" s="444"/>
      <c r="AG104" s="585">
        <f t="shared" si="75"/>
        <v>0</v>
      </c>
      <c r="AH104" s="585">
        <f t="shared" si="76"/>
        <v>0</v>
      </c>
      <c r="AI104" s="444"/>
      <c r="AJ104" s="585">
        <f t="shared" si="77"/>
        <v>0</v>
      </c>
      <c r="AK104" s="585">
        <f t="shared" si="78"/>
        <v>0</v>
      </c>
      <c r="AL104" s="444"/>
      <c r="AM104" s="585">
        <f t="shared" si="79"/>
        <v>0</v>
      </c>
      <c r="AN104" s="585">
        <f t="shared" si="80"/>
        <v>0</v>
      </c>
      <c r="AO104" s="80">
        <f t="shared" si="81"/>
        <v>0</v>
      </c>
      <c r="AP104" s="80">
        <f t="shared" si="82"/>
        <v>0</v>
      </c>
      <c r="AQ104" s="1111"/>
      <c r="AR104" s="1112"/>
    </row>
    <row r="105" spans="1:49" x14ac:dyDescent="0.25">
      <c r="A105" s="432"/>
      <c r="B105" s="465"/>
      <c r="C105" s="764"/>
      <c r="D105" s="448"/>
      <c r="E105" s="828"/>
      <c r="F105" s="829"/>
      <c r="G105" s="585">
        <f t="shared" si="83"/>
        <v>0</v>
      </c>
      <c r="H105" s="585">
        <f t="shared" si="61"/>
        <v>0</v>
      </c>
      <c r="I105" s="854"/>
      <c r="J105" s="585">
        <f t="shared" si="84"/>
        <v>0</v>
      </c>
      <c r="K105" s="585">
        <f t="shared" si="62"/>
        <v>0</v>
      </c>
      <c r="L105" s="844"/>
      <c r="M105" s="585">
        <f t="shared" si="85"/>
        <v>0</v>
      </c>
      <c r="N105" s="585">
        <f t="shared" si="63"/>
        <v>0</v>
      </c>
      <c r="O105" s="844"/>
      <c r="P105" s="585">
        <f t="shared" si="86"/>
        <v>0</v>
      </c>
      <c r="Q105" s="585">
        <f t="shared" si="64"/>
        <v>0</v>
      </c>
      <c r="R105" s="842">
        <f t="shared" si="65"/>
        <v>0</v>
      </c>
      <c r="S105" s="845">
        <f t="shared" si="66"/>
        <v>0</v>
      </c>
      <c r="T105" s="444"/>
      <c r="U105" s="585">
        <f t="shared" si="67"/>
        <v>0</v>
      </c>
      <c r="V105" s="585">
        <f t="shared" si="68"/>
        <v>0</v>
      </c>
      <c r="W105" s="444"/>
      <c r="X105" s="585">
        <f t="shared" si="69"/>
        <v>0</v>
      </c>
      <c r="Y105" s="585">
        <f t="shared" si="70"/>
        <v>0</v>
      </c>
      <c r="Z105" s="444"/>
      <c r="AA105" s="585">
        <f t="shared" si="71"/>
        <v>0</v>
      </c>
      <c r="AB105" s="585">
        <f t="shared" si="72"/>
        <v>0</v>
      </c>
      <c r="AC105" s="444"/>
      <c r="AD105" s="585">
        <f t="shared" si="73"/>
        <v>0</v>
      </c>
      <c r="AE105" s="585">
        <f t="shared" si="74"/>
        <v>0</v>
      </c>
      <c r="AF105" s="444"/>
      <c r="AG105" s="585">
        <f t="shared" si="75"/>
        <v>0</v>
      </c>
      <c r="AH105" s="585">
        <f t="shared" si="76"/>
        <v>0</v>
      </c>
      <c r="AI105" s="444"/>
      <c r="AJ105" s="585">
        <f t="shared" si="77"/>
        <v>0</v>
      </c>
      <c r="AK105" s="585">
        <f t="shared" si="78"/>
        <v>0</v>
      </c>
      <c r="AL105" s="444"/>
      <c r="AM105" s="585">
        <f t="shared" si="79"/>
        <v>0</v>
      </c>
      <c r="AN105" s="585">
        <f t="shared" si="80"/>
        <v>0</v>
      </c>
      <c r="AO105" s="80">
        <f t="shared" si="81"/>
        <v>0</v>
      </c>
      <c r="AP105" s="80">
        <f t="shared" si="82"/>
        <v>0</v>
      </c>
      <c r="AQ105" s="1111"/>
      <c r="AR105" s="1112"/>
    </row>
    <row r="106" spans="1:49" x14ac:dyDescent="0.25">
      <c r="A106" s="432"/>
      <c r="B106" s="465"/>
      <c r="C106" s="778"/>
      <c r="D106" s="448"/>
      <c r="E106" s="828"/>
      <c r="F106" s="829"/>
      <c r="G106" s="585">
        <f t="shared" si="83"/>
        <v>0</v>
      </c>
      <c r="H106" s="585">
        <f t="shared" si="61"/>
        <v>0</v>
      </c>
      <c r="I106" s="854"/>
      <c r="J106" s="585">
        <f t="shared" si="84"/>
        <v>0</v>
      </c>
      <c r="K106" s="585">
        <f t="shared" si="62"/>
        <v>0</v>
      </c>
      <c r="L106" s="844"/>
      <c r="M106" s="585">
        <f t="shared" si="85"/>
        <v>0</v>
      </c>
      <c r="N106" s="585">
        <f t="shared" si="63"/>
        <v>0</v>
      </c>
      <c r="O106" s="844"/>
      <c r="P106" s="585">
        <f t="shared" si="86"/>
        <v>0</v>
      </c>
      <c r="Q106" s="585">
        <f t="shared" si="64"/>
        <v>0</v>
      </c>
      <c r="R106" s="842">
        <f t="shared" si="65"/>
        <v>0</v>
      </c>
      <c r="S106" s="845">
        <f t="shared" si="66"/>
        <v>0</v>
      </c>
      <c r="T106" s="444"/>
      <c r="U106" s="585">
        <f t="shared" si="67"/>
        <v>0</v>
      </c>
      <c r="V106" s="585">
        <f t="shared" si="68"/>
        <v>0</v>
      </c>
      <c r="W106" s="444"/>
      <c r="X106" s="585">
        <f t="shared" si="69"/>
        <v>0</v>
      </c>
      <c r="Y106" s="585">
        <f t="shared" si="70"/>
        <v>0</v>
      </c>
      <c r="Z106" s="444"/>
      <c r="AA106" s="585">
        <f t="shared" si="71"/>
        <v>0</v>
      </c>
      <c r="AB106" s="585">
        <f t="shared" si="72"/>
        <v>0</v>
      </c>
      <c r="AC106" s="444"/>
      <c r="AD106" s="585">
        <f t="shared" si="73"/>
        <v>0</v>
      </c>
      <c r="AE106" s="585">
        <f t="shared" si="74"/>
        <v>0</v>
      </c>
      <c r="AF106" s="444"/>
      <c r="AG106" s="585">
        <f t="shared" si="75"/>
        <v>0</v>
      </c>
      <c r="AH106" s="585">
        <f t="shared" si="76"/>
        <v>0</v>
      </c>
      <c r="AI106" s="444"/>
      <c r="AJ106" s="585">
        <f t="shared" si="77"/>
        <v>0</v>
      </c>
      <c r="AK106" s="585">
        <f t="shared" si="78"/>
        <v>0</v>
      </c>
      <c r="AL106" s="444"/>
      <c r="AM106" s="585">
        <f t="shared" si="79"/>
        <v>0</v>
      </c>
      <c r="AN106" s="585">
        <f t="shared" si="80"/>
        <v>0</v>
      </c>
      <c r="AO106" s="80">
        <f t="shared" si="81"/>
        <v>0</v>
      </c>
      <c r="AP106" s="80">
        <f t="shared" si="82"/>
        <v>0</v>
      </c>
      <c r="AQ106" s="1111"/>
      <c r="AR106" s="1112"/>
    </row>
    <row r="107" spans="1:49" ht="13.5" thickBot="1" x14ac:dyDescent="0.3">
      <c r="A107" s="79" t="s">
        <v>30</v>
      </c>
      <c r="B107" s="586"/>
      <c r="C107" s="779"/>
      <c r="D107" s="1201"/>
      <c r="E107" s="1201"/>
      <c r="F107" s="830"/>
      <c r="G107" s="587">
        <f>SUM(G93:G106)</f>
        <v>0</v>
      </c>
      <c r="H107" s="587">
        <f>SUM(H93:H106)</f>
        <v>0</v>
      </c>
      <c r="I107" s="855"/>
      <c r="J107" s="587">
        <f>SUM(J93:J106)</f>
        <v>0</v>
      </c>
      <c r="K107" s="587">
        <f>SUM(K93:K106)</f>
        <v>0</v>
      </c>
      <c r="L107" s="78"/>
      <c r="M107" s="587">
        <f>SUM(M93:M106)</f>
        <v>0</v>
      </c>
      <c r="N107" s="587">
        <f>SUM(N93:N106)</f>
        <v>0</v>
      </c>
      <c r="O107" s="78"/>
      <c r="P107" s="587">
        <f>SUM(P93:P106)</f>
        <v>0</v>
      </c>
      <c r="Q107" s="587">
        <f>SUM(Q93:Q106)</f>
        <v>0</v>
      </c>
      <c r="R107" s="78">
        <f>SUM(R93:R106)</f>
        <v>0</v>
      </c>
      <c r="S107" s="831">
        <f>SUM(S93:S106)</f>
        <v>0</v>
      </c>
      <c r="T107" s="77"/>
      <c r="U107" s="587">
        <f>SUM(U93:U106)</f>
        <v>0</v>
      </c>
      <c r="V107" s="587">
        <f>SUM(V93:V106)</f>
        <v>0</v>
      </c>
      <c r="W107" s="76"/>
      <c r="X107" s="587">
        <f>SUM(X93:X106)</f>
        <v>0</v>
      </c>
      <c r="Y107" s="587">
        <f>SUM(Y93:Y106)</f>
        <v>0</v>
      </c>
      <c r="Z107" s="74"/>
      <c r="AA107" s="587">
        <f>SUM(AA93:AA106)</f>
        <v>0</v>
      </c>
      <c r="AB107" s="587">
        <f>SUM(AB93:AB106)</f>
        <v>0</v>
      </c>
      <c r="AC107" s="75"/>
      <c r="AD107" s="587">
        <f>SUM(AD93:AD106)</f>
        <v>0</v>
      </c>
      <c r="AE107" s="587">
        <f>SUM(AE93:AE106)</f>
        <v>0</v>
      </c>
      <c r="AF107" s="75"/>
      <c r="AG107" s="587">
        <f>SUM(AG93:AG106)</f>
        <v>0</v>
      </c>
      <c r="AH107" s="587">
        <f>SUM(AH93:AH106)</f>
        <v>0</v>
      </c>
      <c r="AI107" s="75"/>
      <c r="AJ107" s="587">
        <f>SUM(AJ93:AJ106)</f>
        <v>0</v>
      </c>
      <c r="AK107" s="587">
        <f>SUM(AK93:AK106)</f>
        <v>0</v>
      </c>
      <c r="AL107" s="75"/>
      <c r="AM107" s="587">
        <f>SUM(AM93:AM106)</f>
        <v>0</v>
      </c>
      <c r="AN107" s="587">
        <f>SUM(AN93:AN106)</f>
        <v>0</v>
      </c>
      <c r="AO107" s="74">
        <f>SUM(AO93:AO106)</f>
        <v>0</v>
      </c>
      <c r="AP107" s="74">
        <f>SUM(AP93:AP106)</f>
        <v>0</v>
      </c>
      <c r="AQ107" s="1111"/>
      <c r="AR107" s="1112"/>
    </row>
    <row r="108" spans="1:49" s="552" customFormat="1" ht="13.5" thickBot="1" x14ac:dyDescent="0.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1:49" s="563" customFormat="1" x14ac:dyDescent="0.25">
      <c r="A109" s="1260" t="s">
        <v>52</v>
      </c>
      <c r="B109" s="1261"/>
      <c r="C109" s="975" t="s">
        <v>51</v>
      </c>
      <c r="D109" s="1162"/>
      <c r="E109" s="1163"/>
      <c r="F109" s="975" t="s">
        <v>28</v>
      </c>
      <c r="G109" s="976"/>
      <c r="H109" s="976"/>
      <c r="I109" s="976"/>
      <c r="J109" s="976"/>
      <c r="K109" s="976"/>
      <c r="L109" s="976"/>
      <c r="M109" s="976"/>
      <c r="N109" s="976"/>
      <c r="O109" s="976"/>
      <c r="P109" s="976"/>
      <c r="Q109" s="976"/>
      <c r="R109" s="976"/>
      <c r="S109" s="1006"/>
      <c r="T109" s="975" t="s">
        <v>300</v>
      </c>
      <c r="U109" s="976"/>
      <c r="V109" s="976"/>
      <c r="W109" s="999" t="s">
        <v>46</v>
      </c>
      <c r="X109" s="976"/>
      <c r="Y109" s="976"/>
      <c r="Z109" s="999" t="s">
        <v>45</v>
      </c>
      <c r="AA109" s="976"/>
      <c r="AB109" s="976"/>
      <c r="AC109" s="999" t="s">
        <v>44</v>
      </c>
      <c r="AD109" s="976"/>
      <c r="AE109" s="976"/>
      <c r="AF109" s="999" t="s">
        <v>43</v>
      </c>
      <c r="AG109" s="976"/>
      <c r="AH109" s="976"/>
      <c r="AI109" s="999" t="s">
        <v>42</v>
      </c>
      <c r="AJ109" s="976"/>
      <c r="AK109" s="976"/>
      <c r="AL109" s="999" t="s">
        <v>41</v>
      </c>
      <c r="AM109" s="976"/>
      <c r="AN109" s="976"/>
      <c r="AO109" s="999" t="s">
        <v>10</v>
      </c>
      <c r="AP109" s="976"/>
      <c r="AQ109" s="1113" t="s">
        <v>40</v>
      </c>
      <c r="AR109" s="1114"/>
      <c r="AT109" s="552"/>
      <c r="AU109" s="552"/>
      <c r="AV109" s="552"/>
      <c r="AW109" s="552"/>
    </row>
    <row r="110" spans="1:49" s="68" customFormat="1" x14ac:dyDescent="0.25">
      <c r="A110" s="70" t="s">
        <v>39</v>
      </c>
      <c r="B110" s="1207" t="s">
        <v>50</v>
      </c>
      <c r="C110" s="990" t="s">
        <v>38</v>
      </c>
      <c r="D110" s="1052" t="s">
        <v>49</v>
      </c>
      <c r="E110" s="1149" t="s">
        <v>37</v>
      </c>
      <c r="F110" s="990" t="str">
        <f>I21</f>
        <v>JJJJ</v>
      </c>
      <c r="G110" s="991"/>
      <c r="H110" s="991"/>
      <c r="I110" s="1052" t="str">
        <f>L21</f>
        <v>JJJJ</v>
      </c>
      <c r="J110" s="991"/>
      <c r="K110" s="991"/>
      <c r="L110" s="1052" t="str">
        <f>O21</f>
        <v>JJJJ</v>
      </c>
      <c r="M110" s="991"/>
      <c r="N110" s="991"/>
      <c r="O110" s="1052" t="str">
        <f>R21</f>
        <v>JJJJ</v>
      </c>
      <c r="P110" s="991"/>
      <c r="Q110" s="991"/>
      <c r="R110" s="1128" t="s">
        <v>10</v>
      </c>
      <c r="S110" s="1187"/>
      <c r="T110" s="990" t="s">
        <v>36</v>
      </c>
      <c r="U110" s="73"/>
      <c r="V110" s="72"/>
      <c r="W110" s="1052" t="s">
        <v>36</v>
      </c>
      <c r="X110" s="62"/>
      <c r="Y110" s="23"/>
      <c r="Z110" s="1052" t="s">
        <v>36</v>
      </c>
      <c r="AA110" s="71"/>
      <c r="AB110" s="588"/>
      <c r="AC110" s="1052" t="s">
        <v>36</v>
      </c>
      <c r="AD110" s="71"/>
      <c r="AE110" s="588"/>
      <c r="AF110" s="1052" t="s">
        <v>36</v>
      </c>
      <c r="AG110" s="71"/>
      <c r="AH110" s="588"/>
      <c r="AI110" s="1052" t="s">
        <v>36</v>
      </c>
      <c r="AJ110" s="71"/>
      <c r="AK110" s="588"/>
      <c r="AL110" s="1052" t="s">
        <v>36</v>
      </c>
      <c r="AM110" s="71"/>
      <c r="AN110" s="588"/>
      <c r="AO110" s="71"/>
      <c r="AP110" s="71"/>
      <c r="AQ110" s="1115"/>
      <c r="AR110" s="1116"/>
      <c r="AT110" s="69"/>
      <c r="AU110" s="69"/>
      <c r="AV110" s="69"/>
      <c r="AW110" s="69"/>
    </row>
    <row r="111" spans="1:49" s="68" customFormat="1" ht="25.5" x14ac:dyDescent="0.25">
      <c r="A111" s="70"/>
      <c r="B111" s="1208"/>
      <c r="C111" s="1151"/>
      <c r="D111" s="1052"/>
      <c r="E111" s="1149"/>
      <c r="F111" s="24" t="s">
        <v>35</v>
      </c>
      <c r="G111" s="23" t="s">
        <v>9</v>
      </c>
      <c r="H111" s="23" t="s">
        <v>8</v>
      </c>
      <c r="I111" s="23" t="s">
        <v>35</v>
      </c>
      <c r="J111" s="23" t="s">
        <v>9</v>
      </c>
      <c r="K111" s="23" t="s">
        <v>8</v>
      </c>
      <c r="L111" s="23" t="s">
        <v>35</v>
      </c>
      <c r="M111" s="23" t="s">
        <v>9</v>
      </c>
      <c r="N111" s="23" t="s">
        <v>8</v>
      </c>
      <c r="O111" s="23" t="s">
        <v>35</v>
      </c>
      <c r="P111" s="23" t="s">
        <v>9</v>
      </c>
      <c r="Q111" s="23" t="s">
        <v>8</v>
      </c>
      <c r="R111" s="23" t="s">
        <v>9</v>
      </c>
      <c r="S111" s="34" t="s">
        <v>8</v>
      </c>
      <c r="T111" s="1185"/>
      <c r="U111" s="62" t="s">
        <v>9</v>
      </c>
      <c r="V111" s="23" t="s">
        <v>8</v>
      </c>
      <c r="W111" s="991"/>
      <c r="X111" s="62" t="s">
        <v>9</v>
      </c>
      <c r="Y111" s="23" t="s">
        <v>8</v>
      </c>
      <c r="Z111" s="991"/>
      <c r="AA111" s="62" t="s">
        <v>9</v>
      </c>
      <c r="AB111" s="23" t="s">
        <v>8</v>
      </c>
      <c r="AC111" s="991"/>
      <c r="AD111" s="62" t="s">
        <v>9</v>
      </c>
      <c r="AE111" s="23" t="s">
        <v>8</v>
      </c>
      <c r="AF111" s="991"/>
      <c r="AG111" s="62" t="s">
        <v>9</v>
      </c>
      <c r="AH111" s="23" t="s">
        <v>8</v>
      </c>
      <c r="AI111" s="991"/>
      <c r="AJ111" s="62" t="s">
        <v>9</v>
      </c>
      <c r="AK111" s="23" t="s">
        <v>8</v>
      </c>
      <c r="AL111" s="991"/>
      <c r="AM111" s="62" t="s">
        <v>9</v>
      </c>
      <c r="AN111" s="23" t="s">
        <v>8</v>
      </c>
      <c r="AO111" s="62" t="s">
        <v>9</v>
      </c>
      <c r="AP111" s="23" t="s">
        <v>8</v>
      </c>
      <c r="AQ111" s="1115"/>
      <c r="AR111" s="1116"/>
      <c r="AT111" s="69"/>
      <c r="AU111" s="69"/>
      <c r="AV111" s="69"/>
      <c r="AW111" s="69"/>
    </row>
    <row r="112" spans="1:49" s="563" customFormat="1" x14ac:dyDescent="0.25">
      <c r="A112" s="432"/>
      <c r="B112" s="589"/>
      <c r="C112" s="432"/>
      <c r="D112" s="301"/>
      <c r="E112" s="856"/>
      <c r="F112" s="590"/>
      <c r="G112" s="299">
        <f>F112*$E112</f>
        <v>0</v>
      </c>
      <c r="H112" s="290">
        <f t="shared" ref="H112:H121" si="87">G112/$C$14</f>
        <v>0</v>
      </c>
      <c r="I112" s="301"/>
      <c r="J112" s="299">
        <f>I112*$E112</f>
        <v>0</v>
      </c>
      <c r="K112" s="290">
        <f t="shared" ref="K112:K121" si="88">J112/$C$14</f>
        <v>0</v>
      </c>
      <c r="L112" s="468"/>
      <c r="M112" s="299">
        <f>L112*$E112</f>
        <v>0</v>
      </c>
      <c r="N112" s="290">
        <f t="shared" ref="N112:N121" si="89">M112/$C$14</f>
        <v>0</v>
      </c>
      <c r="O112" s="468"/>
      <c r="P112" s="299">
        <f>O112*$E112</f>
        <v>0</v>
      </c>
      <c r="Q112" s="290">
        <f t="shared" ref="Q112:Q121" si="90">P112/$C$14</f>
        <v>0</v>
      </c>
      <c r="R112" s="80">
        <f t="shared" ref="R112:R121" si="91">P112+M112+J112+G112</f>
        <v>0</v>
      </c>
      <c r="S112" s="80">
        <f t="shared" ref="S112:S121" si="92">Q112+N112+K112+H112</f>
        <v>0</v>
      </c>
      <c r="T112" s="444"/>
      <c r="U112" s="80">
        <f>T112*$R112</f>
        <v>0</v>
      </c>
      <c r="V112" s="67">
        <f t="shared" ref="V112:V121" si="93">T112*$S112</f>
        <v>0</v>
      </c>
      <c r="W112" s="444"/>
      <c r="X112" s="80">
        <f>W112*$R112</f>
        <v>0</v>
      </c>
      <c r="Y112" s="67">
        <f t="shared" ref="Y112:Y121" si="94">W112*$S112</f>
        <v>0</v>
      </c>
      <c r="Z112" s="444"/>
      <c r="AA112" s="80">
        <f>Z112*$R112</f>
        <v>0</v>
      </c>
      <c r="AB112" s="67">
        <f t="shared" ref="AB112:AB121" si="95">Z112*$S112</f>
        <v>0</v>
      </c>
      <c r="AC112" s="444"/>
      <c r="AD112" s="80">
        <f>AC112*$R112</f>
        <v>0</v>
      </c>
      <c r="AE112" s="67">
        <f t="shared" ref="AE112:AE121" si="96">AC112*$S112</f>
        <v>0</v>
      </c>
      <c r="AF112" s="444"/>
      <c r="AG112" s="80">
        <f>AF112*$R112</f>
        <v>0</v>
      </c>
      <c r="AH112" s="67">
        <f t="shared" ref="AH112:AH121" si="97">AF112*$S112</f>
        <v>0</v>
      </c>
      <c r="AI112" s="444"/>
      <c r="AJ112" s="80">
        <f>AI112*$R112</f>
        <v>0</v>
      </c>
      <c r="AK112" s="67">
        <f t="shared" ref="AK112:AK121" si="98">AI112*$S112</f>
        <v>0</v>
      </c>
      <c r="AL112" s="444"/>
      <c r="AM112" s="80">
        <f>AL112*$R112</f>
        <v>0</v>
      </c>
      <c r="AN112" s="67">
        <f t="shared" ref="AN112:AN121" si="99">AL112*$S112</f>
        <v>0</v>
      </c>
      <c r="AO112" s="67">
        <f t="shared" ref="AO112:AO121" si="100">AM112+AJ112+AG112+AD112+AA112+X112+U112</f>
        <v>0</v>
      </c>
      <c r="AP112" s="67">
        <f t="shared" ref="AP112:AP121" si="101">AN112+AK112+AH112+AE112+AB112+Y112+V112</f>
        <v>0</v>
      </c>
      <c r="AQ112" s="1117"/>
      <c r="AR112" s="1118"/>
      <c r="AT112" s="552"/>
      <c r="AU112" s="552"/>
      <c r="AV112" s="552"/>
      <c r="AW112" s="552"/>
    </row>
    <row r="113" spans="1:49" s="563" customFormat="1" x14ac:dyDescent="0.25">
      <c r="A113" s="432"/>
      <c r="B113" s="431"/>
      <c r="C113" s="432"/>
      <c r="D113" s="301"/>
      <c r="E113" s="856"/>
      <c r="F113" s="590"/>
      <c r="G113" s="299">
        <f t="shared" ref="G113:G121" si="102">F113*$E113</f>
        <v>0</v>
      </c>
      <c r="H113" s="290">
        <f t="shared" si="87"/>
        <v>0</v>
      </c>
      <c r="I113" s="301"/>
      <c r="J113" s="299">
        <f t="shared" ref="J113:J121" si="103">I113*$E113</f>
        <v>0</v>
      </c>
      <c r="K113" s="290">
        <f t="shared" si="88"/>
        <v>0</v>
      </c>
      <c r="L113" s="468"/>
      <c r="M113" s="299">
        <f t="shared" ref="M113:M121" si="104">L113*$E113</f>
        <v>0</v>
      </c>
      <c r="N113" s="290">
        <f t="shared" si="89"/>
        <v>0</v>
      </c>
      <c r="O113" s="468"/>
      <c r="P113" s="299">
        <f t="shared" ref="P113:P121" si="105">O113*$E113</f>
        <v>0</v>
      </c>
      <c r="Q113" s="290">
        <f t="shared" si="90"/>
        <v>0</v>
      </c>
      <c r="R113" s="80">
        <f t="shared" si="91"/>
        <v>0</v>
      </c>
      <c r="S113" s="80">
        <f t="shared" si="92"/>
        <v>0</v>
      </c>
      <c r="T113" s="444"/>
      <c r="U113" s="80">
        <f t="shared" ref="U113:U121" si="106">T113*$R113</f>
        <v>0</v>
      </c>
      <c r="V113" s="67">
        <f t="shared" si="93"/>
        <v>0</v>
      </c>
      <c r="W113" s="444"/>
      <c r="X113" s="80">
        <f t="shared" ref="X113:X121" si="107">W113*$R113</f>
        <v>0</v>
      </c>
      <c r="Y113" s="67">
        <f t="shared" si="94"/>
        <v>0</v>
      </c>
      <c r="Z113" s="444"/>
      <c r="AA113" s="80">
        <f t="shared" ref="AA113:AA121" si="108">Z113*$R113</f>
        <v>0</v>
      </c>
      <c r="AB113" s="67">
        <f t="shared" si="95"/>
        <v>0</v>
      </c>
      <c r="AC113" s="444"/>
      <c r="AD113" s="80">
        <f t="shared" ref="AD113:AD121" si="109">AC113*$R113</f>
        <v>0</v>
      </c>
      <c r="AE113" s="67">
        <f t="shared" si="96"/>
        <v>0</v>
      </c>
      <c r="AF113" s="444"/>
      <c r="AG113" s="80">
        <f t="shared" ref="AG113:AG121" si="110">AF113*$R113</f>
        <v>0</v>
      </c>
      <c r="AH113" s="67">
        <f t="shared" si="97"/>
        <v>0</v>
      </c>
      <c r="AI113" s="444"/>
      <c r="AJ113" s="80">
        <f t="shared" ref="AJ113:AJ121" si="111">AI113*$R113</f>
        <v>0</v>
      </c>
      <c r="AK113" s="67">
        <f t="shared" si="98"/>
        <v>0</v>
      </c>
      <c r="AL113" s="444"/>
      <c r="AM113" s="80">
        <f t="shared" ref="AM113:AM121" si="112">AL113*$R113</f>
        <v>0</v>
      </c>
      <c r="AN113" s="67">
        <f t="shared" si="99"/>
        <v>0</v>
      </c>
      <c r="AO113" s="67">
        <f t="shared" si="100"/>
        <v>0</v>
      </c>
      <c r="AP113" s="67">
        <f t="shared" si="101"/>
        <v>0</v>
      </c>
      <c r="AQ113" s="1117"/>
      <c r="AR113" s="1118"/>
      <c r="AT113" s="552"/>
      <c r="AU113" s="552"/>
      <c r="AV113" s="552"/>
      <c r="AW113" s="552"/>
    </row>
    <row r="114" spans="1:49" s="563" customFormat="1" x14ac:dyDescent="0.25">
      <c r="A114" s="432"/>
      <c r="B114" s="431"/>
      <c r="C114" s="432"/>
      <c r="D114" s="301"/>
      <c r="E114" s="856"/>
      <c r="F114" s="590"/>
      <c r="G114" s="299">
        <f t="shared" si="102"/>
        <v>0</v>
      </c>
      <c r="H114" s="290">
        <f t="shared" si="87"/>
        <v>0</v>
      </c>
      <c r="I114" s="301"/>
      <c r="J114" s="299">
        <f t="shared" si="103"/>
        <v>0</v>
      </c>
      <c r="K114" s="290">
        <f t="shared" si="88"/>
        <v>0</v>
      </c>
      <c r="L114" s="468"/>
      <c r="M114" s="299">
        <f t="shared" si="104"/>
        <v>0</v>
      </c>
      <c r="N114" s="290">
        <f t="shared" si="89"/>
        <v>0</v>
      </c>
      <c r="O114" s="468"/>
      <c r="P114" s="299">
        <f t="shared" si="105"/>
        <v>0</v>
      </c>
      <c r="Q114" s="290">
        <f t="shared" si="90"/>
        <v>0</v>
      </c>
      <c r="R114" s="80">
        <f t="shared" si="91"/>
        <v>0</v>
      </c>
      <c r="S114" s="80">
        <f t="shared" si="92"/>
        <v>0</v>
      </c>
      <c r="T114" s="444"/>
      <c r="U114" s="80">
        <f t="shared" si="106"/>
        <v>0</v>
      </c>
      <c r="V114" s="67">
        <f t="shared" si="93"/>
        <v>0</v>
      </c>
      <c r="W114" s="444"/>
      <c r="X114" s="80">
        <f t="shared" si="107"/>
        <v>0</v>
      </c>
      <c r="Y114" s="67">
        <f t="shared" si="94"/>
        <v>0</v>
      </c>
      <c r="Z114" s="444"/>
      <c r="AA114" s="80">
        <f t="shared" si="108"/>
        <v>0</v>
      </c>
      <c r="AB114" s="67">
        <f t="shared" si="95"/>
        <v>0</v>
      </c>
      <c r="AC114" s="444"/>
      <c r="AD114" s="80">
        <f t="shared" si="109"/>
        <v>0</v>
      </c>
      <c r="AE114" s="67">
        <f t="shared" si="96"/>
        <v>0</v>
      </c>
      <c r="AF114" s="444"/>
      <c r="AG114" s="80">
        <f t="shared" si="110"/>
        <v>0</v>
      </c>
      <c r="AH114" s="67">
        <f t="shared" si="97"/>
        <v>0</v>
      </c>
      <c r="AI114" s="444"/>
      <c r="AJ114" s="80">
        <f t="shared" si="111"/>
        <v>0</v>
      </c>
      <c r="AK114" s="67">
        <f t="shared" si="98"/>
        <v>0</v>
      </c>
      <c r="AL114" s="444"/>
      <c r="AM114" s="80">
        <f t="shared" si="112"/>
        <v>0</v>
      </c>
      <c r="AN114" s="67">
        <f t="shared" si="99"/>
        <v>0</v>
      </c>
      <c r="AO114" s="67">
        <f t="shared" si="100"/>
        <v>0</v>
      </c>
      <c r="AP114" s="67">
        <f t="shared" si="101"/>
        <v>0</v>
      </c>
      <c r="AQ114" s="1117"/>
      <c r="AR114" s="1118"/>
      <c r="AT114" s="552"/>
      <c r="AU114" s="552"/>
      <c r="AV114" s="552"/>
      <c r="AW114" s="552"/>
    </row>
    <row r="115" spans="1:49" s="563" customFormat="1" x14ac:dyDescent="0.25">
      <c r="A115" s="432"/>
      <c r="B115" s="431"/>
      <c r="C115" s="432"/>
      <c r="D115" s="301"/>
      <c r="E115" s="856"/>
      <c r="F115" s="590"/>
      <c r="G115" s="299">
        <f t="shared" si="102"/>
        <v>0</v>
      </c>
      <c r="H115" s="290">
        <f t="shared" si="87"/>
        <v>0</v>
      </c>
      <c r="I115" s="301"/>
      <c r="J115" s="299">
        <f t="shared" si="103"/>
        <v>0</v>
      </c>
      <c r="K115" s="290">
        <f t="shared" si="88"/>
        <v>0</v>
      </c>
      <c r="L115" s="468"/>
      <c r="M115" s="299">
        <f t="shared" si="104"/>
        <v>0</v>
      </c>
      <c r="N115" s="290">
        <f t="shared" si="89"/>
        <v>0</v>
      </c>
      <c r="O115" s="468"/>
      <c r="P115" s="299">
        <f t="shared" si="105"/>
        <v>0</v>
      </c>
      <c r="Q115" s="290">
        <f t="shared" si="90"/>
        <v>0</v>
      </c>
      <c r="R115" s="80">
        <f t="shared" si="91"/>
        <v>0</v>
      </c>
      <c r="S115" s="80">
        <f t="shared" si="92"/>
        <v>0</v>
      </c>
      <c r="T115" s="444"/>
      <c r="U115" s="80">
        <f t="shared" si="106"/>
        <v>0</v>
      </c>
      <c r="V115" s="67">
        <f t="shared" si="93"/>
        <v>0</v>
      </c>
      <c r="W115" s="444"/>
      <c r="X115" s="80">
        <f t="shared" si="107"/>
        <v>0</v>
      </c>
      <c r="Y115" s="67">
        <f t="shared" si="94"/>
        <v>0</v>
      </c>
      <c r="Z115" s="444"/>
      <c r="AA115" s="80">
        <f t="shared" si="108"/>
        <v>0</v>
      </c>
      <c r="AB115" s="67">
        <f t="shared" si="95"/>
        <v>0</v>
      </c>
      <c r="AC115" s="444"/>
      <c r="AD115" s="80">
        <f t="shared" si="109"/>
        <v>0</v>
      </c>
      <c r="AE115" s="67">
        <f t="shared" si="96"/>
        <v>0</v>
      </c>
      <c r="AF115" s="444"/>
      <c r="AG115" s="80">
        <f t="shared" si="110"/>
        <v>0</v>
      </c>
      <c r="AH115" s="67">
        <f t="shared" si="97"/>
        <v>0</v>
      </c>
      <c r="AI115" s="444"/>
      <c r="AJ115" s="80">
        <f t="shared" si="111"/>
        <v>0</v>
      </c>
      <c r="AK115" s="67">
        <f t="shared" si="98"/>
        <v>0</v>
      </c>
      <c r="AL115" s="444"/>
      <c r="AM115" s="80">
        <f t="shared" si="112"/>
        <v>0</v>
      </c>
      <c r="AN115" s="67">
        <f t="shared" si="99"/>
        <v>0</v>
      </c>
      <c r="AO115" s="67">
        <f t="shared" si="100"/>
        <v>0</v>
      </c>
      <c r="AP115" s="67">
        <f t="shared" si="101"/>
        <v>0</v>
      </c>
      <c r="AQ115" s="1117"/>
      <c r="AR115" s="1118"/>
      <c r="AT115" s="552"/>
      <c r="AU115" s="552"/>
      <c r="AV115" s="552"/>
      <c r="AW115" s="552"/>
    </row>
    <row r="116" spans="1:49" s="563" customFormat="1" x14ac:dyDescent="0.25">
      <c r="A116" s="432"/>
      <c r="B116" s="431"/>
      <c r="C116" s="432"/>
      <c r="D116" s="301"/>
      <c r="E116" s="856"/>
      <c r="F116" s="590"/>
      <c r="G116" s="299">
        <f t="shared" si="102"/>
        <v>0</v>
      </c>
      <c r="H116" s="290">
        <f t="shared" si="87"/>
        <v>0</v>
      </c>
      <c r="I116" s="301"/>
      <c r="J116" s="299">
        <f t="shared" si="103"/>
        <v>0</v>
      </c>
      <c r="K116" s="290">
        <f t="shared" si="88"/>
        <v>0</v>
      </c>
      <c r="L116" s="468"/>
      <c r="M116" s="299">
        <f t="shared" si="104"/>
        <v>0</v>
      </c>
      <c r="N116" s="290">
        <f t="shared" si="89"/>
        <v>0</v>
      </c>
      <c r="O116" s="468"/>
      <c r="P116" s="299">
        <f t="shared" si="105"/>
        <v>0</v>
      </c>
      <c r="Q116" s="290">
        <f t="shared" si="90"/>
        <v>0</v>
      </c>
      <c r="R116" s="80">
        <f t="shared" si="91"/>
        <v>0</v>
      </c>
      <c r="S116" s="80">
        <f t="shared" si="92"/>
        <v>0</v>
      </c>
      <c r="T116" s="444"/>
      <c r="U116" s="80">
        <f t="shared" si="106"/>
        <v>0</v>
      </c>
      <c r="V116" s="67">
        <f t="shared" si="93"/>
        <v>0</v>
      </c>
      <c r="W116" s="444"/>
      <c r="X116" s="80">
        <f t="shared" si="107"/>
        <v>0</v>
      </c>
      <c r="Y116" s="67">
        <f t="shared" si="94"/>
        <v>0</v>
      </c>
      <c r="Z116" s="444"/>
      <c r="AA116" s="80">
        <f t="shared" si="108"/>
        <v>0</v>
      </c>
      <c r="AB116" s="67">
        <f t="shared" si="95"/>
        <v>0</v>
      </c>
      <c r="AC116" s="444"/>
      <c r="AD116" s="80">
        <f t="shared" si="109"/>
        <v>0</v>
      </c>
      <c r="AE116" s="67">
        <f t="shared" si="96"/>
        <v>0</v>
      </c>
      <c r="AF116" s="444"/>
      <c r="AG116" s="80">
        <f t="shared" si="110"/>
        <v>0</v>
      </c>
      <c r="AH116" s="67">
        <f t="shared" si="97"/>
        <v>0</v>
      </c>
      <c r="AI116" s="444"/>
      <c r="AJ116" s="80">
        <f t="shared" si="111"/>
        <v>0</v>
      </c>
      <c r="AK116" s="67">
        <f t="shared" si="98"/>
        <v>0</v>
      </c>
      <c r="AL116" s="444"/>
      <c r="AM116" s="80">
        <f t="shared" si="112"/>
        <v>0</v>
      </c>
      <c r="AN116" s="67">
        <f t="shared" si="99"/>
        <v>0</v>
      </c>
      <c r="AO116" s="67">
        <f t="shared" si="100"/>
        <v>0</v>
      </c>
      <c r="AP116" s="67">
        <f t="shared" si="101"/>
        <v>0</v>
      </c>
      <c r="AQ116" s="1117"/>
      <c r="AR116" s="1118"/>
      <c r="AT116" s="552"/>
      <c r="AU116" s="552"/>
      <c r="AV116" s="552"/>
      <c r="AW116" s="552"/>
    </row>
    <row r="117" spans="1:49" s="563" customFormat="1" x14ac:dyDescent="0.25">
      <c r="A117" s="432"/>
      <c r="B117" s="431"/>
      <c r="C117" s="432"/>
      <c r="D117" s="448"/>
      <c r="E117" s="766"/>
      <c r="F117" s="590"/>
      <c r="G117" s="299">
        <f t="shared" si="102"/>
        <v>0</v>
      </c>
      <c r="H117" s="290">
        <f t="shared" si="87"/>
        <v>0</v>
      </c>
      <c r="I117" s="857"/>
      <c r="J117" s="299">
        <f t="shared" si="103"/>
        <v>0</v>
      </c>
      <c r="K117" s="290">
        <f t="shared" si="88"/>
        <v>0</v>
      </c>
      <c r="L117" s="468"/>
      <c r="M117" s="299">
        <f t="shared" si="104"/>
        <v>0</v>
      </c>
      <c r="N117" s="290">
        <f t="shared" si="89"/>
        <v>0</v>
      </c>
      <c r="O117" s="468"/>
      <c r="P117" s="299">
        <f t="shared" si="105"/>
        <v>0</v>
      </c>
      <c r="Q117" s="290">
        <f t="shared" si="90"/>
        <v>0</v>
      </c>
      <c r="R117" s="80">
        <f t="shared" si="91"/>
        <v>0</v>
      </c>
      <c r="S117" s="80">
        <f t="shared" si="92"/>
        <v>0</v>
      </c>
      <c r="T117" s="444"/>
      <c r="U117" s="80">
        <f t="shared" si="106"/>
        <v>0</v>
      </c>
      <c r="V117" s="67">
        <f t="shared" si="93"/>
        <v>0</v>
      </c>
      <c r="W117" s="444"/>
      <c r="X117" s="80">
        <f t="shared" si="107"/>
        <v>0</v>
      </c>
      <c r="Y117" s="67">
        <f t="shared" si="94"/>
        <v>0</v>
      </c>
      <c r="Z117" s="444"/>
      <c r="AA117" s="80">
        <f t="shared" si="108"/>
        <v>0</v>
      </c>
      <c r="AB117" s="67">
        <f t="shared" si="95"/>
        <v>0</v>
      </c>
      <c r="AC117" s="444"/>
      <c r="AD117" s="80">
        <f t="shared" si="109"/>
        <v>0</v>
      </c>
      <c r="AE117" s="67">
        <f t="shared" si="96"/>
        <v>0</v>
      </c>
      <c r="AF117" s="444"/>
      <c r="AG117" s="80">
        <f t="shared" si="110"/>
        <v>0</v>
      </c>
      <c r="AH117" s="67">
        <f t="shared" si="97"/>
        <v>0</v>
      </c>
      <c r="AI117" s="444"/>
      <c r="AJ117" s="80">
        <f t="shared" si="111"/>
        <v>0</v>
      </c>
      <c r="AK117" s="67">
        <f t="shared" si="98"/>
        <v>0</v>
      </c>
      <c r="AL117" s="444"/>
      <c r="AM117" s="80">
        <f t="shared" si="112"/>
        <v>0</v>
      </c>
      <c r="AN117" s="67">
        <f t="shared" si="99"/>
        <v>0</v>
      </c>
      <c r="AO117" s="67">
        <f t="shared" si="100"/>
        <v>0</v>
      </c>
      <c r="AP117" s="67">
        <f t="shared" si="101"/>
        <v>0</v>
      </c>
      <c r="AQ117" s="1117"/>
      <c r="AR117" s="1118"/>
      <c r="AT117" s="552"/>
      <c r="AU117" s="552"/>
      <c r="AV117" s="552"/>
      <c r="AW117" s="552"/>
    </row>
    <row r="118" spans="1:49" s="563" customFormat="1" x14ac:dyDescent="0.25">
      <c r="A118" s="432"/>
      <c r="B118" s="431"/>
      <c r="C118" s="432"/>
      <c r="D118" s="448"/>
      <c r="E118" s="766"/>
      <c r="F118" s="590"/>
      <c r="G118" s="299">
        <f t="shared" si="102"/>
        <v>0</v>
      </c>
      <c r="H118" s="290">
        <f t="shared" si="87"/>
        <v>0</v>
      </c>
      <c r="I118" s="857"/>
      <c r="J118" s="299">
        <f t="shared" si="103"/>
        <v>0</v>
      </c>
      <c r="K118" s="290">
        <f t="shared" si="88"/>
        <v>0</v>
      </c>
      <c r="L118" s="468"/>
      <c r="M118" s="299">
        <f t="shared" si="104"/>
        <v>0</v>
      </c>
      <c r="N118" s="290">
        <f t="shared" si="89"/>
        <v>0</v>
      </c>
      <c r="O118" s="468"/>
      <c r="P118" s="299">
        <f t="shared" si="105"/>
        <v>0</v>
      </c>
      <c r="Q118" s="290">
        <f t="shared" si="90"/>
        <v>0</v>
      </c>
      <c r="R118" s="80">
        <f t="shared" si="91"/>
        <v>0</v>
      </c>
      <c r="S118" s="80">
        <f t="shared" si="92"/>
        <v>0</v>
      </c>
      <c r="T118" s="444"/>
      <c r="U118" s="80">
        <f t="shared" si="106"/>
        <v>0</v>
      </c>
      <c r="V118" s="67">
        <f t="shared" si="93"/>
        <v>0</v>
      </c>
      <c r="W118" s="444"/>
      <c r="X118" s="80">
        <f t="shared" si="107"/>
        <v>0</v>
      </c>
      <c r="Y118" s="67">
        <f t="shared" si="94"/>
        <v>0</v>
      </c>
      <c r="Z118" s="444"/>
      <c r="AA118" s="80">
        <f t="shared" si="108"/>
        <v>0</v>
      </c>
      <c r="AB118" s="67">
        <f t="shared" si="95"/>
        <v>0</v>
      </c>
      <c r="AC118" s="444"/>
      <c r="AD118" s="80">
        <f t="shared" si="109"/>
        <v>0</v>
      </c>
      <c r="AE118" s="67">
        <f t="shared" si="96"/>
        <v>0</v>
      </c>
      <c r="AF118" s="444"/>
      <c r="AG118" s="80">
        <f t="shared" si="110"/>
        <v>0</v>
      </c>
      <c r="AH118" s="67">
        <f t="shared" si="97"/>
        <v>0</v>
      </c>
      <c r="AI118" s="444"/>
      <c r="AJ118" s="80">
        <f t="shared" si="111"/>
        <v>0</v>
      </c>
      <c r="AK118" s="67">
        <f t="shared" si="98"/>
        <v>0</v>
      </c>
      <c r="AL118" s="444"/>
      <c r="AM118" s="80">
        <f t="shared" si="112"/>
        <v>0</v>
      </c>
      <c r="AN118" s="67">
        <f t="shared" si="99"/>
        <v>0</v>
      </c>
      <c r="AO118" s="67">
        <f t="shared" si="100"/>
        <v>0</v>
      </c>
      <c r="AP118" s="67">
        <f t="shared" si="101"/>
        <v>0</v>
      </c>
      <c r="AQ118" s="1117"/>
      <c r="AR118" s="1118"/>
      <c r="AT118" s="552"/>
      <c r="AU118" s="552"/>
      <c r="AV118" s="552"/>
      <c r="AW118" s="552"/>
    </row>
    <row r="119" spans="1:49" s="563" customFormat="1" x14ac:dyDescent="0.25">
      <c r="A119" s="432"/>
      <c r="B119" s="431"/>
      <c r="C119" s="432"/>
      <c r="D119" s="448"/>
      <c r="E119" s="766"/>
      <c r="F119" s="590"/>
      <c r="G119" s="299">
        <f t="shared" si="102"/>
        <v>0</v>
      </c>
      <c r="H119" s="290">
        <f t="shared" si="87"/>
        <v>0</v>
      </c>
      <c r="I119" s="857"/>
      <c r="J119" s="299">
        <f t="shared" si="103"/>
        <v>0</v>
      </c>
      <c r="K119" s="290">
        <f t="shared" si="88"/>
        <v>0</v>
      </c>
      <c r="L119" s="468"/>
      <c r="M119" s="299">
        <f t="shared" si="104"/>
        <v>0</v>
      </c>
      <c r="N119" s="290">
        <f t="shared" si="89"/>
        <v>0</v>
      </c>
      <c r="O119" s="468"/>
      <c r="P119" s="299">
        <f t="shared" si="105"/>
        <v>0</v>
      </c>
      <c r="Q119" s="290">
        <f t="shared" si="90"/>
        <v>0</v>
      </c>
      <c r="R119" s="80">
        <f t="shared" si="91"/>
        <v>0</v>
      </c>
      <c r="S119" s="80">
        <f t="shared" si="92"/>
        <v>0</v>
      </c>
      <c r="T119" s="444"/>
      <c r="U119" s="80">
        <f t="shared" si="106"/>
        <v>0</v>
      </c>
      <c r="V119" s="67">
        <f t="shared" si="93"/>
        <v>0</v>
      </c>
      <c r="W119" s="444"/>
      <c r="X119" s="80">
        <f t="shared" si="107"/>
        <v>0</v>
      </c>
      <c r="Y119" s="67">
        <f t="shared" si="94"/>
        <v>0</v>
      </c>
      <c r="Z119" s="444"/>
      <c r="AA119" s="80">
        <f t="shared" si="108"/>
        <v>0</v>
      </c>
      <c r="AB119" s="67">
        <f t="shared" si="95"/>
        <v>0</v>
      </c>
      <c r="AC119" s="444"/>
      <c r="AD119" s="80">
        <f t="shared" si="109"/>
        <v>0</v>
      </c>
      <c r="AE119" s="67">
        <f t="shared" si="96"/>
        <v>0</v>
      </c>
      <c r="AF119" s="444"/>
      <c r="AG119" s="80">
        <f t="shared" si="110"/>
        <v>0</v>
      </c>
      <c r="AH119" s="67">
        <f t="shared" si="97"/>
        <v>0</v>
      </c>
      <c r="AI119" s="444"/>
      <c r="AJ119" s="80">
        <f t="shared" si="111"/>
        <v>0</v>
      </c>
      <c r="AK119" s="67">
        <f t="shared" si="98"/>
        <v>0</v>
      </c>
      <c r="AL119" s="444"/>
      <c r="AM119" s="80">
        <f t="shared" si="112"/>
        <v>0</v>
      </c>
      <c r="AN119" s="67">
        <f t="shared" si="99"/>
        <v>0</v>
      </c>
      <c r="AO119" s="67">
        <f t="shared" si="100"/>
        <v>0</v>
      </c>
      <c r="AP119" s="67">
        <f t="shared" si="101"/>
        <v>0</v>
      </c>
      <c r="AQ119" s="1117"/>
      <c r="AR119" s="1118"/>
      <c r="AT119" s="552"/>
      <c r="AU119" s="552"/>
      <c r="AV119" s="552"/>
      <c r="AW119" s="552"/>
    </row>
    <row r="120" spans="1:49" s="563" customFormat="1" x14ac:dyDescent="0.25">
      <c r="A120" s="432"/>
      <c r="B120" s="431"/>
      <c r="C120" s="432"/>
      <c r="D120" s="448"/>
      <c r="E120" s="766"/>
      <c r="F120" s="590"/>
      <c r="G120" s="299">
        <f t="shared" si="102"/>
        <v>0</v>
      </c>
      <c r="H120" s="290">
        <f t="shared" si="87"/>
        <v>0</v>
      </c>
      <c r="I120" s="857"/>
      <c r="J120" s="299">
        <f t="shared" si="103"/>
        <v>0</v>
      </c>
      <c r="K120" s="290">
        <f t="shared" si="88"/>
        <v>0</v>
      </c>
      <c r="L120" s="468"/>
      <c r="M120" s="299">
        <f t="shared" si="104"/>
        <v>0</v>
      </c>
      <c r="N120" s="290">
        <f t="shared" si="89"/>
        <v>0</v>
      </c>
      <c r="O120" s="468"/>
      <c r="P120" s="299">
        <f t="shared" si="105"/>
        <v>0</v>
      </c>
      <c r="Q120" s="290">
        <f t="shared" si="90"/>
        <v>0</v>
      </c>
      <c r="R120" s="80">
        <f t="shared" si="91"/>
        <v>0</v>
      </c>
      <c r="S120" s="80">
        <f t="shared" si="92"/>
        <v>0</v>
      </c>
      <c r="T120" s="444"/>
      <c r="U120" s="80">
        <f t="shared" si="106"/>
        <v>0</v>
      </c>
      <c r="V120" s="67">
        <f t="shared" si="93"/>
        <v>0</v>
      </c>
      <c r="W120" s="444"/>
      <c r="X120" s="80">
        <f t="shared" si="107"/>
        <v>0</v>
      </c>
      <c r="Y120" s="67">
        <f t="shared" si="94"/>
        <v>0</v>
      </c>
      <c r="Z120" s="444"/>
      <c r="AA120" s="80">
        <f t="shared" si="108"/>
        <v>0</v>
      </c>
      <c r="AB120" s="67">
        <f t="shared" si="95"/>
        <v>0</v>
      </c>
      <c r="AC120" s="444"/>
      <c r="AD120" s="80">
        <f t="shared" si="109"/>
        <v>0</v>
      </c>
      <c r="AE120" s="67">
        <f t="shared" si="96"/>
        <v>0</v>
      </c>
      <c r="AF120" s="444"/>
      <c r="AG120" s="80">
        <f t="shared" si="110"/>
        <v>0</v>
      </c>
      <c r="AH120" s="67">
        <f t="shared" si="97"/>
        <v>0</v>
      </c>
      <c r="AI120" s="444"/>
      <c r="AJ120" s="80">
        <f t="shared" si="111"/>
        <v>0</v>
      </c>
      <c r="AK120" s="67">
        <f t="shared" si="98"/>
        <v>0</v>
      </c>
      <c r="AL120" s="444"/>
      <c r="AM120" s="80">
        <f t="shared" si="112"/>
        <v>0</v>
      </c>
      <c r="AN120" s="67">
        <f t="shared" si="99"/>
        <v>0</v>
      </c>
      <c r="AO120" s="67">
        <f t="shared" si="100"/>
        <v>0</v>
      </c>
      <c r="AP120" s="67">
        <f t="shared" si="101"/>
        <v>0</v>
      </c>
      <c r="AQ120" s="1117"/>
      <c r="AR120" s="1118"/>
      <c r="AT120" s="552"/>
      <c r="AU120" s="552"/>
      <c r="AV120" s="552"/>
      <c r="AW120" s="552"/>
    </row>
    <row r="121" spans="1:49" s="563" customFormat="1" x14ac:dyDescent="0.25">
      <c r="A121" s="432"/>
      <c r="B121" s="431"/>
      <c r="C121" s="432"/>
      <c r="D121" s="448"/>
      <c r="E121" s="766"/>
      <c r="F121" s="590"/>
      <c r="G121" s="299">
        <f t="shared" si="102"/>
        <v>0</v>
      </c>
      <c r="H121" s="290">
        <f t="shared" si="87"/>
        <v>0</v>
      </c>
      <c r="I121" s="857"/>
      <c r="J121" s="299">
        <f t="shared" si="103"/>
        <v>0</v>
      </c>
      <c r="K121" s="290">
        <f t="shared" si="88"/>
        <v>0</v>
      </c>
      <c r="L121" s="468"/>
      <c r="M121" s="299">
        <f t="shared" si="104"/>
        <v>0</v>
      </c>
      <c r="N121" s="290">
        <f t="shared" si="89"/>
        <v>0</v>
      </c>
      <c r="O121" s="468"/>
      <c r="P121" s="299">
        <f t="shared" si="105"/>
        <v>0</v>
      </c>
      <c r="Q121" s="290">
        <f t="shared" si="90"/>
        <v>0</v>
      </c>
      <c r="R121" s="80">
        <f t="shared" si="91"/>
        <v>0</v>
      </c>
      <c r="S121" s="80">
        <f t="shared" si="92"/>
        <v>0</v>
      </c>
      <c r="T121" s="444"/>
      <c r="U121" s="80">
        <f t="shared" si="106"/>
        <v>0</v>
      </c>
      <c r="V121" s="67">
        <f t="shared" si="93"/>
        <v>0</v>
      </c>
      <c r="W121" s="444"/>
      <c r="X121" s="80">
        <f t="shared" si="107"/>
        <v>0</v>
      </c>
      <c r="Y121" s="67">
        <f t="shared" si="94"/>
        <v>0</v>
      </c>
      <c r="Z121" s="444"/>
      <c r="AA121" s="80">
        <f t="shared" si="108"/>
        <v>0</v>
      </c>
      <c r="AB121" s="67">
        <f t="shared" si="95"/>
        <v>0</v>
      </c>
      <c r="AC121" s="444"/>
      <c r="AD121" s="80">
        <f t="shared" si="109"/>
        <v>0</v>
      </c>
      <c r="AE121" s="67">
        <f t="shared" si="96"/>
        <v>0</v>
      </c>
      <c r="AF121" s="444"/>
      <c r="AG121" s="80">
        <f t="shared" si="110"/>
        <v>0</v>
      </c>
      <c r="AH121" s="67">
        <f t="shared" si="97"/>
        <v>0</v>
      </c>
      <c r="AI121" s="444"/>
      <c r="AJ121" s="80">
        <f t="shared" si="111"/>
        <v>0</v>
      </c>
      <c r="AK121" s="67">
        <f t="shared" si="98"/>
        <v>0</v>
      </c>
      <c r="AL121" s="444"/>
      <c r="AM121" s="80">
        <f t="shared" si="112"/>
        <v>0</v>
      </c>
      <c r="AN121" s="67">
        <f t="shared" si="99"/>
        <v>0</v>
      </c>
      <c r="AO121" s="67">
        <f t="shared" si="100"/>
        <v>0</v>
      </c>
      <c r="AP121" s="67">
        <f t="shared" si="101"/>
        <v>0</v>
      </c>
      <c r="AQ121" s="1121"/>
      <c r="AR121" s="1118"/>
      <c r="AT121" s="552"/>
      <c r="AU121" s="552"/>
      <c r="AV121" s="552"/>
      <c r="AW121" s="552"/>
    </row>
    <row r="122" spans="1:49" s="563" customFormat="1" ht="13.5" thickBot="1" x14ac:dyDescent="0.3">
      <c r="A122" s="11" t="s">
        <v>30</v>
      </c>
      <c r="B122" s="591"/>
      <c r="C122" s="295"/>
      <c r="D122" s="592"/>
      <c r="E122" s="593"/>
      <c r="F122" s="295"/>
      <c r="G122" s="294">
        <f>SUM(G112:G121)</f>
        <v>0</v>
      </c>
      <c r="H122" s="858">
        <f>SUM(H112:H121)</f>
        <v>0</v>
      </c>
      <c r="I122" s="858"/>
      <c r="J122" s="294">
        <f>SUM(J112:J121)</f>
        <v>0</v>
      </c>
      <c r="K122" s="858">
        <f>SUM(K112:K121)</f>
        <v>0</v>
      </c>
      <c r="L122" s="74"/>
      <c r="M122" s="294">
        <f>SUM(M112:M121)</f>
        <v>0</v>
      </c>
      <c r="N122" s="858">
        <f>SUM(N112:N121)</f>
        <v>0</v>
      </c>
      <c r="O122" s="74"/>
      <c r="P122" s="294">
        <f>SUM(P112:P121)</f>
        <v>0</v>
      </c>
      <c r="Q122" s="858">
        <f>SUM(Q112:Q121)</f>
        <v>0</v>
      </c>
      <c r="R122" s="74">
        <f>SUM(R112:R121)</f>
        <v>0</v>
      </c>
      <c r="S122" s="74">
        <f>SUM(S112:S121)</f>
        <v>0</v>
      </c>
      <c r="T122" s="118"/>
      <c r="U122" s="74">
        <f>SUM(U112:U121)</f>
        <v>0</v>
      </c>
      <c r="V122" s="74">
        <f>SUM(V112:V121)</f>
        <v>0</v>
      </c>
      <c r="W122" s="64"/>
      <c r="X122" s="74">
        <f>SUM(X112:X121)</f>
        <v>0</v>
      </c>
      <c r="Y122" s="74">
        <f>SUM(Y112:Y121)</f>
        <v>0</v>
      </c>
      <c r="Z122" s="66"/>
      <c r="AA122" s="74">
        <f>SUM(AA112:AA121)</f>
        <v>0</v>
      </c>
      <c r="AB122" s="74">
        <f>SUM(AB112:AB121)</f>
        <v>0</v>
      </c>
      <c r="AC122" s="64"/>
      <c r="AD122" s="74">
        <f>SUM(AD112:AD121)</f>
        <v>0</v>
      </c>
      <c r="AE122" s="74">
        <f>SUM(AE112:AE121)</f>
        <v>0</v>
      </c>
      <c r="AF122" s="64"/>
      <c r="AG122" s="74">
        <f>SUM(AG112:AG121)</f>
        <v>0</v>
      </c>
      <c r="AH122" s="74">
        <f>SUM(AH112:AH121)</f>
        <v>0</v>
      </c>
      <c r="AI122" s="64"/>
      <c r="AJ122" s="74">
        <f>SUM(AJ112:AJ121)</f>
        <v>0</v>
      </c>
      <c r="AK122" s="74">
        <f>SUM(AK112:AK121)</f>
        <v>0</v>
      </c>
      <c r="AL122" s="65"/>
      <c r="AM122" s="74">
        <f>SUM(AM112:AM121)</f>
        <v>0</v>
      </c>
      <c r="AN122" s="74">
        <f>SUM(AN112:AN121)</f>
        <v>0</v>
      </c>
      <c r="AO122" s="64">
        <f>SUM(AO112:AO121)</f>
        <v>0</v>
      </c>
      <c r="AP122" s="64">
        <f>SUM(AP112:AP121)</f>
        <v>0</v>
      </c>
      <c r="AQ122" s="1119"/>
      <c r="AR122" s="1120"/>
      <c r="AT122" s="552"/>
      <c r="AU122" s="552"/>
      <c r="AV122" s="552"/>
      <c r="AW122" s="552"/>
    </row>
    <row r="123" spans="1:49" s="563" customFormat="1" ht="13.5" thickBot="1" x14ac:dyDescent="0.3">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T123" s="552"/>
      <c r="AU123" s="552"/>
      <c r="AV123" s="552"/>
      <c r="AW123" s="552"/>
    </row>
    <row r="124" spans="1:49" s="594" customFormat="1" x14ac:dyDescent="0.25">
      <c r="A124" s="1179" t="s">
        <v>48</v>
      </c>
      <c r="B124" s="1263"/>
      <c r="C124" s="975" t="s">
        <v>28</v>
      </c>
      <c r="D124" s="976"/>
      <c r="E124" s="976"/>
      <c r="F124" s="976"/>
      <c r="G124" s="976"/>
      <c r="H124" s="976"/>
      <c r="I124" s="976"/>
      <c r="J124" s="976"/>
      <c r="K124" s="976"/>
      <c r="L124" s="976"/>
      <c r="M124" s="976"/>
      <c r="N124" s="976"/>
      <c r="O124" s="976"/>
      <c r="P124" s="976"/>
      <c r="Q124" s="976"/>
      <c r="R124" s="976"/>
      <c r="S124" s="977"/>
      <c r="T124" s="975" t="s">
        <v>300</v>
      </c>
      <c r="U124" s="976"/>
      <c r="V124" s="976"/>
      <c r="W124" s="999" t="s">
        <v>46</v>
      </c>
      <c r="X124" s="976"/>
      <c r="Y124" s="976"/>
      <c r="Z124" s="999" t="s">
        <v>45</v>
      </c>
      <c r="AA124" s="976"/>
      <c r="AB124" s="976"/>
      <c r="AC124" s="999" t="s">
        <v>44</v>
      </c>
      <c r="AD124" s="976"/>
      <c r="AE124" s="976"/>
      <c r="AF124" s="999" t="s">
        <v>43</v>
      </c>
      <c r="AG124" s="976"/>
      <c r="AH124" s="976"/>
      <c r="AI124" s="999" t="s">
        <v>42</v>
      </c>
      <c r="AJ124" s="976"/>
      <c r="AK124" s="976"/>
      <c r="AL124" s="999" t="s">
        <v>41</v>
      </c>
      <c r="AM124" s="976"/>
      <c r="AN124" s="976"/>
      <c r="AO124" s="999" t="s">
        <v>10</v>
      </c>
      <c r="AP124" s="976"/>
      <c r="AQ124" s="1113" t="s">
        <v>40</v>
      </c>
      <c r="AR124" s="1114"/>
      <c r="AT124" s="476"/>
      <c r="AU124" s="476"/>
      <c r="AV124" s="476"/>
      <c r="AW124" s="476"/>
    </row>
    <row r="125" spans="1:49" s="60" customFormat="1" x14ac:dyDescent="0.25">
      <c r="A125" s="1206" t="s">
        <v>39</v>
      </c>
      <c r="B125" s="1215" t="s">
        <v>303</v>
      </c>
      <c r="C125" s="990" t="s">
        <v>38</v>
      </c>
      <c r="D125" s="1052" t="s">
        <v>35</v>
      </c>
      <c r="E125" s="1052" t="s">
        <v>37</v>
      </c>
      <c r="F125" s="1052" t="str">
        <f>I21</f>
        <v>JJJJ</v>
      </c>
      <c r="G125" s="991"/>
      <c r="H125" s="991"/>
      <c r="I125" s="1052" t="str">
        <f>L21</f>
        <v>JJJJ</v>
      </c>
      <c r="J125" s="991"/>
      <c r="K125" s="991"/>
      <c r="L125" s="1052" t="str">
        <f>O21</f>
        <v>JJJJ</v>
      </c>
      <c r="M125" s="991"/>
      <c r="N125" s="991"/>
      <c r="O125" s="1052" t="str">
        <f>R21</f>
        <v>JJJJ</v>
      </c>
      <c r="P125" s="991"/>
      <c r="Q125" s="991"/>
      <c r="R125" s="1128" t="s">
        <v>10</v>
      </c>
      <c r="S125" s="1186"/>
      <c r="T125" s="990" t="s">
        <v>36</v>
      </c>
      <c r="U125" s="63"/>
      <c r="V125" s="276"/>
      <c r="W125" s="1052" t="s">
        <v>36</v>
      </c>
      <c r="X125" s="63"/>
      <c r="Y125" s="276"/>
      <c r="Z125" s="1052" t="s">
        <v>36</v>
      </c>
      <c r="AA125" s="63"/>
      <c r="AB125" s="276"/>
      <c r="AC125" s="1052" t="s">
        <v>36</v>
      </c>
      <c r="AD125" s="63"/>
      <c r="AE125" s="276"/>
      <c r="AF125" s="1052" t="s">
        <v>36</v>
      </c>
      <c r="AG125" s="63"/>
      <c r="AH125" s="276"/>
      <c r="AI125" s="1052" t="s">
        <v>36</v>
      </c>
      <c r="AJ125" s="63"/>
      <c r="AK125" s="276"/>
      <c r="AL125" s="1052" t="s">
        <v>36</v>
      </c>
      <c r="AM125" s="63"/>
      <c r="AN125" s="276"/>
      <c r="AO125" s="62"/>
      <c r="AP125" s="23"/>
      <c r="AQ125" s="1115"/>
      <c r="AR125" s="1116"/>
      <c r="AT125" s="61"/>
      <c r="AU125" s="61"/>
      <c r="AV125" s="61"/>
      <c r="AW125" s="61"/>
    </row>
    <row r="126" spans="1:49" s="60" customFormat="1" ht="25.5" x14ac:dyDescent="0.25">
      <c r="A126" s="1206"/>
      <c r="B126" s="1215"/>
      <c r="C126" s="1151"/>
      <c r="D126" s="1052"/>
      <c r="E126" s="1052"/>
      <c r="F126" s="23" t="s">
        <v>35</v>
      </c>
      <c r="G126" s="23" t="s">
        <v>9</v>
      </c>
      <c r="H126" s="23" t="s">
        <v>8</v>
      </c>
      <c r="I126" s="23" t="s">
        <v>35</v>
      </c>
      <c r="J126" s="23" t="s">
        <v>9</v>
      </c>
      <c r="K126" s="23" t="s">
        <v>8</v>
      </c>
      <c r="L126" s="23" t="s">
        <v>35</v>
      </c>
      <c r="M126" s="23" t="s">
        <v>9</v>
      </c>
      <c r="N126" s="23" t="s">
        <v>8</v>
      </c>
      <c r="O126" s="23" t="s">
        <v>35</v>
      </c>
      <c r="P126" s="23" t="s">
        <v>9</v>
      </c>
      <c r="Q126" s="23" t="s">
        <v>8</v>
      </c>
      <c r="R126" s="23" t="s">
        <v>9</v>
      </c>
      <c r="S126" s="22" t="s">
        <v>8</v>
      </c>
      <c r="T126" s="1185"/>
      <c r="U126" s="62" t="s">
        <v>9</v>
      </c>
      <c r="V126" s="23" t="s">
        <v>8</v>
      </c>
      <c r="W126" s="991"/>
      <c r="X126" s="62" t="s">
        <v>9</v>
      </c>
      <c r="Y126" s="23" t="s">
        <v>8</v>
      </c>
      <c r="Z126" s="991"/>
      <c r="AA126" s="62" t="s">
        <v>9</v>
      </c>
      <c r="AB126" s="23" t="s">
        <v>8</v>
      </c>
      <c r="AC126" s="991"/>
      <c r="AD126" s="62" t="s">
        <v>9</v>
      </c>
      <c r="AE126" s="23" t="s">
        <v>8</v>
      </c>
      <c r="AF126" s="991"/>
      <c r="AG126" s="62" t="s">
        <v>9</v>
      </c>
      <c r="AH126" s="23" t="s">
        <v>8</v>
      </c>
      <c r="AI126" s="991"/>
      <c r="AJ126" s="62" t="s">
        <v>9</v>
      </c>
      <c r="AK126" s="23" t="s">
        <v>8</v>
      </c>
      <c r="AL126" s="991"/>
      <c r="AM126" s="62" t="s">
        <v>9</v>
      </c>
      <c r="AN126" s="23" t="s">
        <v>8</v>
      </c>
      <c r="AO126" s="62" t="s">
        <v>9</v>
      </c>
      <c r="AP126" s="23" t="s">
        <v>34</v>
      </c>
      <c r="AQ126" s="1115"/>
      <c r="AR126" s="1116"/>
      <c r="AT126" s="61"/>
      <c r="AU126" s="61"/>
      <c r="AV126" s="61"/>
      <c r="AW126" s="61"/>
    </row>
    <row r="127" spans="1:49" s="599" customFormat="1" x14ac:dyDescent="0.25">
      <c r="A127" s="432"/>
      <c r="B127" s="431"/>
      <c r="C127" s="595"/>
      <c r="D127" s="596"/>
      <c r="E127" s="711"/>
      <c r="F127" s="711"/>
      <c r="G127" s="609">
        <f>F127*$E127</f>
        <v>0</v>
      </c>
      <c r="H127" s="709">
        <f t="shared" ref="H127:H133" si="113">G127/$C$14</f>
        <v>0</v>
      </c>
      <c r="I127" s="711"/>
      <c r="J127" s="609">
        <f>I127*$E127</f>
        <v>0</v>
      </c>
      <c r="K127" s="609">
        <f t="shared" ref="K127:K133" si="114">J127/$C$14</f>
        <v>0</v>
      </c>
      <c r="L127" s="715"/>
      <c r="M127" s="609">
        <f>L127*$E127</f>
        <v>0</v>
      </c>
      <c r="N127" s="709">
        <f t="shared" ref="N127:N133" si="115">M127/$C$14</f>
        <v>0</v>
      </c>
      <c r="O127" s="715"/>
      <c r="P127" s="709">
        <f t="shared" ref="P127:P133" si="116">O127*$E127</f>
        <v>0</v>
      </c>
      <c r="Q127" s="709">
        <f t="shared" ref="Q127:Q133" si="117">P127/$C$14</f>
        <v>0</v>
      </c>
      <c r="R127" s="716">
        <f t="shared" ref="R127:S133" si="118">P127+M127+J127+G127</f>
        <v>0</v>
      </c>
      <c r="S127" s="806">
        <f t="shared" si="118"/>
        <v>0</v>
      </c>
      <c r="T127" s="446"/>
      <c r="U127" s="598">
        <f t="shared" ref="U127:U133" si="119">T127*$R127</f>
        <v>0</v>
      </c>
      <c r="V127" s="59">
        <f t="shared" ref="V127:V133" si="120">T127*$S127</f>
        <v>0</v>
      </c>
      <c r="W127" s="446"/>
      <c r="X127" s="598">
        <f t="shared" ref="X127:X133" si="121">W127*$R127</f>
        <v>0</v>
      </c>
      <c r="Y127" s="58">
        <f t="shared" ref="Y127:Y133" si="122">W127*$S127</f>
        <v>0</v>
      </c>
      <c r="Z127" s="446"/>
      <c r="AA127" s="598">
        <f t="shared" ref="AA127:AA133" si="123">Z127*$R127</f>
        <v>0</v>
      </c>
      <c r="AB127" s="58">
        <f t="shared" ref="AB127:AB133" si="124">Z127*$S127</f>
        <v>0</v>
      </c>
      <c r="AC127" s="446"/>
      <c r="AD127" s="598">
        <f t="shared" ref="AD127:AD133" si="125">AC127*$R127</f>
        <v>0</v>
      </c>
      <c r="AE127" s="58">
        <f t="shared" ref="AE127:AE133" si="126">AC127*$S127</f>
        <v>0</v>
      </c>
      <c r="AF127" s="446"/>
      <c r="AG127" s="598">
        <f t="shared" ref="AG127:AG133" si="127">AF127*$R127</f>
        <v>0</v>
      </c>
      <c r="AH127" s="58">
        <f t="shared" ref="AH127:AH133" si="128">AF127*$S127</f>
        <v>0</v>
      </c>
      <c r="AI127" s="446"/>
      <c r="AJ127" s="598">
        <f t="shared" ref="AJ127:AJ133" si="129">AI127*$R127</f>
        <v>0</v>
      </c>
      <c r="AK127" s="58">
        <f t="shared" ref="AK127:AK133" si="130">AI127*$S127</f>
        <v>0</v>
      </c>
      <c r="AL127" s="446"/>
      <c r="AM127" s="598">
        <f t="shared" ref="AM127:AM133" si="131">AL127*$R127</f>
        <v>0</v>
      </c>
      <c r="AN127" s="58">
        <f t="shared" ref="AN127:AN133" si="132">AL127*$S127</f>
        <v>0</v>
      </c>
      <c r="AO127" s="57">
        <f t="shared" ref="AO127:AP133" si="133">AM127+AJ127+AG127+AD127+AA127+X127+U127</f>
        <v>0</v>
      </c>
      <c r="AP127" s="57">
        <f t="shared" si="133"/>
        <v>0</v>
      </c>
      <c r="AQ127" s="1107"/>
      <c r="AR127" s="1108"/>
    </row>
    <row r="128" spans="1:49" s="599" customFormat="1" x14ac:dyDescent="0.25">
      <c r="A128" s="432"/>
      <c r="B128" s="431"/>
      <c r="C128" s="432"/>
      <c r="D128" s="447"/>
      <c r="E128" s="713"/>
      <c r="F128" s="711"/>
      <c r="G128" s="609">
        <f t="shared" ref="G128:G133" si="134">F128*$E128</f>
        <v>0</v>
      </c>
      <c r="H128" s="709">
        <f t="shared" si="113"/>
        <v>0</v>
      </c>
      <c r="I128" s="711"/>
      <c r="J128" s="609">
        <f t="shared" ref="J128:J133" si="135">I128*$E128</f>
        <v>0</v>
      </c>
      <c r="K128" s="609">
        <f t="shared" si="114"/>
        <v>0</v>
      </c>
      <c r="L128" s="715"/>
      <c r="M128" s="609">
        <f t="shared" ref="M128:M133" si="136">L128*$E128</f>
        <v>0</v>
      </c>
      <c r="N128" s="709">
        <f t="shared" si="115"/>
        <v>0</v>
      </c>
      <c r="O128" s="715"/>
      <c r="P128" s="709">
        <f t="shared" si="116"/>
        <v>0</v>
      </c>
      <c r="Q128" s="709">
        <f t="shared" si="117"/>
        <v>0</v>
      </c>
      <c r="R128" s="716">
        <f t="shared" si="118"/>
        <v>0</v>
      </c>
      <c r="S128" s="806">
        <f t="shared" si="118"/>
        <v>0</v>
      </c>
      <c r="T128" s="446"/>
      <c r="U128" s="598">
        <f t="shared" si="119"/>
        <v>0</v>
      </c>
      <c r="V128" s="59">
        <f t="shared" si="120"/>
        <v>0</v>
      </c>
      <c r="W128" s="446"/>
      <c r="X128" s="598">
        <f t="shared" si="121"/>
        <v>0</v>
      </c>
      <c r="Y128" s="58">
        <f t="shared" si="122"/>
        <v>0</v>
      </c>
      <c r="Z128" s="446"/>
      <c r="AA128" s="598">
        <f t="shared" si="123"/>
        <v>0</v>
      </c>
      <c r="AB128" s="58">
        <f t="shared" si="124"/>
        <v>0</v>
      </c>
      <c r="AC128" s="446"/>
      <c r="AD128" s="598">
        <f t="shared" si="125"/>
        <v>0</v>
      </c>
      <c r="AE128" s="58">
        <f t="shared" si="126"/>
        <v>0</v>
      </c>
      <c r="AF128" s="446"/>
      <c r="AG128" s="598">
        <f t="shared" si="127"/>
        <v>0</v>
      </c>
      <c r="AH128" s="58">
        <f t="shared" si="128"/>
        <v>0</v>
      </c>
      <c r="AI128" s="446"/>
      <c r="AJ128" s="598">
        <f t="shared" si="129"/>
        <v>0</v>
      </c>
      <c r="AK128" s="58">
        <f t="shared" si="130"/>
        <v>0</v>
      </c>
      <c r="AL128" s="446"/>
      <c r="AM128" s="598">
        <f t="shared" si="131"/>
        <v>0</v>
      </c>
      <c r="AN128" s="58">
        <f t="shared" si="132"/>
        <v>0</v>
      </c>
      <c r="AO128" s="57">
        <f t="shared" si="133"/>
        <v>0</v>
      </c>
      <c r="AP128" s="57">
        <f t="shared" si="133"/>
        <v>0</v>
      </c>
      <c r="AQ128" s="1107"/>
      <c r="AR128" s="1108"/>
    </row>
    <row r="129" spans="1:49" s="599" customFormat="1" x14ac:dyDescent="0.25">
      <c r="A129" s="432"/>
      <c r="B129" s="431"/>
      <c r="C129" s="595"/>
      <c r="D129" s="596"/>
      <c r="E129" s="711"/>
      <c r="F129" s="711"/>
      <c r="G129" s="609">
        <f t="shared" si="134"/>
        <v>0</v>
      </c>
      <c r="H129" s="709">
        <f t="shared" si="113"/>
        <v>0</v>
      </c>
      <c r="I129" s="711"/>
      <c r="J129" s="609">
        <f t="shared" si="135"/>
        <v>0</v>
      </c>
      <c r="K129" s="609">
        <f t="shared" si="114"/>
        <v>0</v>
      </c>
      <c r="L129" s="715"/>
      <c r="M129" s="609">
        <f t="shared" si="136"/>
        <v>0</v>
      </c>
      <c r="N129" s="709">
        <f t="shared" si="115"/>
        <v>0</v>
      </c>
      <c r="O129" s="715"/>
      <c r="P129" s="709">
        <f t="shared" si="116"/>
        <v>0</v>
      </c>
      <c r="Q129" s="709">
        <f t="shared" si="117"/>
        <v>0</v>
      </c>
      <c r="R129" s="716">
        <f t="shared" si="118"/>
        <v>0</v>
      </c>
      <c r="S129" s="806">
        <f t="shared" si="118"/>
        <v>0</v>
      </c>
      <c r="T129" s="446"/>
      <c r="U129" s="598">
        <f t="shared" si="119"/>
        <v>0</v>
      </c>
      <c r="V129" s="59">
        <f t="shared" si="120"/>
        <v>0</v>
      </c>
      <c r="W129" s="446"/>
      <c r="X129" s="598">
        <f t="shared" si="121"/>
        <v>0</v>
      </c>
      <c r="Y129" s="58">
        <f t="shared" si="122"/>
        <v>0</v>
      </c>
      <c r="Z129" s="446"/>
      <c r="AA129" s="598">
        <f t="shared" si="123"/>
        <v>0</v>
      </c>
      <c r="AB129" s="58">
        <f t="shared" si="124"/>
        <v>0</v>
      </c>
      <c r="AC129" s="446"/>
      <c r="AD129" s="598">
        <f t="shared" si="125"/>
        <v>0</v>
      </c>
      <c r="AE129" s="58">
        <f t="shared" si="126"/>
        <v>0</v>
      </c>
      <c r="AF129" s="446"/>
      <c r="AG129" s="598">
        <f t="shared" si="127"/>
        <v>0</v>
      </c>
      <c r="AH129" s="58">
        <f t="shared" si="128"/>
        <v>0</v>
      </c>
      <c r="AI129" s="446"/>
      <c r="AJ129" s="598">
        <f t="shared" si="129"/>
        <v>0</v>
      </c>
      <c r="AK129" s="58">
        <f t="shared" si="130"/>
        <v>0</v>
      </c>
      <c r="AL129" s="446"/>
      <c r="AM129" s="598">
        <f t="shared" si="131"/>
        <v>0</v>
      </c>
      <c r="AN129" s="58">
        <f t="shared" si="132"/>
        <v>0</v>
      </c>
      <c r="AO129" s="57">
        <f t="shared" si="133"/>
        <v>0</v>
      </c>
      <c r="AP129" s="57">
        <f t="shared" si="133"/>
        <v>0</v>
      </c>
      <c r="AQ129" s="1107"/>
      <c r="AR129" s="1108"/>
    </row>
    <row r="130" spans="1:49" s="599" customFormat="1" x14ac:dyDescent="0.25">
      <c r="A130" s="432"/>
      <c r="B130" s="431"/>
      <c r="C130" s="595"/>
      <c r="D130" s="596"/>
      <c r="E130" s="711"/>
      <c r="F130" s="711"/>
      <c r="G130" s="609">
        <f t="shared" si="134"/>
        <v>0</v>
      </c>
      <c r="H130" s="709">
        <f t="shared" si="113"/>
        <v>0</v>
      </c>
      <c r="I130" s="711"/>
      <c r="J130" s="609">
        <f t="shared" si="135"/>
        <v>0</v>
      </c>
      <c r="K130" s="609">
        <f t="shared" si="114"/>
        <v>0</v>
      </c>
      <c r="L130" s="715"/>
      <c r="M130" s="609">
        <f t="shared" si="136"/>
        <v>0</v>
      </c>
      <c r="N130" s="709">
        <f t="shared" si="115"/>
        <v>0</v>
      </c>
      <c r="O130" s="715"/>
      <c r="P130" s="709">
        <f t="shared" si="116"/>
        <v>0</v>
      </c>
      <c r="Q130" s="709">
        <f t="shared" si="117"/>
        <v>0</v>
      </c>
      <c r="R130" s="716">
        <f t="shared" si="118"/>
        <v>0</v>
      </c>
      <c r="S130" s="806">
        <f t="shared" si="118"/>
        <v>0</v>
      </c>
      <c r="T130" s="446"/>
      <c r="U130" s="598">
        <f t="shared" si="119"/>
        <v>0</v>
      </c>
      <c r="V130" s="59">
        <f t="shared" si="120"/>
        <v>0</v>
      </c>
      <c r="W130" s="446"/>
      <c r="X130" s="598">
        <f t="shared" si="121"/>
        <v>0</v>
      </c>
      <c r="Y130" s="58">
        <f t="shared" si="122"/>
        <v>0</v>
      </c>
      <c r="Z130" s="446"/>
      <c r="AA130" s="598">
        <f t="shared" si="123"/>
        <v>0</v>
      </c>
      <c r="AB130" s="58">
        <f t="shared" si="124"/>
        <v>0</v>
      </c>
      <c r="AC130" s="446"/>
      <c r="AD130" s="598">
        <f t="shared" si="125"/>
        <v>0</v>
      </c>
      <c r="AE130" s="58">
        <f t="shared" si="126"/>
        <v>0</v>
      </c>
      <c r="AF130" s="446"/>
      <c r="AG130" s="598">
        <f t="shared" si="127"/>
        <v>0</v>
      </c>
      <c r="AH130" s="58">
        <f t="shared" si="128"/>
        <v>0</v>
      </c>
      <c r="AI130" s="446"/>
      <c r="AJ130" s="598">
        <f t="shared" si="129"/>
        <v>0</v>
      </c>
      <c r="AK130" s="58">
        <f t="shared" si="130"/>
        <v>0</v>
      </c>
      <c r="AL130" s="446"/>
      <c r="AM130" s="598">
        <f t="shared" si="131"/>
        <v>0</v>
      </c>
      <c r="AN130" s="58">
        <f t="shared" si="132"/>
        <v>0</v>
      </c>
      <c r="AO130" s="57">
        <f t="shared" si="133"/>
        <v>0</v>
      </c>
      <c r="AP130" s="57">
        <f t="shared" si="133"/>
        <v>0</v>
      </c>
      <c r="AQ130" s="1107"/>
      <c r="AR130" s="1108"/>
    </row>
    <row r="131" spans="1:49" s="599" customFormat="1" x14ac:dyDescent="0.25">
      <c r="A131" s="432"/>
      <c r="B131" s="431"/>
      <c r="C131" s="595"/>
      <c r="D131" s="596"/>
      <c r="E131" s="711"/>
      <c r="F131" s="711"/>
      <c r="G131" s="609">
        <f t="shared" si="134"/>
        <v>0</v>
      </c>
      <c r="H131" s="709">
        <f t="shared" si="113"/>
        <v>0</v>
      </c>
      <c r="I131" s="711"/>
      <c r="J131" s="609">
        <f t="shared" si="135"/>
        <v>0</v>
      </c>
      <c r="K131" s="609">
        <f t="shared" si="114"/>
        <v>0</v>
      </c>
      <c r="L131" s="715"/>
      <c r="M131" s="609">
        <f t="shared" si="136"/>
        <v>0</v>
      </c>
      <c r="N131" s="709">
        <f t="shared" si="115"/>
        <v>0</v>
      </c>
      <c r="O131" s="715"/>
      <c r="P131" s="709">
        <f t="shared" si="116"/>
        <v>0</v>
      </c>
      <c r="Q131" s="709">
        <f t="shared" si="117"/>
        <v>0</v>
      </c>
      <c r="R131" s="716">
        <f t="shared" si="118"/>
        <v>0</v>
      </c>
      <c r="S131" s="806">
        <f t="shared" si="118"/>
        <v>0</v>
      </c>
      <c r="T131" s="446"/>
      <c r="U131" s="598">
        <f t="shared" si="119"/>
        <v>0</v>
      </c>
      <c r="V131" s="59">
        <f t="shared" si="120"/>
        <v>0</v>
      </c>
      <c r="W131" s="446"/>
      <c r="X131" s="598">
        <f t="shared" si="121"/>
        <v>0</v>
      </c>
      <c r="Y131" s="58">
        <f t="shared" si="122"/>
        <v>0</v>
      </c>
      <c r="Z131" s="446"/>
      <c r="AA131" s="598">
        <f t="shared" si="123"/>
        <v>0</v>
      </c>
      <c r="AB131" s="58">
        <f t="shared" si="124"/>
        <v>0</v>
      </c>
      <c r="AC131" s="446"/>
      <c r="AD131" s="598">
        <f t="shared" si="125"/>
        <v>0</v>
      </c>
      <c r="AE131" s="58">
        <f t="shared" si="126"/>
        <v>0</v>
      </c>
      <c r="AF131" s="446"/>
      <c r="AG131" s="598">
        <f t="shared" si="127"/>
        <v>0</v>
      </c>
      <c r="AH131" s="58">
        <f t="shared" si="128"/>
        <v>0</v>
      </c>
      <c r="AI131" s="446"/>
      <c r="AJ131" s="598">
        <f t="shared" si="129"/>
        <v>0</v>
      </c>
      <c r="AK131" s="58">
        <f t="shared" si="130"/>
        <v>0</v>
      </c>
      <c r="AL131" s="446"/>
      <c r="AM131" s="598">
        <f t="shared" si="131"/>
        <v>0</v>
      </c>
      <c r="AN131" s="58">
        <f t="shared" si="132"/>
        <v>0</v>
      </c>
      <c r="AO131" s="57">
        <f t="shared" si="133"/>
        <v>0</v>
      </c>
      <c r="AP131" s="57">
        <f t="shared" si="133"/>
        <v>0</v>
      </c>
      <c r="AQ131" s="1107"/>
      <c r="AR131" s="1108"/>
    </row>
    <row r="132" spans="1:49" s="599" customFormat="1" x14ac:dyDescent="0.25">
      <c r="A132" s="432"/>
      <c r="B132" s="431"/>
      <c r="C132" s="595"/>
      <c r="D132" s="596"/>
      <c r="E132" s="711"/>
      <c r="F132" s="711"/>
      <c r="G132" s="609">
        <f t="shared" si="134"/>
        <v>0</v>
      </c>
      <c r="H132" s="709">
        <f t="shared" si="113"/>
        <v>0</v>
      </c>
      <c r="I132" s="711"/>
      <c r="J132" s="609">
        <f t="shared" si="135"/>
        <v>0</v>
      </c>
      <c r="K132" s="609">
        <f t="shared" si="114"/>
        <v>0</v>
      </c>
      <c r="L132" s="715"/>
      <c r="M132" s="609">
        <f t="shared" si="136"/>
        <v>0</v>
      </c>
      <c r="N132" s="709">
        <f t="shared" si="115"/>
        <v>0</v>
      </c>
      <c r="O132" s="715"/>
      <c r="P132" s="709">
        <f t="shared" si="116"/>
        <v>0</v>
      </c>
      <c r="Q132" s="709">
        <f t="shared" si="117"/>
        <v>0</v>
      </c>
      <c r="R132" s="716">
        <f t="shared" si="118"/>
        <v>0</v>
      </c>
      <c r="S132" s="806">
        <f t="shared" si="118"/>
        <v>0</v>
      </c>
      <c r="T132" s="446"/>
      <c r="U132" s="598">
        <f t="shared" si="119"/>
        <v>0</v>
      </c>
      <c r="V132" s="59">
        <f t="shared" si="120"/>
        <v>0</v>
      </c>
      <c r="W132" s="446"/>
      <c r="X132" s="598">
        <f t="shared" si="121"/>
        <v>0</v>
      </c>
      <c r="Y132" s="58">
        <f t="shared" si="122"/>
        <v>0</v>
      </c>
      <c r="Z132" s="446"/>
      <c r="AA132" s="598">
        <f t="shared" si="123"/>
        <v>0</v>
      </c>
      <c r="AB132" s="58">
        <f t="shared" si="124"/>
        <v>0</v>
      </c>
      <c r="AC132" s="446"/>
      <c r="AD132" s="598">
        <f t="shared" si="125"/>
        <v>0</v>
      </c>
      <c r="AE132" s="58">
        <f t="shared" si="126"/>
        <v>0</v>
      </c>
      <c r="AF132" s="446"/>
      <c r="AG132" s="598">
        <f t="shared" si="127"/>
        <v>0</v>
      </c>
      <c r="AH132" s="58">
        <f t="shared" si="128"/>
        <v>0</v>
      </c>
      <c r="AI132" s="446"/>
      <c r="AJ132" s="598">
        <f t="shared" si="129"/>
        <v>0</v>
      </c>
      <c r="AK132" s="58">
        <f t="shared" si="130"/>
        <v>0</v>
      </c>
      <c r="AL132" s="446"/>
      <c r="AM132" s="598">
        <f t="shared" si="131"/>
        <v>0</v>
      </c>
      <c r="AN132" s="58">
        <f t="shared" si="132"/>
        <v>0</v>
      </c>
      <c r="AO132" s="57">
        <f t="shared" si="133"/>
        <v>0</v>
      </c>
      <c r="AP132" s="57">
        <f t="shared" si="133"/>
        <v>0</v>
      </c>
      <c r="AQ132" s="1107"/>
      <c r="AR132" s="1108"/>
    </row>
    <row r="133" spans="1:49" s="599" customFormat="1" x14ac:dyDescent="0.25">
      <c r="A133" s="432"/>
      <c r="B133" s="431"/>
      <c r="C133" s="595"/>
      <c r="D133" s="596"/>
      <c r="E133" s="711"/>
      <c r="F133" s="711"/>
      <c r="G133" s="609">
        <f t="shared" si="134"/>
        <v>0</v>
      </c>
      <c r="H133" s="709">
        <f t="shared" si="113"/>
        <v>0</v>
      </c>
      <c r="I133" s="711"/>
      <c r="J133" s="609">
        <f t="shared" si="135"/>
        <v>0</v>
      </c>
      <c r="K133" s="609">
        <f t="shared" si="114"/>
        <v>0</v>
      </c>
      <c r="L133" s="715"/>
      <c r="M133" s="609">
        <f t="shared" si="136"/>
        <v>0</v>
      </c>
      <c r="N133" s="709">
        <f t="shared" si="115"/>
        <v>0</v>
      </c>
      <c r="O133" s="715"/>
      <c r="P133" s="709">
        <f t="shared" si="116"/>
        <v>0</v>
      </c>
      <c r="Q133" s="709">
        <f t="shared" si="117"/>
        <v>0</v>
      </c>
      <c r="R133" s="716">
        <f t="shared" si="118"/>
        <v>0</v>
      </c>
      <c r="S133" s="806">
        <f t="shared" si="118"/>
        <v>0</v>
      </c>
      <c r="T133" s="446"/>
      <c r="U133" s="598">
        <f t="shared" si="119"/>
        <v>0</v>
      </c>
      <c r="V133" s="59">
        <f t="shared" si="120"/>
        <v>0</v>
      </c>
      <c r="W133" s="446"/>
      <c r="X133" s="598">
        <f t="shared" si="121"/>
        <v>0</v>
      </c>
      <c r="Y133" s="58">
        <f t="shared" si="122"/>
        <v>0</v>
      </c>
      <c r="Z133" s="446"/>
      <c r="AA133" s="598">
        <f t="shared" si="123"/>
        <v>0</v>
      </c>
      <c r="AB133" s="58">
        <f t="shared" si="124"/>
        <v>0</v>
      </c>
      <c r="AC133" s="446"/>
      <c r="AD133" s="598">
        <f t="shared" si="125"/>
        <v>0</v>
      </c>
      <c r="AE133" s="58">
        <f t="shared" si="126"/>
        <v>0</v>
      </c>
      <c r="AF133" s="446"/>
      <c r="AG133" s="598">
        <f t="shared" si="127"/>
        <v>0</v>
      </c>
      <c r="AH133" s="58">
        <f t="shared" si="128"/>
        <v>0</v>
      </c>
      <c r="AI133" s="446"/>
      <c r="AJ133" s="598">
        <f t="shared" si="129"/>
        <v>0</v>
      </c>
      <c r="AK133" s="58">
        <f t="shared" si="130"/>
        <v>0</v>
      </c>
      <c r="AL133" s="446"/>
      <c r="AM133" s="598">
        <f t="shared" si="131"/>
        <v>0</v>
      </c>
      <c r="AN133" s="58">
        <f t="shared" si="132"/>
        <v>0</v>
      </c>
      <c r="AO133" s="57">
        <f t="shared" si="133"/>
        <v>0</v>
      </c>
      <c r="AP133" s="57">
        <f t="shared" si="133"/>
        <v>0</v>
      </c>
      <c r="AQ133" s="1107"/>
      <c r="AR133" s="1108"/>
    </row>
    <row r="134" spans="1:49" s="49" customFormat="1" ht="13.5" thickBot="1" x14ac:dyDescent="0.3">
      <c r="A134" s="55" t="s">
        <v>30</v>
      </c>
      <c r="B134" s="56"/>
      <c r="C134" s="55"/>
      <c r="D134" s="52"/>
      <c r="E134" s="710"/>
      <c r="F134" s="710"/>
      <c r="G134" s="482">
        <f>SUM(G127:G133)</f>
        <v>0</v>
      </c>
      <c r="H134" s="710">
        <f>SUM(H127:H133)</f>
        <v>0</v>
      </c>
      <c r="I134" s="710"/>
      <c r="J134" s="714">
        <f>SUM(J127:J133)</f>
        <v>0</v>
      </c>
      <c r="K134" s="480">
        <f>SUM(K127:K133)</f>
        <v>0</v>
      </c>
      <c r="L134" s="481"/>
      <c r="M134" s="481">
        <f>SUM(M127:M133)</f>
        <v>0</v>
      </c>
      <c r="N134" s="712">
        <f>SUM(N127:N133)</f>
        <v>0</v>
      </c>
      <c r="O134" s="481"/>
      <c r="P134" s="481">
        <f>SUM(P127:P133)</f>
        <v>0</v>
      </c>
      <c r="Q134" s="481">
        <f>SUM(Q127:Q133)</f>
        <v>0</v>
      </c>
      <c r="R134" s="807">
        <f>SUM(R127:R133)</f>
        <v>0</v>
      </c>
      <c r="S134" s="808">
        <f>SUM(S127:S133)</f>
        <v>0</v>
      </c>
      <c r="T134" s="54"/>
      <c r="U134" s="52">
        <f>SUM(U127:U133)</f>
        <v>0</v>
      </c>
      <c r="V134" s="53">
        <f>SUM(V127:V133)</f>
        <v>0</v>
      </c>
      <c r="W134" s="50"/>
      <c r="X134" s="52">
        <f>SUM(X127:X133)</f>
        <v>0</v>
      </c>
      <c r="Y134" s="50">
        <f>SUM(Y127:Y133)</f>
        <v>0</v>
      </c>
      <c r="Z134" s="50"/>
      <c r="AA134" s="52">
        <f>SUM(AA127:AA133)</f>
        <v>0</v>
      </c>
      <c r="AB134" s="51">
        <f>SUM(AB127:AB133)</f>
        <v>0</v>
      </c>
      <c r="AC134" s="51"/>
      <c r="AD134" s="52">
        <f>SUM(AD127:AD133)</f>
        <v>0</v>
      </c>
      <c r="AE134" s="50">
        <f>SUM(AE127:AE133)</f>
        <v>0</v>
      </c>
      <c r="AF134" s="50"/>
      <c r="AG134" s="52">
        <f>SUM(AG127:AG133)</f>
        <v>0</v>
      </c>
      <c r="AH134" s="51">
        <f>SUM(AH127:AH133)</f>
        <v>0</v>
      </c>
      <c r="AI134" s="50"/>
      <c r="AJ134" s="52">
        <f>SUM(AJ127:AJ133)</f>
        <v>0</v>
      </c>
      <c r="AK134" s="51">
        <f>SUM(AK127:AK133)</f>
        <v>0</v>
      </c>
      <c r="AL134" s="50"/>
      <c r="AM134" s="52">
        <f>SUM(AM127:AM133)</f>
        <v>0</v>
      </c>
      <c r="AN134" s="51">
        <f>SUM(AN127:AN133)</f>
        <v>0</v>
      </c>
      <c r="AO134" s="50">
        <f>SUM(AO127:AO133)</f>
        <v>0</v>
      </c>
      <c r="AP134" s="50">
        <f>SUM(AP127:AP133)</f>
        <v>0</v>
      </c>
      <c r="AQ134" s="1109"/>
      <c r="AR134" s="1110"/>
    </row>
    <row r="135" spans="1:49" s="600" customFormat="1"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T135" s="561"/>
      <c r="AU135" s="561"/>
      <c r="AV135" s="561"/>
      <c r="AW135" s="561"/>
    </row>
    <row r="136" spans="1:49" s="600" customFormat="1" ht="13.5" thickBot="1" x14ac:dyDescent="0.3">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T136" s="561"/>
      <c r="AU136" s="561"/>
      <c r="AV136" s="561"/>
      <c r="AW136" s="561"/>
    </row>
    <row r="137" spans="1:49" s="600" customFormat="1" x14ac:dyDescent="0.25">
      <c r="A137" s="1182" t="s">
        <v>33</v>
      </c>
      <c r="B137" s="1183"/>
      <c r="C137" s="1183"/>
      <c r="D137" s="1184"/>
      <c r="E137" s="1184"/>
      <c r="F137" s="1184"/>
      <c r="G137" s="1184"/>
      <c r="H137" s="1184"/>
      <c r="I137" s="1184"/>
      <c r="J137" s="1184"/>
      <c r="K137" s="47" t="s">
        <v>9</v>
      </c>
      <c r="L137" s="46" t="s">
        <v>8</v>
      </c>
      <c r="M137" s="45"/>
      <c r="N137" s="45"/>
      <c r="O137" s="45"/>
      <c r="P137" s="45"/>
      <c r="Q137" s="45"/>
      <c r="R137" s="45"/>
      <c r="S137" s="45"/>
      <c r="T137" s="45"/>
      <c r="U137" s="45"/>
      <c r="V137" s="1181"/>
      <c r="W137" s="1181"/>
      <c r="X137" s="44"/>
      <c r="Y137" s="1181"/>
      <c r="Z137" s="1181"/>
      <c r="AA137" s="1181"/>
      <c r="AB137" s="1181"/>
      <c r="AC137" s="1181"/>
      <c r="AD137" s="1181"/>
      <c r="AE137" s="1181"/>
      <c r="AF137" s="1181"/>
      <c r="AG137" s="1181"/>
      <c r="AH137" s="1181"/>
      <c r="AI137" s="1181"/>
      <c r="AJ137" s="1181"/>
      <c r="AK137" s="1181"/>
      <c r="AL137" s="1181"/>
      <c r="AM137" s="1181"/>
      <c r="AN137" s="1181"/>
      <c r="AO137" s="1181"/>
      <c r="AP137" s="1181"/>
      <c r="AQ137" s="44"/>
      <c r="AR137" s="44"/>
      <c r="AS137" s="561"/>
      <c r="AT137" s="561"/>
      <c r="AU137" s="561"/>
      <c r="AV137" s="561"/>
      <c r="AW137" s="561"/>
    </row>
    <row r="138" spans="1:49" s="600" customFormat="1" x14ac:dyDescent="0.25">
      <c r="A138" s="43" t="s">
        <v>308</v>
      </c>
      <c r="B138" s="1193" t="s">
        <v>11</v>
      </c>
      <c r="C138" s="1193"/>
      <c r="D138" s="1193"/>
      <c r="E138" s="1193"/>
      <c r="F138" s="1193"/>
      <c r="G138" s="1193"/>
      <c r="H138" s="1193"/>
      <c r="I138" s="1193"/>
      <c r="J138" s="1193"/>
      <c r="K138" s="42"/>
      <c r="L138" s="859"/>
      <c r="M138" s="561"/>
      <c r="N138" s="561"/>
      <c r="O138" s="561"/>
      <c r="P138" s="561"/>
      <c r="Q138" s="561"/>
      <c r="R138" s="561"/>
      <c r="S138" s="561"/>
      <c r="T138" s="561"/>
      <c r="U138" s="561"/>
      <c r="V138" s="40"/>
      <c r="W138" s="40"/>
      <c r="X138" s="40"/>
      <c r="Y138" s="41"/>
      <c r="Z138" s="40"/>
      <c r="AA138" s="40"/>
      <c r="AB138" s="41"/>
      <c r="AC138" s="40"/>
      <c r="AD138" s="40"/>
      <c r="AE138" s="41"/>
      <c r="AF138" s="40"/>
      <c r="AG138" s="40"/>
      <c r="AH138" s="41"/>
      <c r="AI138" s="40"/>
      <c r="AJ138" s="40"/>
      <c r="AK138" s="41"/>
      <c r="AL138" s="40"/>
      <c r="AM138" s="40"/>
      <c r="AN138" s="41"/>
      <c r="AO138" s="40"/>
      <c r="AP138" s="40"/>
      <c r="AQ138" s="40"/>
      <c r="AR138" s="40"/>
      <c r="AS138" s="561"/>
      <c r="AT138" s="561"/>
      <c r="AU138" s="561"/>
      <c r="AV138" s="561"/>
      <c r="AW138" s="561"/>
    </row>
    <row r="139" spans="1:49" s="600" customFormat="1" x14ac:dyDescent="0.25">
      <c r="A139" s="432"/>
      <c r="B139" s="1194"/>
      <c r="C139" s="1195"/>
      <c r="D139" s="1196"/>
      <c r="E139" s="1196"/>
      <c r="F139" s="1196"/>
      <c r="G139" s="1196"/>
      <c r="H139" s="1196"/>
      <c r="I139" s="1196"/>
      <c r="J139" s="1197"/>
      <c r="K139" s="860"/>
      <c r="L139" s="859">
        <f t="shared" ref="L139:L144" si="137">K139/$C$14</f>
        <v>0</v>
      </c>
      <c r="M139" s="561"/>
      <c r="N139" s="561"/>
      <c r="O139" s="561"/>
      <c r="P139" s="561"/>
      <c r="Q139" s="561"/>
      <c r="R139" s="561"/>
      <c r="S139" s="561"/>
      <c r="T139" s="561"/>
      <c r="U139" s="561"/>
      <c r="V139" s="40"/>
      <c r="W139" s="40"/>
      <c r="X139" s="40"/>
      <c r="Y139" s="41"/>
      <c r="Z139" s="40"/>
      <c r="AA139" s="40"/>
      <c r="AB139" s="41"/>
      <c r="AC139" s="40"/>
      <c r="AD139" s="40"/>
      <c r="AE139" s="41"/>
      <c r="AF139" s="40"/>
      <c r="AG139" s="40"/>
      <c r="AH139" s="41"/>
      <c r="AI139" s="40"/>
      <c r="AJ139" s="40"/>
      <c r="AK139" s="41"/>
      <c r="AL139" s="40"/>
      <c r="AM139" s="40"/>
      <c r="AN139" s="41"/>
      <c r="AO139" s="40"/>
      <c r="AP139" s="40"/>
      <c r="AQ139" s="40"/>
      <c r="AR139" s="40"/>
      <c r="AS139" s="561"/>
      <c r="AT139" s="561"/>
      <c r="AU139" s="561"/>
      <c r="AV139" s="561"/>
      <c r="AW139" s="561"/>
    </row>
    <row r="140" spans="1:49" s="600" customFormat="1" x14ac:dyDescent="0.25">
      <c r="A140" s="449"/>
      <c r="B140" s="1194"/>
      <c r="C140" s="1195"/>
      <c r="D140" s="1196"/>
      <c r="E140" s="1196"/>
      <c r="F140" s="1196"/>
      <c r="G140" s="1196"/>
      <c r="H140" s="1196"/>
      <c r="I140" s="1196"/>
      <c r="J140" s="1197"/>
      <c r="K140" s="861"/>
      <c r="L140" s="859">
        <f t="shared" si="137"/>
        <v>0</v>
      </c>
      <c r="M140" s="561"/>
      <c r="N140" s="561"/>
      <c r="O140" s="561"/>
      <c r="P140" s="561"/>
      <c r="Q140" s="561"/>
      <c r="R140" s="561"/>
      <c r="S140" s="561"/>
      <c r="T140" s="561"/>
      <c r="U140" s="561"/>
      <c r="V140" s="40"/>
      <c r="W140" s="40"/>
      <c r="X140" s="40"/>
      <c r="Y140" s="41"/>
      <c r="Z140" s="40"/>
      <c r="AA140" s="40"/>
      <c r="AB140" s="41"/>
      <c r="AC140" s="40"/>
      <c r="AD140" s="40"/>
      <c r="AE140" s="41"/>
      <c r="AF140" s="40"/>
      <c r="AG140" s="40"/>
      <c r="AH140" s="41"/>
      <c r="AI140" s="40"/>
      <c r="AJ140" s="40"/>
      <c r="AK140" s="41"/>
      <c r="AL140" s="40"/>
      <c r="AM140" s="40"/>
      <c r="AN140" s="41"/>
      <c r="AO140" s="40"/>
      <c r="AP140" s="40"/>
      <c r="AQ140" s="40"/>
      <c r="AR140" s="40"/>
      <c r="AS140" s="561"/>
      <c r="AT140" s="561"/>
      <c r="AU140" s="561"/>
      <c r="AV140" s="561"/>
      <c r="AW140" s="561"/>
    </row>
    <row r="141" spans="1:49" s="600" customFormat="1" x14ac:dyDescent="0.25">
      <c r="A141" s="449"/>
      <c r="B141" s="1194"/>
      <c r="C141" s="1195"/>
      <c r="D141" s="1196"/>
      <c r="E141" s="1196"/>
      <c r="F141" s="1196"/>
      <c r="G141" s="1196"/>
      <c r="H141" s="1196"/>
      <c r="I141" s="1196"/>
      <c r="J141" s="1197"/>
      <c r="K141" s="861"/>
      <c r="L141" s="859">
        <f t="shared" si="137"/>
        <v>0</v>
      </c>
      <c r="M141" s="561"/>
      <c r="N141" s="561"/>
      <c r="O141" s="561"/>
      <c r="P141" s="561"/>
      <c r="Q141" s="561"/>
      <c r="R141" s="561"/>
      <c r="S141" s="561"/>
      <c r="T141" s="561"/>
      <c r="U141" s="561"/>
      <c r="V141" s="40"/>
      <c r="W141" s="40"/>
      <c r="X141" s="40"/>
      <c r="Y141" s="41"/>
      <c r="Z141" s="40"/>
      <c r="AA141" s="40"/>
      <c r="AB141" s="41"/>
      <c r="AC141" s="40"/>
      <c r="AD141" s="40"/>
      <c r="AE141" s="41"/>
      <c r="AF141" s="40"/>
      <c r="AG141" s="40"/>
      <c r="AH141" s="41"/>
      <c r="AI141" s="40"/>
      <c r="AJ141" s="40"/>
      <c r="AK141" s="41"/>
      <c r="AL141" s="40"/>
      <c r="AM141" s="40"/>
      <c r="AN141" s="41"/>
      <c r="AO141" s="40"/>
      <c r="AP141" s="40"/>
      <c r="AQ141" s="40"/>
      <c r="AR141" s="40"/>
      <c r="AS141" s="561"/>
      <c r="AT141" s="561"/>
      <c r="AU141" s="561"/>
      <c r="AV141" s="561"/>
      <c r="AW141" s="561"/>
    </row>
    <row r="142" spans="1:49" s="600" customFormat="1" x14ac:dyDescent="0.25">
      <c r="A142" s="449"/>
      <c r="B142" s="1194"/>
      <c r="C142" s="1157"/>
      <c r="D142" s="1157"/>
      <c r="E142" s="1157"/>
      <c r="F142" s="1157"/>
      <c r="G142" s="1157"/>
      <c r="H142" s="1157"/>
      <c r="I142" s="1157"/>
      <c r="J142" s="1158"/>
      <c r="K142" s="861"/>
      <c r="L142" s="859">
        <f t="shared" si="137"/>
        <v>0</v>
      </c>
      <c r="M142" s="561"/>
      <c r="N142" s="561"/>
      <c r="O142" s="561"/>
      <c r="P142" s="561"/>
      <c r="Q142" s="561"/>
      <c r="R142" s="561"/>
      <c r="S142" s="561"/>
      <c r="T142" s="561"/>
      <c r="U142" s="561"/>
      <c r="V142" s="40"/>
      <c r="W142" s="40"/>
      <c r="X142" s="40"/>
      <c r="Y142" s="41"/>
      <c r="Z142" s="40"/>
      <c r="AA142" s="40"/>
      <c r="AB142" s="41"/>
      <c r="AC142" s="40"/>
      <c r="AD142" s="40"/>
      <c r="AE142" s="41"/>
      <c r="AF142" s="40"/>
      <c r="AG142" s="40"/>
      <c r="AH142" s="41"/>
      <c r="AI142" s="40"/>
      <c r="AJ142" s="40"/>
      <c r="AK142" s="41"/>
      <c r="AL142" s="40"/>
      <c r="AM142" s="40"/>
      <c r="AN142" s="41"/>
      <c r="AO142" s="40"/>
      <c r="AP142" s="40"/>
      <c r="AQ142" s="40"/>
      <c r="AR142" s="40"/>
      <c r="AS142" s="561"/>
      <c r="AT142" s="561"/>
      <c r="AU142" s="561"/>
      <c r="AV142" s="561"/>
      <c r="AW142" s="561"/>
    </row>
    <row r="143" spans="1:49" s="600" customFormat="1" x14ac:dyDescent="0.25">
      <c r="A143" s="449"/>
      <c r="B143" s="1194"/>
      <c r="C143" s="1157"/>
      <c r="D143" s="1157"/>
      <c r="E143" s="1157"/>
      <c r="F143" s="1157"/>
      <c r="G143" s="1157"/>
      <c r="H143" s="1157"/>
      <c r="I143" s="1157"/>
      <c r="J143" s="1158"/>
      <c r="K143" s="861"/>
      <c r="L143" s="859">
        <f t="shared" si="137"/>
        <v>0</v>
      </c>
      <c r="M143" s="561"/>
      <c r="N143" s="561"/>
      <c r="O143" s="561"/>
      <c r="P143" s="561"/>
      <c r="Q143" s="561"/>
      <c r="R143" s="561"/>
      <c r="S143" s="561"/>
      <c r="T143" s="561"/>
      <c r="U143" s="561"/>
      <c r="V143" s="40"/>
      <c r="W143" s="40"/>
      <c r="X143" s="40"/>
      <c r="Y143" s="41"/>
      <c r="Z143" s="40"/>
      <c r="AA143" s="40"/>
      <c r="AB143" s="41"/>
      <c r="AC143" s="40"/>
      <c r="AD143" s="40"/>
      <c r="AE143" s="41"/>
      <c r="AF143" s="40"/>
      <c r="AG143" s="40"/>
      <c r="AH143" s="41"/>
      <c r="AI143" s="40"/>
      <c r="AJ143" s="40"/>
      <c r="AK143" s="41"/>
      <c r="AL143" s="40"/>
      <c r="AM143" s="40"/>
      <c r="AN143" s="41"/>
      <c r="AO143" s="40"/>
      <c r="AP143" s="40"/>
      <c r="AQ143" s="40"/>
      <c r="AR143" s="40"/>
      <c r="AS143" s="561"/>
      <c r="AT143" s="561"/>
      <c r="AU143" s="561"/>
      <c r="AV143" s="561"/>
      <c r="AW143" s="561"/>
    </row>
    <row r="144" spans="1:49" s="600" customFormat="1" x14ac:dyDescent="0.25">
      <c r="A144" s="449"/>
      <c r="B144" s="1194"/>
      <c r="C144" s="1157"/>
      <c r="D144" s="1157"/>
      <c r="E144" s="1157"/>
      <c r="F144" s="1157"/>
      <c r="G144" s="1157"/>
      <c r="H144" s="1157"/>
      <c r="I144" s="1157"/>
      <c r="J144" s="1158"/>
      <c r="K144" s="861"/>
      <c r="L144" s="859">
        <f t="shared" si="137"/>
        <v>0</v>
      </c>
      <c r="M144" s="561"/>
      <c r="N144" s="561"/>
      <c r="O144" s="561"/>
      <c r="P144" s="561"/>
      <c r="Q144" s="561"/>
      <c r="R144" s="561"/>
      <c r="S144" s="561"/>
      <c r="T144" s="561"/>
      <c r="U144" s="561"/>
      <c r="V144" s="40"/>
      <c r="W144" s="40"/>
      <c r="X144" s="40"/>
      <c r="Y144" s="41"/>
      <c r="Z144" s="40"/>
      <c r="AA144" s="40"/>
      <c r="AB144" s="41"/>
      <c r="AC144" s="40"/>
      <c r="AD144" s="40"/>
      <c r="AE144" s="41"/>
      <c r="AF144" s="40"/>
      <c r="AG144" s="40"/>
      <c r="AH144" s="41"/>
      <c r="AI144" s="40"/>
      <c r="AJ144" s="40"/>
      <c r="AK144" s="41"/>
      <c r="AL144" s="40"/>
      <c r="AM144" s="40"/>
      <c r="AN144" s="41"/>
      <c r="AO144" s="40"/>
      <c r="AP144" s="40"/>
      <c r="AQ144" s="40"/>
      <c r="AR144" s="40"/>
      <c r="AS144" s="561"/>
      <c r="AT144" s="561"/>
      <c r="AU144" s="561"/>
      <c r="AV144" s="561"/>
      <c r="AW144" s="561"/>
    </row>
    <row r="145" spans="1:49" s="600" customFormat="1" ht="13.5" thickBot="1" x14ac:dyDescent="0.3">
      <c r="A145" s="450"/>
      <c r="B145" s="1216"/>
      <c r="C145" s="1217"/>
      <c r="D145" s="1217"/>
      <c r="E145" s="1217"/>
      <c r="F145" s="1217"/>
      <c r="G145" s="1217"/>
      <c r="H145" s="1217"/>
      <c r="I145" s="1217"/>
      <c r="J145" s="1218"/>
      <c r="K145" s="862"/>
      <c r="L145" s="863"/>
      <c r="M145" s="561"/>
      <c r="N145" s="561"/>
      <c r="O145" s="561"/>
      <c r="P145" s="561"/>
      <c r="Q145" s="561"/>
      <c r="R145" s="561"/>
      <c r="S145" s="561"/>
      <c r="T145" s="561"/>
      <c r="U145" s="561"/>
      <c r="V145" s="40"/>
      <c r="W145" s="40"/>
      <c r="X145" s="40"/>
      <c r="Y145" s="41"/>
      <c r="Z145" s="40"/>
      <c r="AA145" s="40"/>
      <c r="AB145" s="41"/>
      <c r="AC145" s="40"/>
      <c r="AD145" s="40"/>
      <c r="AE145" s="41"/>
      <c r="AF145" s="40"/>
      <c r="AG145" s="40"/>
      <c r="AH145" s="41"/>
      <c r="AI145" s="40"/>
      <c r="AJ145" s="40"/>
      <c r="AK145" s="41"/>
      <c r="AL145" s="40"/>
      <c r="AM145" s="40"/>
      <c r="AN145" s="41"/>
      <c r="AO145" s="40"/>
      <c r="AP145" s="40"/>
      <c r="AQ145" s="40"/>
      <c r="AR145" s="40"/>
      <c r="AS145" s="561"/>
      <c r="AT145" s="561"/>
      <c r="AU145" s="561"/>
      <c r="AV145" s="561"/>
      <c r="AW145" s="561"/>
    </row>
    <row r="146" spans="1:49" s="563" customFormat="1" ht="13.5" thickBot="1" x14ac:dyDescent="0.3">
      <c r="A146" s="39"/>
      <c r="B146" s="38"/>
      <c r="C146" s="38"/>
      <c r="D146" s="572"/>
      <c r="E146" s="572"/>
      <c r="F146" s="572"/>
      <c r="G146" s="572"/>
      <c r="H146" s="572"/>
      <c r="I146" s="572"/>
      <c r="J146" s="572"/>
      <c r="K146" s="572"/>
      <c r="L146" s="552"/>
      <c r="M146" s="552"/>
      <c r="N146" s="552"/>
      <c r="O146" s="552"/>
      <c r="P146" s="552"/>
      <c r="Q146" s="552"/>
      <c r="R146" s="552"/>
      <c r="S146" s="552"/>
      <c r="T146" s="552"/>
      <c r="U146" s="552"/>
      <c r="V146" s="36"/>
      <c r="W146" s="36"/>
      <c r="X146" s="36"/>
      <c r="Y146" s="37"/>
      <c r="Z146" s="36"/>
      <c r="AA146" s="36"/>
      <c r="AB146" s="37"/>
      <c r="AC146" s="36"/>
      <c r="AD146" s="36"/>
      <c r="AE146" s="37"/>
      <c r="AF146" s="36"/>
      <c r="AG146" s="36"/>
      <c r="AH146" s="37"/>
      <c r="AI146" s="36"/>
      <c r="AJ146" s="36"/>
      <c r="AK146" s="37"/>
      <c r="AL146" s="36"/>
      <c r="AM146" s="36"/>
      <c r="AN146" s="37"/>
      <c r="AO146" s="36"/>
      <c r="AP146" s="36"/>
      <c r="AQ146" s="36"/>
      <c r="AR146" s="36"/>
      <c r="AS146" s="552"/>
      <c r="AT146" s="552"/>
      <c r="AU146" s="552"/>
      <c r="AV146" s="552"/>
      <c r="AW146" s="552"/>
    </row>
    <row r="147" spans="1:49" s="563" customFormat="1" x14ac:dyDescent="0.25">
      <c r="A147" s="1069" t="s">
        <v>32</v>
      </c>
      <c r="B147" s="1256"/>
      <c r="C147" s="1026" t="s">
        <v>31</v>
      </c>
      <c r="D147" s="1257"/>
      <c r="E147" s="1257"/>
      <c r="F147" s="1257"/>
      <c r="G147" s="1257"/>
      <c r="H147" s="1257"/>
      <c r="I147" s="1257"/>
      <c r="J147" s="1257"/>
      <c r="K147" s="1257"/>
      <c r="L147" s="1258"/>
      <c r="M147" s="1202" t="s">
        <v>27</v>
      </c>
      <c r="N147" s="1203"/>
      <c r="O147" s="1203"/>
      <c r="P147" s="1203"/>
      <c r="Q147" s="1203"/>
      <c r="R147" s="1203"/>
      <c r="S147" s="1203"/>
      <c r="T147" s="1203"/>
      <c r="U147" s="1203"/>
      <c r="V147" s="1203"/>
      <c r="W147" s="1203"/>
      <c r="X147" s="1203"/>
      <c r="Y147" s="1203"/>
      <c r="Z147" s="1203"/>
      <c r="AA147" s="1203"/>
      <c r="AB147" s="1204"/>
      <c r="AC147" s="36"/>
      <c r="AD147" s="36"/>
      <c r="AE147" s="37"/>
      <c r="AF147" s="36"/>
      <c r="AG147" s="36"/>
      <c r="AH147" s="37"/>
      <c r="AI147" s="36"/>
      <c r="AJ147" s="36"/>
      <c r="AK147" s="37"/>
      <c r="AL147" s="36"/>
      <c r="AM147" s="36"/>
      <c r="AN147" s="37"/>
      <c r="AO147" s="36"/>
      <c r="AP147" s="36"/>
      <c r="AQ147" s="36"/>
      <c r="AR147" s="36"/>
      <c r="AS147" s="552"/>
      <c r="AT147" s="552"/>
      <c r="AU147" s="552"/>
      <c r="AV147" s="552"/>
      <c r="AW147" s="552"/>
    </row>
    <row r="148" spans="1:49" s="563" customFormat="1" x14ac:dyDescent="0.25">
      <c r="A148" s="1219" t="s">
        <v>11</v>
      </c>
      <c r="B148" s="1220"/>
      <c r="C148" s="1056" t="str">
        <f>I21</f>
        <v>JJJJ</v>
      </c>
      <c r="D148" s="956"/>
      <c r="E148" s="1149" t="str">
        <f>L21</f>
        <v>JJJJ</v>
      </c>
      <c r="F148" s="1188"/>
      <c r="G148" s="1149" t="str">
        <f>O21</f>
        <v>JJJJ</v>
      </c>
      <c r="H148" s="1188"/>
      <c r="I148" s="1149" t="str">
        <f>R21</f>
        <v>JJJJ</v>
      </c>
      <c r="J148" s="1188"/>
      <c r="K148" s="1149" t="s">
        <v>10</v>
      </c>
      <c r="L148" s="1226"/>
      <c r="M148" s="1224" t="s">
        <v>26</v>
      </c>
      <c r="N148" s="1225"/>
      <c r="O148" s="1187" t="s">
        <v>25</v>
      </c>
      <c r="P148" s="1225"/>
      <c r="Q148" s="1187" t="s">
        <v>24</v>
      </c>
      <c r="R148" s="1225"/>
      <c r="S148" s="1187" t="s">
        <v>23</v>
      </c>
      <c r="T148" s="1225"/>
      <c r="U148" s="1128" t="s">
        <v>22</v>
      </c>
      <c r="V148" s="1228"/>
      <c r="W148" s="1128" t="s">
        <v>21</v>
      </c>
      <c r="X148" s="1128"/>
      <c r="Y148" s="1128" t="s">
        <v>20</v>
      </c>
      <c r="Z148" s="1228"/>
      <c r="AA148" s="1128" t="s">
        <v>10</v>
      </c>
      <c r="AB148" s="1227"/>
      <c r="AC148" s="36"/>
      <c r="AD148" s="36"/>
      <c r="AE148" s="37"/>
      <c r="AF148" s="36"/>
      <c r="AG148" s="36"/>
      <c r="AH148" s="37"/>
      <c r="AI148" s="36"/>
      <c r="AJ148" s="36"/>
      <c r="AK148" s="37"/>
      <c r="AL148" s="36"/>
      <c r="AM148" s="36"/>
      <c r="AN148" s="37"/>
      <c r="AO148" s="36"/>
      <c r="AP148" s="36"/>
      <c r="AQ148" s="36"/>
      <c r="AR148" s="36"/>
      <c r="AS148" s="552"/>
      <c r="AT148" s="552"/>
      <c r="AU148" s="552"/>
      <c r="AV148" s="552"/>
      <c r="AW148" s="552"/>
    </row>
    <row r="149" spans="1:49" s="563" customFormat="1" x14ac:dyDescent="0.25">
      <c r="A149" s="1221"/>
      <c r="B149" s="1222"/>
      <c r="C149" s="24" t="s">
        <v>9</v>
      </c>
      <c r="D149" s="23" t="s">
        <v>8</v>
      </c>
      <c r="E149" s="23" t="s">
        <v>9</v>
      </c>
      <c r="F149" s="23" t="s">
        <v>8</v>
      </c>
      <c r="G149" s="23" t="s">
        <v>9</v>
      </c>
      <c r="H149" s="23" t="s">
        <v>8</v>
      </c>
      <c r="I149" s="23" t="s">
        <v>9</v>
      </c>
      <c r="J149" s="23" t="s">
        <v>8</v>
      </c>
      <c r="K149" s="23" t="s">
        <v>9</v>
      </c>
      <c r="L149" s="22" t="s">
        <v>8</v>
      </c>
      <c r="M149" s="24" t="s">
        <v>9</v>
      </c>
      <c r="N149" s="23" t="s">
        <v>8</v>
      </c>
      <c r="O149" s="23" t="s">
        <v>9</v>
      </c>
      <c r="P149" s="23" t="s">
        <v>8</v>
      </c>
      <c r="Q149" s="23" t="s">
        <v>9</v>
      </c>
      <c r="R149" s="23" t="s">
        <v>8</v>
      </c>
      <c r="S149" s="23" t="s">
        <v>9</v>
      </c>
      <c r="T149" s="23" t="s">
        <v>8</v>
      </c>
      <c r="U149" s="23" t="s">
        <v>9</v>
      </c>
      <c r="V149" s="23" t="s">
        <v>8</v>
      </c>
      <c r="W149" s="23" t="s">
        <v>9</v>
      </c>
      <c r="X149" s="23" t="s">
        <v>8</v>
      </c>
      <c r="Y149" s="23" t="s">
        <v>9</v>
      </c>
      <c r="Z149" s="23" t="s">
        <v>8</v>
      </c>
      <c r="AA149" s="23" t="s">
        <v>9</v>
      </c>
      <c r="AB149" s="22" t="s">
        <v>8</v>
      </c>
      <c r="AC149" s="36"/>
      <c r="AD149" s="36"/>
      <c r="AE149" s="37"/>
      <c r="AF149" s="36"/>
      <c r="AG149" s="36"/>
      <c r="AH149" s="37"/>
      <c r="AI149" s="36"/>
      <c r="AJ149" s="36"/>
      <c r="AK149" s="37"/>
      <c r="AL149" s="36"/>
      <c r="AM149" s="36"/>
      <c r="AN149" s="37"/>
      <c r="AO149" s="36"/>
      <c r="AP149" s="36"/>
      <c r="AQ149" s="36"/>
      <c r="AR149" s="36"/>
      <c r="AS149" s="552"/>
      <c r="AT149" s="552"/>
      <c r="AU149" s="552"/>
      <c r="AV149" s="552"/>
      <c r="AW149" s="552"/>
    </row>
    <row r="150" spans="1:49" s="563" customFormat="1" x14ac:dyDescent="0.25">
      <c r="A150" s="1156"/>
      <c r="B150" s="1233"/>
      <c r="C150" s="531"/>
      <c r="D150" s="530">
        <f>C150/$C$14</f>
        <v>0</v>
      </c>
      <c r="E150" s="532"/>
      <c r="F150" s="530">
        <f>E150/$C$14</f>
        <v>0</v>
      </c>
      <c r="G150" s="532"/>
      <c r="H150" s="530">
        <f>G150/$C$14</f>
        <v>0</v>
      </c>
      <c r="I150" s="532"/>
      <c r="J150" s="530">
        <f>I150/$C$14</f>
        <v>0</v>
      </c>
      <c r="K150" s="530">
        <f t="shared" ref="K150:L152" si="138">I150+G150+E150+C150</f>
        <v>0</v>
      </c>
      <c r="L150" s="530">
        <f t="shared" si="138"/>
        <v>0</v>
      </c>
      <c r="M150" s="533"/>
      <c r="N150" s="530">
        <f>M150/$C$14</f>
        <v>0</v>
      </c>
      <c r="O150" s="534"/>
      <c r="P150" s="530">
        <f>O150/$C$14</f>
        <v>0</v>
      </c>
      <c r="Q150" s="534"/>
      <c r="R150" s="530">
        <f>Q150/$C$14</f>
        <v>0</v>
      </c>
      <c r="S150" s="534"/>
      <c r="T150" s="530">
        <f>S150/$C$14</f>
        <v>0</v>
      </c>
      <c r="U150" s="534"/>
      <c r="V150" s="530">
        <f>U150/$C$14</f>
        <v>0</v>
      </c>
      <c r="W150" s="535"/>
      <c r="X150" s="530">
        <f>W150/$C$14</f>
        <v>0</v>
      </c>
      <c r="Y150" s="536"/>
      <c r="Z150" s="530">
        <f>Y150/$C$14</f>
        <v>0</v>
      </c>
      <c r="AA150" s="537">
        <f t="shared" ref="AA150:AB152" si="139">Y150+W150+U150+S150+Q150+O150+M150</f>
        <v>0</v>
      </c>
      <c r="AB150" s="804">
        <f t="shared" si="139"/>
        <v>0</v>
      </c>
      <c r="AC150" s="36"/>
      <c r="AD150" s="36"/>
      <c r="AE150" s="37"/>
      <c r="AF150" s="36"/>
      <c r="AG150" s="36"/>
      <c r="AH150" s="37"/>
      <c r="AI150" s="36"/>
      <c r="AJ150" s="36"/>
      <c r="AK150" s="37"/>
      <c r="AL150" s="36"/>
      <c r="AM150" s="36"/>
      <c r="AN150" s="37"/>
      <c r="AO150" s="36"/>
      <c r="AP150" s="36"/>
      <c r="AQ150" s="36"/>
      <c r="AR150" s="36"/>
      <c r="AS150" s="552"/>
      <c r="AT150" s="552"/>
      <c r="AU150" s="552"/>
      <c r="AV150" s="552"/>
      <c r="AW150" s="552"/>
    </row>
    <row r="151" spans="1:49" s="563" customFormat="1" x14ac:dyDescent="0.25">
      <c r="A151" s="451"/>
      <c r="B151" s="452"/>
      <c r="C151" s="610"/>
      <c r="D151" s="530">
        <f>C151/$C$14</f>
        <v>0</v>
      </c>
      <c r="E151" s="864"/>
      <c r="F151" s="530">
        <f>E151/$C$14</f>
        <v>0</v>
      </c>
      <c r="G151" s="864"/>
      <c r="H151" s="530">
        <f>G151/$C$14</f>
        <v>0</v>
      </c>
      <c r="I151" s="864"/>
      <c r="J151" s="530">
        <f>I151/$C$14</f>
        <v>0</v>
      </c>
      <c r="K151" s="530">
        <f t="shared" si="138"/>
        <v>0</v>
      </c>
      <c r="L151" s="530">
        <f t="shared" si="138"/>
        <v>0</v>
      </c>
      <c r="M151" s="865"/>
      <c r="N151" s="530">
        <f>M151/$C$14</f>
        <v>0</v>
      </c>
      <c r="O151" s="866"/>
      <c r="P151" s="530">
        <f>O151/$C$14</f>
        <v>0</v>
      </c>
      <c r="Q151" s="866"/>
      <c r="R151" s="530">
        <f>Q151/$C$14</f>
        <v>0</v>
      </c>
      <c r="S151" s="866"/>
      <c r="T151" s="530">
        <f>S151/$C$14</f>
        <v>0</v>
      </c>
      <c r="U151" s="866"/>
      <c r="V151" s="530">
        <f>U151/$C$14</f>
        <v>0</v>
      </c>
      <c r="W151" s="535"/>
      <c r="X151" s="530">
        <f>W151/$C$14</f>
        <v>0</v>
      </c>
      <c r="Y151" s="536"/>
      <c r="Z151" s="530">
        <f>Y151/$C$14</f>
        <v>0</v>
      </c>
      <c r="AA151" s="537">
        <f t="shared" si="139"/>
        <v>0</v>
      </c>
      <c r="AB151" s="804">
        <f t="shared" si="139"/>
        <v>0</v>
      </c>
      <c r="AC151" s="36"/>
      <c r="AD151" s="36"/>
      <c r="AE151" s="37"/>
      <c r="AF151" s="36"/>
      <c r="AG151" s="36"/>
      <c r="AH151" s="37"/>
      <c r="AI151" s="36"/>
      <c r="AJ151" s="36"/>
      <c r="AK151" s="37"/>
      <c r="AL151" s="36"/>
      <c r="AM151" s="36"/>
      <c r="AN151" s="37"/>
      <c r="AO151" s="36"/>
      <c r="AP151" s="36"/>
      <c r="AQ151" s="36"/>
      <c r="AR151" s="36"/>
      <c r="AS151" s="552"/>
      <c r="AT151" s="552"/>
      <c r="AU151" s="552"/>
      <c r="AV151" s="552"/>
      <c r="AW151" s="552"/>
    </row>
    <row r="152" spans="1:49" s="563" customFormat="1" x14ac:dyDescent="0.25">
      <c r="A152" s="1145"/>
      <c r="B152" s="1234"/>
      <c r="C152" s="610"/>
      <c r="D152" s="530">
        <f>C152/$C$14</f>
        <v>0</v>
      </c>
      <c r="E152" s="864"/>
      <c r="F152" s="530">
        <f>E152/$C$14</f>
        <v>0</v>
      </c>
      <c r="G152" s="864"/>
      <c r="H152" s="530">
        <f>G152/$C$14</f>
        <v>0</v>
      </c>
      <c r="I152" s="864"/>
      <c r="J152" s="530">
        <f>I152/$C$14</f>
        <v>0</v>
      </c>
      <c r="K152" s="530">
        <f t="shared" si="138"/>
        <v>0</v>
      </c>
      <c r="L152" s="530">
        <f t="shared" si="138"/>
        <v>0</v>
      </c>
      <c r="M152" s="865"/>
      <c r="N152" s="530">
        <f>M152/$C$14</f>
        <v>0</v>
      </c>
      <c r="O152" s="866"/>
      <c r="P152" s="530">
        <f>O152/$C$14</f>
        <v>0</v>
      </c>
      <c r="Q152" s="866"/>
      <c r="R152" s="530">
        <f>Q152/$C$14</f>
        <v>0</v>
      </c>
      <c r="S152" s="866"/>
      <c r="T152" s="530">
        <f>S152/$C$14</f>
        <v>0</v>
      </c>
      <c r="U152" s="866"/>
      <c r="V152" s="530">
        <f>U152/$C$14</f>
        <v>0</v>
      </c>
      <c r="W152" s="535"/>
      <c r="X152" s="530">
        <f>W152/$C$14</f>
        <v>0</v>
      </c>
      <c r="Y152" s="536"/>
      <c r="Z152" s="530">
        <f>Y152/$C$14</f>
        <v>0</v>
      </c>
      <c r="AA152" s="537">
        <f t="shared" si="139"/>
        <v>0</v>
      </c>
      <c r="AB152" s="804">
        <f t="shared" si="139"/>
        <v>0</v>
      </c>
      <c r="AC152" s="36"/>
      <c r="AD152" s="36"/>
      <c r="AE152" s="37"/>
      <c r="AF152" s="36"/>
      <c r="AG152" s="36"/>
      <c r="AH152" s="37"/>
      <c r="AI152" s="36"/>
      <c r="AJ152" s="36"/>
      <c r="AK152" s="37"/>
      <c r="AL152" s="36"/>
      <c r="AM152" s="36"/>
      <c r="AN152" s="37"/>
      <c r="AO152" s="36"/>
      <c r="AP152" s="36"/>
      <c r="AQ152" s="36"/>
      <c r="AR152" s="36"/>
      <c r="AS152" s="552"/>
      <c r="AT152" s="552"/>
      <c r="AU152" s="552"/>
      <c r="AV152" s="552"/>
      <c r="AW152" s="552"/>
    </row>
    <row r="153" spans="1:49" s="563" customFormat="1" ht="13.5" thickBot="1" x14ac:dyDescent="0.3">
      <c r="A153" s="1213" t="s">
        <v>30</v>
      </c>
      <c r="B153" s="1214"/>
      <c r="C153" s="611">
        <f t="shared" ref="C153:AB153" si="140">SUM(C150:C152)</f>
        <v>0</v>
      </c>
      <c r="D153" s="611">
        <f t="shared" si="140"/>
        <v>0</v>
      </c>
      <c r="E153" s="611">
        <f t="shared" si="140"/>
        <v>0</v>
      </c>
      <c r="F153" s="611">
        <f t="shared" si="140"/>
        <v>0</v>
      </c>
      <c r="G153" s="611">
        <f t="shared" si="140"/>
        <v>0</v>
      </c>
      <c r="H153" s="611">
        <f t="shared" si="140"/>
        <v>0</v>
      </c>
      <c r="I153" s="611">
        <f t="shared" si="140"/>
        <v>0</v>
      </c>
      <c r="J153" s="611">
        <f t="shared" si="140"/>
        <v>0</v>
      </c>
      <c r="K153" s="611">
        <f t="shared" si="140"/>
        <v>0</v>
      </c>
      <c r="L153" s="611">
        <f t="shared" si="140"/>
        <v>0</v>
      </c>
      <c r="M153" s="612">
        <f t="shared" si="140"/>
        <v>0</v>
      </c>
      <c r="N153" s="611">
        <f t="shared" si="140"/>
        <v>0</v>
      </c>
      <c r="O153" s="611">
        <f t="shared" si="140"/>
        <v>0</v>
      </c>
      <c r="P153" s="611">
        <f t="shared" si="140"/>
        <v>0</v>
      </c>
      <c r="Q153" s="611">
        <f t="shared" si="140"/>
        <v>0</v>
      </c>
      <c r="R153" s="611">
        <f t="shared" si="140"/>
        <v>0</v>
      </c>
      <c r="S153" s="611">
        <f t="shared" si="140"/>
        <v>0</v>
      </c>
      <c r="T153" s="611">
        <f t="shared" si="140"/>
        <v>0</v>
      </c>
      <c r="U153" s="611">
        <f t="shared" si="140"/>
        <v>0</v>
      </c>
      <c r="V153" s="611">
        <f t="shared" si="140"/>
        <v>0</v>
      </c>
      <c r="W153" s="611">
        <f t="shared" si="140"/>
        <v>0</v>
      </c>
      <c r="X153" s="611">
        <f t="shared" si="140"/>
        <v>0</v>
      </c>
      <c r="Y153" s="611">
        <f t="shared" si="140"/>
        <v>0</v>
      </c>
      <c r="Z153" s="611">
        <f t="shared" si="140"/>
        <v>0</v>
      </c>
      <c r="AA153" s="611">
        <f t="shared" si="140"/>
        <v>0</v>
      </c>
      <c r="AB153" s="805">
        <f t="shared" si="140"/>
        <v>0</v>
      </c>
      <c r="AC153" s="36"/>
      <c r="AD153" s="36"/>
      <c r="AE153" s="37"/>
      <c r="AF153" s="36"/>
      <c r="AG153" s="36"/>
      <c r="AH153" s="37"/>
      <c r="AI153" s="36"/>
      <c r="AJ153" s="36"/>
      <c r="AK153" s="37"/>
      <c r="AL153" s="36"/>
      <c r="AM153" s="36"/>
      <c r="AN153" s="37"/>
      <c r="AO153" s="36"/>
      <c r="AP153" s="36"/>
      <c r="AQ153" s="36"/>
      <c r="AR153" s="36"/>
      <c r="AS153" s="552"/>
      <c r="AT153" s="552"/>
      <c r="AU153" s="552"/>
      <c r="AV153" s="552"/>
      <c r="AW153" s="552"/>
    </row>
    <row r="154" spans="1:49" ht="13.5" thickBot="1" x14ac:dyDescent="0.3">
      <c r="A154" s="1229"/>
      <c r="B154" s="1229"/>
      <c r="C154" s="1229"/>
      <c r="D154" s="1229"/>
      <c r="E154" s="1229"/>
      <c r="F154" s="1229"/>
      <c r="G154" s="1229"/>
      <c r="H154" s="1229"/>
      <c r="I154" s="1229"/>
      <c r="J154" s="1229"/>
      <c r="K154" s="1229"/>
      <c r="L154" s="1229"/>
      <c r="M154" s="1229"/>
      <c r="N154" s="1229"/>
      <c r="O154" s="1229"/>
      <c r="P154" s="1229"/>
      <c r="Q154" s="1229"/>
      <c r="R154" s="1229"/>
      <c r="S154" s="1229"/>
      <c r="T154" s="1229"/>
      <c r="U154" s="1229"/>
      <c r="V154" s="1229"/>
      <c r="W154" s="1229"/>
      <c r="X154" s="35"/>
    </row>
    <row r="155" spans="1:49" ht="13.5" thickBot="1" x14ac:dyDescent="0.3">
      <c r="A155" s="946" t="s">
        <v>29</v>
      </c>
      <c r="B155" s="1223"/>
      <c r="C155" s="1155" t="s">
        <v>28</v>
      </c>
      <c r="D155" s="1205"/>
      <c r="E155" s="1205"/>
      <c r="F155" s="1205"/>
      <c r="G155" s="1205"/>
      <c r="H155" s="1205"/>
      <c r="I155" s="1205"/>
      <c r="J155" s="1205"/>
      <c r="K155" s="1205"/>
      <c r="L155" s="1205"/>
      <c r="M155" s="1161" t="s">
        <v>27</v>
      </c>
      <c r="N155" s="1122"/>
      <c r="O155" s="1122"/>
      <c r="P155" s="1122"/>
      <c r="Q155" s="1122"/>
      <c r="R155" s="1122"/>
      <c r="S155" s="1122"/>
      <c r="T155" s="1122"/>
      <c r="U155" s="1122"/>
      <c r="V155" s="1122"/>
      <c r="W155" s="1122"/>
      <c r="X155" s="1122"/>
      <c r="Y155" s="1122"/>
      <c r="Z155" s="1122"/>
      <c r="AA155" s="1122"/>
      <c r="AB155" s="1114"/>
    </row>
    <row r="156" spans="1:49" x14ac:dyDescent="0.25">
      <c r="A156" s="1237">
        <f>B4</f>
        <v>0</v>
      </c>
      <c r="B156" s="1238"/>
      <c r="C156" s="1211" t="str">
        <f>I21</f>
        <v>JJJJ</v>
      </c>
      <c r="D156" s="1212"/>
      <c r="E156" s="1231" t="str">
        <f>L21</f>
        <v>JJJJ</v>
      </c>
      <c r="F156" s="1232"/>
      <c r="G156" s="1231" t="str">
        <f>O21</f>
        <v>JJJJ</v>
      </c>
      <c r="H156" s="1232"/>
      <c r="I156" s="1231" t="str">
        <f>R21</f>
        <v>JJJJ</v>
      </c>
      <c r="J156" s="1243"/>
      <c r="K156" s="1209" t="s">
        <v>10</v>
      </c>
      <c r="L156" s="1210"/>
      <c r="M156" s="1230" t="s">
        <v>26</v>
      </c>
      <c r="N156" s="1128"/>
      <c r="O156" s="1128" t="s">
        <v>25</v>
      </c>
      <c r="P156" s="1128"/>
      <c r="Q156" s="1128" t="s">
        <v>24</v>
      </c>
      <c r="R156" s="1128"/>
      <c r="S156" s="1128" t="s">
        <v>23</v>
      </c>
      <c r="T156" s="1128"/>
      <c r="U156" s="1128" t="s">
        <v>22</v>
      </c>
      <c r="V156" s="1228"/>
      <c r="W156" s="1128" t="s">
        <v>21</v>
      </c>
      <c r="X156" s="1128"/>
      <c r="Y156" s="1128" t="s">
        <v>20</v>
      </c>
      <c r="Z156" s="1228"/>
      <c r="AA156" s="1128" t="s">
        <v>10</v>
      </c>
      <c r="AB156" s="1227"/>
    </row>
    <row r="157" spans="1:49" x14ac:dyDescent="0.25">
      <c r="A157" s="1239"/>
      <c r="B157" s="1240"/>
      <c r="C157" s="236" t="s">
        <v>9</v>
      </c>
      <c r="D157" s="235" t="s">
        <v>8</v>
      </c>
      <c r="E157" s="235" t="s">
        <v>9</v>
      </c>
      <c r="F157" s="235" t="s">
        <v>8</v>
      </c>
      <c r="G157" s="235" t="s">
        <v>9</v>
      </c>
      <c r="H157" s="235" t="s">
        <v>8</v>
      </c>
      <c r="I157" s="235" t="s">
        <v>9</v>
      </c>
      <c r="J157" s="235" t="s">
        <v>8</v>
      </c>
      <c r="K157" s="235" t="s">
        <v>9</v>
      </c>
      <c r="L157" s="799" t="s">
        <v>8</v>
      </c>
      <c r="M157" s="236" t="s">
        <v>9</v>
      </c>
      <c r="N157" s="235" t="s">
        <v>8</v>
      </c>
      <c r="O157" s="235" t="s">
        <v>9</v>
      </c>
      <c r="P157" s="235" t="s">
        <v>8</v>
      </c>
      <c r="Q157" s="235" t="s">
        <v>9</v>
      </c>
      <c r="R157" s="235" t="s">
        <v>8</v>
      </c>
      <c r="S157" s="235" t="s">
        <v>9</v>
      </c>
      <c r="T157" s="235" t="s">
        <v>8</v>
      </c>
      <c r="U157" s="235" t="s">
        <v>9</v>
      </c>
      <c r="V157" s="235" t="s">
        <v>8</v>
      </c>
      <c r="W157" s="235" t="s">
        <v>9</v>
      </c>
      <c r="X157" s="235" t="s">
        <v>8</v>
      </c>
      <c r="Y157" s="235" t="s">
        <v>9</v>
      </c>
      <c r="Z157" s="235" t="s">
        <v>8</v>
      </c>
      <c r="AA157" s="235" t="s">
        <v>9</v>
      </c>
      <c r="AB157" s="790" t="s">
        <v>8</v>
      </c>
    </row>
    <row r="158" spans="1:49" s="602" customFormat="1" x14ac:dyDescent="0.25">
      <c r="A158" s="1235" t="s">
        <v>320</v>
      </c>
      <c r="B158" s="1236"/>
      <c r="C158" s="538">
        <f>I45</f>
        <v>0</v>
      </c>
      <c r="D158" s="33">
        <f t="shared" ref="D158:D165" si="141">C158/$C$14</f>
        <v>0</v>
      </c>
      <c r="E158" s="33">
        <f>L45</f>
        <v>0</v>
      </c>
      <c r="F158" s="33">
        <f t="shared" ref="F158:F165" si="142">E158/$C$14</f>
        <v>0</v>
      </c>
      <c r="G158" s="613">
        <f>O45</f>
        <v>0</v>
      </c>
      <c r="H158" s="33">
        <f t="shared" ref="H158:H165" si="143">G158/$C$14</f>
        <v>0</v>
      </c>
      <c r="I158" s="33">
        <f>R45</f>
        <v>0</v>
      </c>
      <c r="J158" s="33">
        <f t="shared" ref="J158:J165" si="144">I158/$C$14</f>
        <v>0</v>
      </c>
      <c r="K158" s="33">
        <f t="shared" ref="K158:L165" si="145">C158+E158+G158+I158</f>
        <v>0</v>
      </c>
      <c r="L158" s="795">
        <f t="shared" si="145"/>
        <v>0</v>
      </c>
      <c r="M158" s="728">
        <f>W45</f>
        <v>0</v>
      </c>
      <c r="N158" s="729">
        <f t="shared" ref="N158:N167" si="146">M158/$C$14</f>
        <v>0</v>
      </c>
      <c r="O158" s="729">
        <f>Z45</f>
        <v>0</v>
      </c>
      <c r="P158" s="729">
        <f t="shared" ref="P158:P167" si="147">O158/$C$14</f>
        <v>0</v>
      </c>
      <c r="Q158" s="729">
        <f>AC45</f>
        <v>0</v>
      </c>
      <c r="R158" s="729">
        <f t="shared" ref="R158:R167" si="148">Q158/$C$14</f>
        <v>0</v>
      </c>
      <c r="S158" s="729">
        <f>AF45</f>
        <v>0</v>
      </c>
      <c r="T158" s="729">
        <f t="shared" ref="T158:T167" si="149">S158/$C$14</f>
        <v>0</v>
      </c>
      <c r="U158" s="729">
        <f>AI45</f>
        <v>0</v>
      </c>
      <c r="V158" s="729">
        <f t="shared" ref="V158:V167" si="150">U158/$C$14</f>
        <v>0</v>
      </c>
      <c r="W158" s="730">
        <f>AL45</f>
        <v>0</v>
      </c>
      <c r="X158" s="729">
        <f t="shared" ref="X158:X167" si="151">W158/$C$14</f>
        <v>0</v>
      </c>
      <c r="Y158" s="729">
        <f>AO45</f>
        <v>0</v>
      </c>
      <c r="Z158" s="729">
        <f t="shared" ref="Z158:Z167" si="152">Y158/$C$14</f>
        <v>0</v>
      </c>
      <c r="AA158" s="729">
        <f t="shared" ref="AA158:AA167" si="153">Y158+W158+U158+S158+Q158+O158+M158</f>
        <v>0</v>
      </c>
      <c r="AB158" s="800">
        <f t="shared" ref="AB158:AB167" si="154">Z158+X158+V158+T158+R158+P158+N158</f>
        <v>0</v>
      </c>
      <c r="AT158" s="603"/>
      <c r="AU158" s="603"/>
      <c r="AV158" s="603"/>
      <c r="AW158" s="603"/>
    </row>
    <row r="159" spans="1:49" s="602" customFormat="1" x14ac:dyDescent="0.25">
      <c r="A159" s="601" t="s">
        <v>19</v>
      </c>
      <c r="B159" s="763"/>
      <c r="C159" s="538">
        <f>C50</f>
        <v>0</v>
      </c>
      <c r="D159" s="33">
        <f t="shared" si="141"/>
        <v>0</v>
      </c>
      <c r="E159" s="33">
        <f>E50</f>
        <v>0</v>
      </c>
      <c r="F159" s="33">
        <f t="shared" si="142"/>
        <v>0</v>
      </c>
      <c r="G159" s="613">
        <f>G50</f>
        <v>0</v>
      </c>
      <c r="H159" s="33">
        <f t="shared" si="143"/>
        <v>0</v>
      </c>
      <c r="I159" s="33">
        <f>I50</f>
        <v>0</v>
      </c>
      <c r="J159" s="33">
        <f t="shared" si="144"/>
        <v>0</v>
      </c>
      <c r="K159" s="33">
        <f t="shared" si="145"/>
        <v>0</v>
      </c>
      <c r="L159" s="795">
        <f t="shared" si="145"/>
        <v>0</v>
      </c>
      <c r="M159" s="728">
        <f>M50</f>
        <v>0</v>
      </c>
      <c r="N159" s="729">
        <f t="shared" si="146"/>
        <v>0</v>
      </c>
      <c r="O159" s="729">
        <f>O50</f>
        <v>0</v>
      </c>
      <c r="P159" s="729">
        <f t="shared" si="147"/>
        <v>0</v>
      </c>
      <c r="Q159" s="729">
        <f>Q50</f>
        <v>0</v>
      </c>
      <c r="R159" s="729">
        <f t="shared" si="148"/>
        <v>0</v>
      </c>
      <c r="S159" s="729">
        <f>S50</f>
        <v>0</v>
      </c>
      <c r="T159" s="729">
        <f t="shared" si="149"/>
        <v>0</v>
      </c>
      <c r="U159" s="729">
        <f>U50</f>
        <v>0</v>
      </c>
      <c r="V159" s="729">
        <f t="shared" si="150"/>
        <v>0</v>
      </c>
      <c r="W159" s="730">
        <f>W50</f>
        <v>0</v>
      </c>
      <c r="X159" s="729">
        <f t="shared" si="151"/>
        <v>0</v>
      </c>
      <c r="Y159" s="729">
        <f>Y50</f>
        <v>0</v>
      </c>
      <c r="Z159" s="729">
        <f t="shared" si="152"/>
        <v>0</v>
      </c>
      <c r="AA159" s="729">
        <f t="shared" si="153"/>
        <v>0</v>
      </c>
      <c r="AB159" s="800">
        <f t="shared" si="154"/>
        <v>0</v>
      </c>
      <c r="AT159" s="603"/>
      <c r="AU159" s="603"/>
      <c r="AV159" s="603"/>
      <c r="AW159" s="603"/>
    </row>
    <row r="160" spans="1:49" s="602" customFormat="1" x14ac:dyDescent="0.25">
      <c r="A160" s="601" t="s">
        <v>18</v>
      </c>
      <c r="B160" s="763"/>
      <c r="C160" s="538">
        <f>C56</f>
        <v>0</v>
      </c>
      <c r="D160" s="33">
        <f t="shared" si="141"/>
        <v>0</v>
      </c>
      <c r="E160" s="33">
        <f>E56</f>
        <v>0</v>
      </c>
      <c r="F160" s="33">
        <f t="shared" si="142"/>
        <v>0</v>
      </c>
      <c r="G160" s="613">
        <f>G56</f>
        <v>0</v>
      </c>
      <c r="H160" s="33">
        <f t="shared" si="143"/>
        <v>0</v>
      </c>
      <c r="I160" s="33">
        <f>I56</f>
        <v>0</v>
      </c>
      <c r="J160" s="33">
        <f t="shared" si="144"/>
        <v>0</v>
      </c>
      <c r="K160" s="33">
        <f t="shared" si="145"/>
        <v>0</v>
      </c>
      <c r="L160" s="795">
        <f t="shared" si="145"/>
        <v>0</v>
      </c>
      <c r="M160" s="728">
        <f>M56</f>
        <v>0</v>
      </c>
      <c r="N160" s="729">
        <f t="shared" si="146"/>
        <v>0</v>
      </c>
      <c r="O160" s="729">
        <f>O56</f>
        <v>0</v>
      </c>
      <c r="P160" s="729">
        <f t="shared" si="147"/>
        <v>0</v>
      </c>
      <c r="Q160" s="729">
        <f>Q56</f>
        <v>0</v>
      </c>
      <c r="R160" s="729">
        <f t="shared" si="148"/>
        <v>0</v>
      </c>
      <c r="S160" s="729">
        <f>S56</f>
        <v>0</v>
      </c>
      <c r="T160" s="729">
        <f t="shared" si="149"/>
        <v>0</v>
      </c>
      <c r="U160" s="729">
        <f>U56</f>
        <v>0</v>
      </c>
      <c r="V160" s="729">
        <f t="shared" si="150"/>
        <v>0</v>
      </c>
      <c r="W160" s="730">
        <f>W56</f>
        <v>0</v>
      </c>
      <c r="X160" s="729">
        <f t="shared" si="151"/>
        <v>0</v>
      </c>
      <c r="Y160" s="729">
        <f>Y56</f>
        <v>0</v>
      </c>
      <c r="Z160" s="729">
        <f t="shared" si="152"/>
        <v>0</v>
      </c>
      <c r="AA160" s="729">
        <f t="shared" si="153"/>
        <v>0</v>
      </c>
      <c r="AB160" s="800">
        <f t="shared" si="154"/>
        <v>0</v>
      </c>
      <c r="AT160" s="603"/>
      <c r="AU160" s="603"/>
      <c r="AV160" s="603"/>
      <c r="AW160" s="603"/>
    </row>
    <row r="161" spans="1:49" s="602" customFormat="1" x14ac:dyDescent="0.25">
      <c r="A161" s="1235" t="s">
        <v>17</v>
      </c>
      <c r="B161" s="1236"/>
      <c r="C161" s="538">
        <f>I69</f>
        <v>0</v>
      </c>
      <c r="D161" s="33">
        <f t="shared" si="141"/>
        <v>0</v>
      </c>
      <c r="E161" s="33">
        <f>L69</f>
        <v>0</v>
      </c>
      <c r="F161" s="33">
        <f t="shared" si="142"/>
        <v>0</v>
      </c>
      <c r="G161" s="613">
        <f>O69</f>
        <v>0</v>
      </c>
      <c r="H161" s="33">
        <f t="shared" si="143"/>
        <v>0</v>
      </c>
      <c r="I161" s="33">
        <f>R69</f>
        <v>0</v>
      </c>
      <c r="J161" s="33">
        <f t="shared" si="144"/>
        <v>0</v>
      </c>
      <c r="K161" s="33">
        <f t="shared" si="145"/>
        <v>0</v>
      </c>
      <c r="L161" s="795">
        <f t="shared" si="145"/>
        <v>0</v>
      </c>
      <c r="M161" s="728">
        <f>W69</f>
        <v>0</v>
      </c>
      <c r="N161" s="729">
        <f t="shared" si="146"/>
        <v>0</v>
      </c>
      <c r="O161" s="729">
        <f>Z69</f>
        <v>0</v>
      </c>
      <c r="P161" s="729">
        <f t="shared" si="147"/>
        <v>0</v>
      </c>
      <c r="Q161" s="729">
        <f>AC69</f>
        <v>0</v>
      </c>
      <c r="R161" s="729">
        <f t="shared" si="148"/>
        <v>0</v>
      </c>
      <c r="S161" s="729">
        <f>AF69</f>
        <v>0</v>
      </c>
      <c r="T161" s="729">
        <f t="shared" si="149"/>
        <v>0</v>
      </c>
      <c r="U161" s="729">
        <f>AI69</f>
        <v>0</v>
      </c>
      <c r="V161" s="729">
        <f t="shared" si="150"/>
        <v>0</v>
      </c>
      <c r="W161" s="729">
        <f>AL69</f>
        <v>0</v>
      </c>
      <c r="X161" s="729">
        <f t="shared" si="151"/>
        <v>0</v>
      </c>
      <c r="Y161" s="729">
        <f>AO69</f>
        <v>0</v>
      </c>
      <c r="Z161" s="729">
        <f t="shared" si="152"/>
        <v>0</v>
      </c>
      <c r="AA161" s="729">
        <f t="shared" si="153"/>
        <v>0</v>
      </c>
      <c r="AB161" s="800">
        <f t="shared" si="154"/>
        <v>0</v>
      </c>
      <c r="AT161" s="603"/>
      <c r="AU161" s="603"/>
      <c r="AV161" s="603"/>
      <c r="AW161" s="603"/>
    </row>
    <row r="162" spans="1:49" s="602" customFormat="1" x14ac:dyDescent="0.25">
      <c r="A162" s="1235" t="s">
        <v>282</v>
      </c>
      <c r="B162" s="1236"/>
      <c r="C162" s="538">
        <f>H86</f>
        <v>0</v>
      </c>
      <c r="D162" s="33">
        <f t="shared" si="141"/>
        <v>0</v>
      </c>
      <c r="E162" s="33">
        <f>J86</f>
        <v>0</v>
      </c>
      <c r="F162" s="33">
        <f t="shared" si="142"/>
        <v>0</v>
      </c>
      <c r="G162" s="613">
        <f>L86</f>
        <v>0</v>
      </c>
      <c r="H162" s="33">
        <f t="shared" si="143"/>
        <v>0</v>
      </c>
      <c r="I162" s="33">
        <f>N86</f>
        <v>0</v>
      </c>
      <c r="J162" s="33">
        <f t="shared" si="144"/>
        <v>0</v>
      </c>
      <c r="K162" s="33">
        <f t="shared" si="145"/>
        <v>0</v>
      </c>
      <c r="L162" s="795">
        <f t="shared" si="145"/>
        <v>0</v>
      </c>
      <c r="M162" s="731">
        <f>R86</f>
        <v>0</v>
      </c>
      <c r="N162" s="729">
        <f>S86</f>
        <v>0</v>
      </c>
      <c r="O162" s="798">
        <f t="shared" ref="O162:AB162" si="155">T86</f>
        <v>0</v>
      </c>
      <c r="P162" s="798">
        <f>U86</f>
        <v>0</v>
      </c>
      <c r="Q162" s="798">
        <f t="shared" si="155"/>
        <v>0</v>
      </c>
      <c r="R162" s="798">
        <f t="shared" si="155"/>
        <v>0</v>
      </c>
      <c r="S162" s="798">
        <f t="shared" si="155"/>
        <v>0</v>
      </c>
      <c r="T162" s="798">
        <f t="shared" si="155"/>
        <v>0</v>
      </c>
      <c r="U162" s="798">
        <f t="shared" si="155"/>
        <v>0</v>
      </c>
      <c r="V162" s="798">
        <f t="shared" si="155"/>
        <v>0</v>
      </c>
      <c r="W162" s="798">
        <f t="shared" si="155"/>
        <v>0</v>
      </c>
      <c r="X162" s="798">
        <f t="shared" si="155"/>
        <v>0</v>
      </c>
      <c r="Y162" s="798">
        <f t="shared" si="155"/>
        <v>0</v>
      </c>
      <c r="Z162" s="798">
        <f t="shared" si="155"/>
        <v>0</v>
      </c>
      <c r="AA162" s="798">
        <f t="shared" si="155"/>
        <v>0</v>
      </c>
      <c r="AB162" s="801">
        <f t="shared" si="155"/>
        <v>0</v>
      </c>
      <c r="AT162" s="603"/>
      <c r="AU162" s="603"/>
      <c r="AV162" s="603"/>
      <c r="AW162" s="603"/>
    </row>
    <row r="163" spans="1:49" s="602" customFormat="1" x14ac:dyDescent="0.25">
      <c r="A163" s="1235" t="s">
        <v>16</v>
      </c>
      <c r="B163" s="1236"/>
      <c r="C163" s="538">
        <f>G107</f>
        <v>0</v>
      </c>
      <c r="D163" s="33">
        <f t="shared" si="141"/>
        <v>0</v>
      </c>
      <c r="E163" s="33">
        <f>J107</f>
        <v>0</v>
      </c>
      <c r="F163" s="33">
        <f t="shared" si="142"/>
        <v>0</v>
      </c>
      <c r="G163" s="613">
        <f>M107</f>
        <v>0</v>
      </c>
      <c r="H163" s="33">
        <f t="shared" si="143"/>
        <v>0</v>
      </c>
      <c r="I163" s="33">
        <f>P107</f>
        <v>0</v>
      </c>
      <c r="J163" s="33">
        <f t="shared" si="144"/>
        <v>0</v>
      </c>
      <c r="K163" s="33">
        <f t="shared" si="145"/>
        <v>0</v>
      </c>
      <c r="L163" s="795">
        <f t="shared" si="145"/>
        <v>0</v>
      </c>
      <c r="M163" s="728">
        <f>U107</f>
        <v>0</v>
      </c>
      <c r="N163" s="729">
        <f t="shared" si="146"/>
        <v>0</v>
      </c>
      <c r="O163" s="729">
        <f>X107</f>
        <v>0</v>
      </c>
      <c r="P163" s="729">
        <f t="shared" si="147"/>
        <v>0</v>
      </c>
      <c r="Q163" s="729">
        <f>AA107</f>
        <v>0</v>
      </c>
      <c r="R163" s="729">
        <f t="shared" si="148"/>
        <v>0</v>
      </c>
      <c r="S163" s="729">
        <f>AD107</f>
        <v>0</v>
      </c>
      <c r="T163" s="729">
        <f t="shared" si="149"/>
        <v>0</v>
      </c>
      <c r="U163" s="729">
        <f>AG107</f>
        <v>0</v>
      </c>
      <c r="V163" s="729">
        <f t="shared" si="150"/>
        <v>0</v>
      </c>
      <c r="W163" s="730">
        <f>AJ107</f>
        <v>0</v>
      </c>
      <c r="X163" s="729">
        <f t="shared" si="151"/>
        <v>0</v>
      </c>
      <c r="Y163" s="729">
        <f>AM107</f>
        <v>0</v>
      </c>
      <c r="Z163" s="729">
        <f t="shared" si="152"/>
        <v>0</v>
      </c>
      <c r="AA163" s="729">
        <f t="shared" si="153"/>
        <v>0</v>
      </c>
      <c r="AB163" s="800">
        <f t="shared" si="154"/>
        <v>0</v>
      </c>
      <c r="AT163" s="603"/>
      <c r="AU163" s="603"/>
      <c r="AV163" s="603"/>
      <c r="AW163" s="603"/>
    </row>
    <row r="164" spans="1:49" s="602" customFormat="1" x14ac:dyDescent="0.25">
      <c r="A164" s="1235" t="s">
        <v>15</v>
      </c>
      <c r="B164" s="1236"/>
      <c r="C164" s="538">
        <f>G122</f>
        <v>0</v>
      </c>
      <c r="D164" s="33">
        <f t="shared" si="141"/>
        <v>0</v>
      </c>
      <c r="E164" s="33">
        <f>J122</f>
        <v>0</v>
      </c>
      <c r="F164" s="33">
        <f t="shared" si="142"/>
        <v>0</v>
      </c>
      <c r="G164" s="613">
        <f>M122</f>
        <v>0</v>
      </c>
      <c r="H164" s="33">
        <f t="shared" si="143"/>
        <v>0</v>
      </c>
      <c r="I164" s="33">
        <f>P122</f>
        <v>0</v>
      </c>
      <c r="J164" s="33">
        <f t="shared" si="144"/>
        <v>0</v>
      </c>
      <c r="K164" s="33">
        <f t="shared" si="145"/>
        <v>0</v>
      </c>
      <c r="L164" s="795">
        <f t="shared" si="145"/>
        <v>0</v>
      </c>
      <c r="M164" s="728">
        <f>U122</f>
        <v>0</v>
      </c>
      <c r="N164" s="729">
        <f t="shared" si="146"/>
        <v>0</v>
      </c>
      <c r="O164" s="729">
        <f>X122</f>
        <v>0</v>
      </c>
      <c r="P164" s="729">
        <f t="shared" si="147"/>
        <v>0</v>
      </c>
      <c r="Q164" s="729">
        <f>AA122</f>
        <v>0</v>
      </c>
      <c r="R164" s="729">
        <f t="shared" si="148"/>
        <v>0</v>
      </c>
      <c r="S164" s="729">
        <f>AD122</f>
        <v>0</v>
      </c>
      <c r="T164" s="729">
        <f t="shared" si="149"/>
        <v>0</v>
      </c>
      <c r="U164" s="729">
        <f>AG122</f>
        <v>0</v>
      </c>
      <c r="V164" s="729">
        <f t="shared" si="150"/>
        <v>0</v>
      </c>
      <c r="W164" s="730">
        <f>AJ122</f>
        <v>0</v>
      </c>
      <c r="X164" s="729">
        <f t="shared" si="151"/>
        <v>0</v>
      </c>
      <c r="Y164" s="729">
        <f>AM122</f>
        <v>0</v>
      </c>
      <c r="Z164" s="729">
        <f t="shared" si="152"/>
        <v>0</v>
      </c>
      <c r="AA164" s="729">
        <f t="shared" si="153"/>
        <v>0</v>
      </c>
      <c r="AB164" s="800">
        <f t="shared" si="154"/>
        <v>0</v>
      </c>
      <c r="AT164" s="603"/>
      <c r="AU164" s="603"/>
      <c r="AV164" s="603"/>
      <c r="AW164" s="603"/>
    </row>
    <row r="165" spans="1:49" s="602" customFormat="1" x14ac:dyDescent="0.25">
      <c r="A165" s="1235" t="s">
        <v>14</v>
      </c>
      <c r="B165" s="1236"/>
      <c r="C165" s="538">
        <f>G134</f>
        <v>0</v>
      </c>
      <c r="D165" s="33">
        <f t="shared" si="141"/>
        <v>0</v>
      </c>
      <c r="E165" s="33">
        <f>J134</f>
        <v>0</v>
      </c>
      <c r="F165" s="33">
        <f t="shared" si="142"/>
        <v>0</v>
      </c>
      <c r="G165" s="613">
        <f>M134</f>
        <v>0</v>
      </c>
      <c r="H165" s="33">
        <f t="shared" si="143"/>
        <v>0</v>
      </c>
      <c r="I165" s="33">
        <f>P134</f>
        <v>0</v>
      </c>
      <c r="J165" s="33">
        <f t="shared" si="144"/>
        <v>0</v>
      </c>
      <c r="K165" s="33">
        <f t="shared" si="145"/>
        <v>0</v>
      </c>
      <c r="L165" s="795">
        <f t="shared" si="145"/>
        <v>0</v>
      </c>
      <c r="M165" s="728">
        <f>U134</f>
        <v>0</v>
      </c>
      <c r="N165" s="729">
        <f t="shared" si="146"/>
        <v>0</v>
      </c>
      <c r="O165" s="729">
        <f>X134</f>
        <v>0</v>
      </c>
      <c r="P165" s="729">
        <f t="shared" si="147"/>
        <v>0</v>
      </c>
      <c r="Q165" s="729">
        <f>AA134</f>
        <v>0</v>
      </c>
      <c r="R165" s="729">
        <f t="shared" si="148"/>
        <v>0</v>
      </c>
      <c r="S165" s="729">
        <f>AD134</f>
        <v>0</v>
      </c>
      <c r="T165" s="729">
        <f t="shared" si="149"/>
        <v>0</v>
      </c>
      <c r="U165" s="729">
        <f>AG134</f>
        <v>0</v>
      </c>
      <c r="V165" s="729">
        <f t="shared" si="150"/>
        <v>0</v>
      </c>
      <c r="W165" s="730">
        <f>AJ134</f>
        <v>0</v>
      </c>
      <c r="X165" s="729">
        <f t="shared" si="151"/>
        <v>0</v>
      </c>
      <c r="Y165" s="729">
        <f>AM134</f>
        <v>0</v>
      </c>
      <c r="Z165" s="729">
        <f t="shared" si="152"/>
        <v>0</v>
      </c>
      <c r="AA165" s="729">
        <f t="shared" si="153"/>
        <v>0</v>
      </c>
      <c r="AB165" s="800">
        <f t="shared" si="154"/>
        <v>0</v>
      </c>
      <c r="AT165" s="603"/>
      <c r="AU165" s="603"/>
      <c r="AV165" s="603"/>
      <c r="AW165" s="603"/>
    </row>
    <row r="166" spans="1:49" s="602" customFormat="1" x14ac:dyDescent="0.25">
      <c r="A166" s="1247" t="s">
        <v>13</v>
      </c>
      <c r="B166" s="1248"/>
      <c r="C166" s="538">
        <f t="shared" ref="C166:M166" si="156">SUM(C158:C165)</f>
        <v>0</v>
      </c>
      <c r="D166" s="33">
        <f t="shared" si="156"/>
        <v>0</v>
      </c>
      <c r="E166" s="782">
        <f t="shared" si="156"/>
        <v>0</v>
      </c>
      <c r="F166" s="33">
        <f t="shared" si="156"/>
        <v>0</v>
      </c>
      <c r="G166" s="613">
        <f t="shared" si="156"/>
        <v>0</v>
      </c>
      <c r="H166" s="33">
        <f t="shared" si="156"/>
        <v>0</v>
      </c>
      <c r="I166" s="782">
        <f t="shared" si="156"/>
        <v>0</v>
      </c>
      <c r="J166" s="33">
        <f t="shared" si="156"/>
        <v>0</v>
      </c>
      <c r="K166" s="33">
        <f t="shared" si="156"/>
        <v>0</v>
      </c>
      <c r="L166" s="795">
        <f t="shared" si="156"/>
        <v>0</v>
      </c>
      <c r="M166" s="728">
        <f t="shared" si="156"/>
        <v>0</v>
      </c>
      <c r="N166" s="729">
        <f t="shared" si="146"/>
        <v>0</v>
      </c>
      <c r="O166" s="729">
        <f>SUM(O158:O165)</f>
        <v>0</v>
      </c>
      <c r="P166" s="729">
        <f t="shared" si="147"/>
        <v>0</v>
      </c>
      <c r="Q166" s="729">
        <f>SUM(Q158:Q165)</f>
        <v>0</v>
      </c>
      <c r="R166" s="729">
        <f t="shared" si="148"/>
        <v>0</v>
      </c>
      <c r="S166" s="729">
        <f>SUM(S158:S165)</f>
        <v>0</v>
      </c>
      <c r="T166" s="729">
        <f t="shared" si="149"/>
        <v>0</v>
      </c>
      <c r="U166" s="729">
        <f>SUM(U158:U165)</f>
        <v>0</v>
      </c>
      <c r="V166" s="729">
        <f t="shared" si="150"/>
        <v>0</v>
      </c>
      <c r="W166" s="730">
        <f>SUM(W158:W165)</f>
        <v>0</v>
      </c>
      <c r="X166" s="729">
        <f t="shared" si="151"/>
        <v>0</v>
      </c>
      <c r="Y166" s="729">
        <f>SUM(Y158:Y165)</f>
        <v>0</v>
      </c>
      <c r="Z166" s="729">
        <f t="shared" si="152"/>
        <v>0</v>
      </c>
      <c r="AA166" s="729">
        <f t="shared" si="153"/>
        <v>0</v>
      </c>
      <c r="AB166" s="800">
        <f t="shared" si="154"/>
        <v>0</v>
      </c>
      <c r="AT166" s="603"/>
      <c r="AU166" s="603"/>
      <c r="AV166" s="603"/>
      <c r="AW166" s="603"/>
    </row>
    <row r="167" spans="1:49" s="602" customFormat="1" x14ac:dyDescent="0.25">
      <c r="A167" s="783" t="s">
        <v>12</v>
      </c>
      <c r="B167" s="794"/>
      <c r="C167" s="791">
        <f>C153</f>
        <v>0</v>
      </c>
      <c r="D167" s="784">
        <f>C167/$C$14</f>
        <v>0</v>
      </c>
      <c r="E167" s="785">
        <f>E153</f>
        <v>0</v>
      </c>
      <c r="F167" s="784">
        <f>E167/$C$14</f>
        <v>0</v>
      </c>
      <c r="G167" s="786">
        <f>G153</f>
        <v>0</v>
      </c>
      <c r="H167" s="784">
        <f>G167/$C$14</f>
        <v>0</v>
      </c>
      <c r="I167" s="785">
        <f>I153</f>
        <v>0</v>
      </c>
      <c r="J167" s="784">
        <f>I167/$C$14</f>
        <v>0</v>
      </c>
      <c r="K167" s="784">
        <f>C167+E167+G167+I167</f>
        <v>0</v>
      </c>
      <c r="L167" s="796">
        <f>D167+F167+H167+J167</f>
        <v>0</v>
      </c>
      <c r="M167" s="728">
        <f>M153</f>
        <v>0</v>
      </c>
      <c r="N167" s="729">
        <f t="shared" si="146"/>
        <v>0</v>
      </c>
      <c r="O167" s="729">
        <f>O153</f>
        <v>0</v>
      </c>
      <c r="P167" s="729">
        <f t="shared" si="147"/>
        <v>0</v>
      </c>
      <c r="Q167" s="729">
        <f>Q153</f>
        <v>0</v>
      </c>
      <c r="R167" s="729">
        <f t="shared" si="148"/>
        <v>0</v>
      </c>
      <c r="S167" s="729">
        <f>S153</f>
        <v>0</v>
      </c>
      <c r="T167" s="729">
        <f t="shared" si="149"/>
        <v>0</v>
      </c>
      <c r="U167" s="729">
        <f>U153</f>
        <v>0</v>
      </c>
      <c r="V167" s="729">
        <f t="shared" si="150"/>
        <v>0</v>
      </c>
      <c r="W167" s="730">
        <f>W153</f>
        <v>0</v>
      </c>
      <c r="X167" s="729">
        <f t="shared" si="151"/>
        <v>0</v>
      </c>
      <c r="Y167" s="729">
        <f>Y153</f>
        <v>0</v>
      </c>
      <c r="Z167" s="729">
        <f t="shared" si="152"/>
        <v>0</v>
      </c>
      <c r="AA167" s="729">
        <f t="shared" si="153"/>
        <v>0</v>
      </c>
      <c r="AB167" s="800">
        <f t="shared" si="154"/>
        <v>0</v>
      </c>
      <c r="AT167" s="603"/>
      <c r="AU167" s="603"/>
      <c r="AV167" s="603"/>
      <c r="AW167" s="603"/>
    </row>
    <row r="168" spans="1:49" s="602" customFormat="1" ht="13.5" thickBot="1" x14ac:dyDescent="0.3">
      <c r="A168" s="1244" t="s">
        <v>10</v>
      </c>
      <c r="B168" s="1245"/>
      <c r="C168" s="483">
        <f t="shared" ref="C168:AB168" si="157">C166-C167</f>
        <v>0</v>
      </c>
      <c r="D168" s="792">
        <f t="shared" si="157"/>
        <v>0</v>
      </c>
      <c r="E168" s="792">
        <f t="shared" si="157"/>
        <v>0</v>
      </c>
      <c r="F168" s="792">
        <f t="shared" si="157"/>
        <v>0</v>
      </c>
      <c r="G168" s="793">
        <f t="shared" si="157"/>
        <v>0</v>
      </c>
      <c r="H168" s="792">
        <f t="shared" si="157"/>
        <v>0</v>
      </c>
      <c r="I168" s="792">
        <f t="shared" si="157"/>
        <v>0</v>
      </c>
      <c r="J168" s="792">
        <f t="shared" si="157"/>
        <v>0</v>
      </c>
      <c r="K168" s="792">
        <f t="shared" si="157"/>
        <v>0</v>
      </c>
      <c r="L168" s="797">
        <f t="shared" si="157"/>
        <v>0</v>
      </c>
      <c r="M168" s="732">
        <f t="shared" si="157"/>
        <v>0</v>
      </c>
      <c r="N168" s="802">
        <f t="shared" si="157"/>
        <v>0</v>
      </c>
      <c r="O168" s="802">
        <f t="shared" si="157"/>
        <v>0</v>
      </c>
      <c r="P168" s="802">
        <f t="shared" si="157"/>
        <v>0</v>
      </c>
      <c r="Q168" s="802">
        <f t="shared" si="157"/>
        <v>0</v>
      </c>
      <c r="R168" s="802">
        <f t="shared" si="157"/>
        <v>0</v>
      </c>
      <c r="S168" s="802">
        <f t="shared" si="157"/>
        <v>0</v>
      </c>
      <c r="T168" s="802">
        <f t="shared" si="157"/>
        <v>0</v>
      </c>
      <c r="U168" s="802">
        <f t="shared" si="157"/>
        <v>0</v>
      </c>
      <c r="V168" s="802">
        <f t="shared" si="157"/>
        <v>0</v>
      </c>
      <c r="W168" s="802">
        <f t="shared" si="157"/>
        <v>0</v>
      </c>
      <c r="X168" s="802">
        <f t="shared" si="157"/>
        <v>0</v>
      </c>
      <c r="Y168" s="802">
        <f t="shared" si="157"/>
        <v>0</v>
      </c>
      <c r="Z168" s="802">
        <f t="shared" si="157"/>
        <v>0</v>
      </c>
      <c r="AA168" s="802">
        <f t="shared" si="157"/>
        <v>0</v>
      </c>
      <c r="AB168" s="803">
        <f t="shared" si="157"/>
        <v>0</v>
      </c>
      <c r="AT168" s="603"/>
      <c r="AU168" s="603"/>
      <c r="AV168" s="603"/>
      <c r="AW168" s="603"/>
    </row>
    <row r="169" spans="1:49" ht="13.5" thickBot="1" x14ac:dyDescent="0.3">
      <c r="A169" s="787"/>
      <c r="B169" s="788"/>
      <c r="C169" s="788"/>
      <c r="D169" s="789"/>
      <c r="E169" s="789"/>
      <c r="F169" s="789"/>
      <c r="G169" s="789"/>
      <c r="H169" s="789"/>
      <c r="I169" s="789"/>
      <c r="J169" s="789"/>
      <c r="K169" s="28"/>
      <c r="L169" s="604"/>
      <c r="M169" s="604"/>
      <c r="N169" s="604"/>
      <c r="O169" s="604"/>
      <c r="P169" s="604"/>
      <c r="Q169" s="604"/>
      <c r="R169" s="604"/>
      <c r="S169" s="604"/>
      <c r="T169" s="604"/>
      <c r="U169" s="604"/>
      <c r="V169" s="28"/>
      <c r="Z169" s="27"/>
      <c r="AA169" s="27"/>
    </row>
    <row r="170" spans="1:49" x14ac:dyDescent="0.25">
      <c r="A170" s="469" t="s">
        <v>286</v>
      </c>
      <c r="B170" s="31" t="s">
        <v>11</v>
      </c>
      <c r="C170" s="1161" t="str">
        <f>I21</f>
        <v>JJJJ</v>
      </c>
      <c r="D170" s="1246"/>
      <c r="E170" s="1113" t="str">
        <f>L21</f>
        <v>JJJJ</v>
      </c>
      <c r="F170" s="1113"/>
      <c r="G170" s="1113" t="str">
        <f>O21</f>
        <v>JJJJ</v>
      </c>
      <c r="H170" s="1113"/>
      <c r="I170" s="1113" t="str">
        <f>R21</f>
        <v>JJJJ</v>
      </c>
      <c r="J170" s="1162"/>
      <c r="K170" s="1241" t="s">
        <v>10</v>
      </c>
      <c r="L170" s="1242"/>
      <c r="M170" s="30"/>
      <c r="N170" s="29"/>
      <c r="O170" s="29"/>
      <c r="P170" s="604"/>
      <c r="Q170" s="604"/>
      <c r="R170" s="604"/>
      <c r="S170" s="604"/>
      <c r="T170" s="604"/>
      <c r="U170" s="604"/>
      <c r="V170" s="28"/>
      <c r="Z170" s="27"/>
      <c r="AA170" s="27"/>
    </row>
    <row r="171" spans="1:49" s="594" customFormat="1" x14ac:dyDescent="0.25">
      <c r="A171" s="26"/>
      <c r="B171" s="25"/>
      <c r="C171" s="24" t="s">
        <v>9</v>
      </c>
      <c r="D171" s="23" t="s">
        <v>8</v>
      </c>
      <c r="E171" s="23" t="s">
        <v>9</v>
      </c>
      <c r="F171" s="23" t="s">
        <v>8</v>
      </c>
      <c r="G171" s="23" t="s">
        <v>9</v>
      </c>
      <c r="H171" s="23" t="s">
        <v>8</v>
      </c>
      <c r="I171" s="23" t="s">
        <v>9</v>
      </c>
      <c r="J171" s="23" t="s">
        <v>8</v>
      </c>
      <c r="K171" s="23" t="s">
        <v>9</v>
      </c>
      <c r="L171" s="22" t="s">
        <v>8</v>
      </c>
      <c r="M171" s="21"/>
      <c r="N171" s="21"/>
      <c r="O171" s="605"/>
      <c r="P171" s="605"/>
      <c r="Q171" s="605"/>
      <c r="R171" s="605"/>
      <c r="S171" s="605"/>
      <c r="T171" s="605"/>
      <c r="U171" s="605"/>
      <c r="V171" s="20"/>
      <c r="Z171" s="19"/>
      <c r="AA171" s="19"/>
      <c r="AT171" s="476"/>
      <c r="AU171" s="476"/>
      <c r="AV171" s="476"/>
      <c r="AW171" s="476"/>
    </row>
    <row r="172" spans="1:49" s="602" customFormat="1" x14ac:dyDescent="0.25">
      <c r="A172" s="18" t="s">
        <v>7</v>
      </c>
      <c r="B172" s="17">
        <f>B12</f>
        <v>0</v>
      </c>
      <c r="C172" s="16">
        <f t="shared" ref="C172:L172" si="158">C168*$B$172</f>
        <v>0</v>
      </c>
      <c r="D172" s="395">
        <f t="shared" si="158"/>
        <v>0</v>
      </c>
      <c r="E172" s="395">
        <f t="shared" si="158"/>
        <v>0</v>
      </c>
      <c r="F172" s="395">
        <f t="shared" si="158"/>
        <v>0</v>
      </c>
      <c r="G172" s="395">
        <f t="shared" si="158"/>
        <v>0</v>
      </c>
      <c r="H172" s="395">
        <f t="shared" si="158"/>
        <v>0</v>
      </c>
      <c r="I172" s="395">
        <f t="shared" si="158"/>
        <v>0</v>
      </c>
      <c r="J172" s="543">
        <f t="shared" si="158"/>
        <v>0</v>
      </c>
      <c r="K172" s="543">
        <f t="shared" si="158"/>
        <v>0</v>
      </c>
      <c r="L172" s="546">
        <f t="shared" si="158"/>
        <v>0</v>
      </c>
      <c r="M172" s="5"/>
      <c r="N172" s="7"/>
      <c r="O172" s="476"/>
      <c r="P172" s="603"/>
      <c r="AT172" s="603"/>
      <c r="AU172" s="603"/>
      <c r="AV172" s="603"/>
      <c r="AW172" s="603"/>
    </row>
    <row r="173" spans="1:49" s="602" customFormat="1" x14ac:dyDescent="0.25">
      <c r="A173" s="15" t="s">
        <v>318</v>
      </c>
      <c r="B173" s="549" t="str">
        <f>IF(L188=0,"0",L188)</f>
        <v>0</v>
      </c>
      <c r="C173" s="453"/>
      <c r="D173" s="541">
        <f t="shared" ref="D173:D182" si="159">C173/$C$14</f>
        <v>0</v>
      </c>
      <c r="E173" s="544"/>
      <c r="F173" s="541">
        <f t="shared" ref="F173:F182" si="160">E173/$C$14</f>
        <v>0</v>
      </c>
      <c r="G173" s="544"/>
      <c r="H173" s="541">
        <f t="shared" ref="H173:H182" si="161">G173/$C$14</f>
        <v>0</v>
      </c>
      <c r="I173" s="544"/>
      <c r="J173" s="541">
        <f t="shared" ref="J173:J182" si="162">I173/$C$14</f>
        <v>0</v>
      </c>
      <c r="K173" s="539">
        <f t="shared" ref="K173:K182" si="163">I173+G173+E173+C173</f>
        <v>0</v>
      </c>
      <c r="L173" s="547">
        <f t="shared" ref="L173:L182" si="164">K173/$C$14</f>
        <v>0</v>
      </c>
      <c r="M173" s="5"/>
      <c r="N173" s="7"/>
      <c r="O173" s="476"/>
      <c r="P173" s="603"/>
      <c r="AT173" s="603"/>
      <c r="AU173" s="603"/>
      <c r="AV173" s="603"/>
      <c r="AW173" s="603"/>
    </row>
    <row r="174" spans="1:49" s="602" customFormat="1" x14ac:dyDescent="0.25">
      <c r="A174" s="454"/>
      <c r="B174" s="431"/>
      <c r="C174" s="453"/>
      <c r="D174" s="867">
        <f t="shared" si="159"/>
        <v>0</v>
      </c>
      <c r="E174" s="868"/>
      <c r="F174" s="867">
        <f t="shared" si="160"/>
        <v>0</v>
      </c>
      <c r="G174" s="868"/>
      <c r="H174" s="867">
        <f t="shared" si="161"/>
        <v>0</v>
      </c>
      <c r="I174" s="868"/>
      <c r="J174" s="867">
        <f t="shared" si="162"/>
        <v>0</v>
      </c>
      <c r="K174" s="539">
        <f t="shared" si="163"/>
        <v>0</v>
      </c>
      <c r="L174" s="869">
        <f t="shared" si="164"/>
        <v>0</v>
      </c>
      <c r="M174" s="5"/>
      <c r="N174" s="7"/>
      <c r="O174" s="476"/>
      <c r="P174" s="603"/>
      <c r="AT174" s="14" t="s">
        <v>6</v>
      </c>
      <c r="AU174" s="603"/>
      <c r="AV174" s="603"/>
      <c r="AW174" s="603"/>
    </row>
    <row r="175" spans="1:49" s="602" customFormat="1" ht="25.5" x14ac:dyDescent="0.25">
      <c r="A175" s="432"/>
      <c r="B175" s="431"/>
      <c r="C175" s="453"/>
      <c r="D175" s="867">
        <f t="shared" si="159"/>
        <v>0</v>
      </c>
      <c r="E175" s="868"/>
      <c r="F175" s="867">
        <f t="shared" si="160"/>
        <v>0</v>
      </c>
      <c r="G175" s="868"/>
      <c r="H175" s="867">
        <f t="shared" si="161"/>
        <v>0</v>
      </c>
      <c r="I175" s="868"/>
      <c r="J175" s="867">
        <f t="shared" si="162"/>
        <v>0</v>
      </c>
      <c r="K175" s="539">
        <f t="shared" si="163"/>
        <v>0</v>
      </c>
      <c r="L175" s="869">
        <f t="shared" si="164"/>
        <v>0</v>
      </c>
      <c r="M175" s="5"/>
      <c r="N175" s="7"/>
      <c r="O175" s="476"/>
      <c r="P175" s="603"/>
      <c r="Q175" s="606"/>
      <c r="AT175" s="14" t="s">
        <v>5</v>
      </c>
      <c r="AU175" s="603"/>
      <c r="AV175" s="603"/>
      <c r="AW175" s="603"/>
    </row>
    <row r="176" spans="1:49" s="602" customFormat="1" ht="25.5" x14ac:dyDescent="0.25">
      <c r="A176" s="432"/>
      <c r="B176" s="431"/>
      <c r="C176" s="453"/>
      <c r="D176" s="867">
        <f t="shared" si="159"/>
        <v>0</v>
      </c>
      <c r="E176" s="868"/>
      <c r="F176" s="867">
        <f t="shared" si="160"/>
        <v>0</v>
      </c>
      <c r="G176" s="868"/>
      <c r="H176" s="867">
        <f t="shared" si="161"/>
        <v>0</v>
      </c>
      <c r="I176" s="868"/>
      <c r="J176" s="867">
        <f t="shared" si="162"/>
        <v>0</v>
      </c>
      <c r="K176" s="539">
        <f t="shared" si="163"/>
        <v>0</v>
      </c>
      <c r="L176" s="869">
        <f t="shared" si="164"/>
        <v>0</v>
      </c>
      <c r="M176" s="5"/>
      <c r="N176" s="7"/>
      <c r="O176" s="476"/>
      <c r="P176" s="603"/>
      <c r="AT176" s="14" t="s">
        <v>4</v>
      </c>
    </row>
    <row r="177" spans="1:49" s="602" customFormat="1" x14ac:dyDescent="0.25">
      <c r="A177" s="432"/>
      <c r="B177" s="431"/>
      <c r="C177" s="453"/>
      <c r="D177" s="867">
        <f t="shared" si="159"/>
        <v>0</v>
      </c>
      <c r="E177" s="868"/>
      <c r="F177" s="867">
        <f t="shared" si="160"/>
        <v>0</v>
      </c>
      <c r="G177" s="868"/>
      <c r="H177" s="867">
        <f t="shared" si="161"/>
        <v>0</v>
      </c>
      <c r="I177" s="868"/>
      <c r="J177" s="867">
        <f t="shared" si="162"/>
        <v>0</v>
      </c>
      <c r="K177" s="539">
        <f t="shared" si="163"/>
        <v>0</v>
      </c>
      <c r="L177" s="869">
        <f t="shared" si="164"/>
        <v>0</v>
      </c>
      <c r="M177" s="5"/>
      <c r="N177" s="7"/>
      <c r="O177" s="476"/>
      <c r="P177" s="603"/>
      <c r="AT177" s="428" t="s">
        <v>3</v>
      </c>
    </row>
    <row r="178" spans="1:49" s="602" customFormat="1" x14ac:dyDescent="0.25">
      <c r="A178" s="432"/>
      <c r="B178" s="431"/>
      <c r="C178" s="453"/>
      <c r="D178" s="867">
        <f t="shared" si="159"/>
        <v>0</v>
      </c>
      <c r="E178" s="868"/>
      <c r="F178" s="867">
        <f t="shared" si="160"/>
        <v>0</v>
      </c>
      <c r="G178" s="868"/>
      <c r="H178" s="867">
        <f t="shared" si="161"/>
        <v>0</v>
      </c>
      <c r="I178" s="868"/>
      <c r="J178" s="867">
        <f t="shared" si="162"/>
        <v>0</v>
      </c>
      <c r="K178" s="539">
        <f t="shared" si="163"/>
        <v>0</v>
      </c>
      <c r="L178" s="869">
        <f t="shared" si="164"/>
        <v>0</v>
      </c>
      <c r="M178" s="5"/>
      <c r="N178" s="7"/>
      <c r="O178" s="476"/>
      <c r="P178" s="603"/>
      <c r="AT178" s="14" t="s">
        <v>2</v>
      </c>
    </row>
    <row r="179" spans="1:49" s="602" customFormat="1" x14ac:dyDescent="0.25">
      <c r="A179" s="432"/>
      <c r="B179" s="431"/>
      <c r="C179" s="453"/>
      <c r="D179" s="867">
        <f t="shared" si="159"/>
        <v>0</v>
      </c>
      <c r="E179" s="868"/>
      <c r="F179" s="867">
        <f t="shared" si="160"/>
        <v>0</v>
      </c>
      <c r="G179" s="868"/>
      <c r="H179" s="867">
        <f t="shared" si="161"/>
        <v>0</v>
      </c>
      <c r="I179" s="868"/>
      <c r="J179" s="867">
        <f t="shared" si="162"/>
        <v>0</v>
      </c>
      <c r="K179" s="539">
        <f t="shared" si="163"/>
        <v>0</v>
      </c>
      <c r="L179" s="869">
        <f t="shared" si="164"/>
        <v>0</v>
      </c>
      <c r="M179" s="5"/>
      <c r="N179" s="7"/>
      <c r="O179" s="476"/>
      <c r="P179" s="603"/>
    </row>
    <row r="180" spans="1:49" s="602" customFormat="1" x14ac:dyDescent="0.25">
      <c r="A180" s="432"/>
      <c r="B180" s="431"/>
      <c r="C180" s="453"/>
      <c r="D180" s="867">
        <f t="shared" si="159"/>
        <v>0</v>
      </c>
      <c r="E180" s="868"/>
      <c r="F180" s="867">
        <f t="shared" si="160"/>
        <v>0</v>
      </c>
      <c r="G180" s="868"/>
      <c r="H180" s="867">
        <f t="shared" si="161"/>
        <v>0</v>
      </c>
      <c r="I180" s="868"/>
      <c r="J180" s="867">
        <f t="shared" si="162"/>
        <v>0</v>
      </c>
      <c r="K180" s="539">
        <f t="shared" si="163"/>
        <v>0</v>
      </c>
      <c r="L180" s="869">
        <f t="shared" si="164"/>
        <v>0</v>
      </c>
      <c r="M180" s="5"/>
      <c r="N180" s="7"/>
      <c r="O180" s="476"/>
      <c r="P180" s="603"/>
    </row>
    <row r="181" spans="1:49" s="602" customFormat="1" x14ac:dyDescent="0.25">
      <c r="A181" s="432"/>
      <c r="B181" s="431"/>
      <c r="C181" s="453"/>
      <c r="D181" s="867">
        <f t="shared" si="159"/>
        <v>0</v>
      </c>
      <c r="E181" s="868"/>
      <c r="F181" s="867">
        <f t="shared" si="160"/>
        <v>0</v>
      </c>
      <c r="G181" s="868"/>
      <c r="H181" s="867">
        <f t="shared" si="161"/>
        <v>0</v>
      </c>
      <c r="I181" s="868"/>
      <c r="J181" s="867">
        <f t="shared" si="162"/>
        <v>0</v>
      </c>
      <c r="K181" s="539">
        <f t="shared" si="163"/>
        <v>0</v>
      </c>
      <c r="L181" s="869">
        <f t="shared" si="164"/>
        <v>0</v>
      </c>
      <c r="M181" s="5"/>
      <c r="N181" s="7"/>
      <c r="O181" s="476"/>
      <c r="P181" s="603"/>
    </row>
    <row r="182" spans="1:49" s="602" customFormat="1" x14ac:dyDescent="0.25">
      <c r="A182" s="432"/>
      <c r="B182" s="431"/>
      <c r="C182" s="453"/>
      <c r="D182" s="867">
        <f t="shared" si="159"/>
        <v>0</v>
      </c>
      <c r="E182" s="868"/>
      <c r="F182" s="867">
        <f t="shared" si="160"/>
        <v>0</v>
      </c>
      <c r="G182" s="868"/>
      <c r="H182" s="867">
        <f t="shared" si="161"/>
        <v>0</v>
      </c>
      <c r="I182" s="868"/>
      <c r="J182" s="867">
        <f t="shared" si="162"/>
        <v>0</v>
      </c>
      <c r="K182" s="539">
        <f t="shared" si="163"/>
        <v>0</v>
      </c>
      <c r="L182" s="869">
        <f t="shared" si="164"/>
        <v>0</v>
      </c>
      <c r="M182" s="5"/>
      <c r="N182" s="7"/>
      <c r="O182" s="476"/>
      <c r="P182" s="603"/>
    </row>
    <row r="183" spans="1:49" s="602" customFormat="1" x14ac:dyDescent="0.25">
      <c r="A183" s="470" t="s">
        <v>287</v>
      </c>
      <c r="B183" s="12"/>
      <c r="C183" s="540">
        <f t="shared" ref="C183:L183" si="165">SUM(C174:C182)</f>
        <v>0</v>
      </c>
      <c r="D183" s="545">
        <f t="shared" si="165"/>
        <v>0</v>
      </c>
      <c r="E183" s="545">
        <f t="shared" si="165"/>
        <v>0</v>
      </c>
      <c r="F183" s="545">
        <f t="shared" si="165"/>
        <v>0</v>
      </c>
      <c r="G183" s="545">
        <f t="shared" si="165"/>
        <v>0</v>
      </c>
      <c r="H183" s="545">
        <f t="shared" si="165"/>
        <v>0</v>
      </c>
      <c r="I183" s="545">
        <f t="shared" si="165"/>
        <v>0</v>
      </c>
      <c r="J183" s="545">
        <f t="shared" si="165"/>
        <v>0</v>
      </c>
      <c r="K183" s="545">
        <f t="shared" si="165"/>
        <v>0</v>
      </c>
      <c r="L183" s="548">
        <f t="shared" si="165"/>
        <v>0</v>
      </c>
      <c r="M183" s="5"/>
      <c r="N183" s="7"/>
      <c r="O183" s="476"/>
      <c r="P183" s="603"/>
    </row>
    <row r="184" spans="1:49" s="602" customFormat="1" ht="13.5" thickBot="1" x14ac:dyDescent="0.3">
      <c r="A184" s="471" t="s">
        <v>288</v>
      </c>
      <c r="B184" s="10"/>
      <c r="C184" s="9">
        <f t="shared" ref="C184:L184" si="166">C173+C183</f>
        <v>0</v>
      </c>
      <c r="D184" s="550">
        <f t="shared" si="166"/>
        <v>0</v>
      </c>
      <c r="E184" s="550">
        <f t="shared" si="166"/>
        <v>0</v>
      </c>
      <c r="F184" s="550">
        <f t="shared" si="166"/>
        <v>0</v>
      </c>
      <c r="G184" s="550">
        <f t="shared" si="166"/>
        <v>0</v>
      </c>
      <c r="H184" s="550">
        <f t="shared" si="166"/>
        <v>0</v>
      </c>
      <c r="I184" s="550">
        <f t="shared" si="166"/>
        <v>0</v>
      </c>
      <c r="J184" s="550">
        <f t="shared" si="166"/>
        <v>0</v>
      </c>
      <c r="K184" s="550">
        <f t="shared" si="166"/>
        <v>0</v>
      </c>
      <c r="L184" s="551">
        <f t="shared" si="166"/>
        <v>0</v>
      </c>
      <c r="M184" s="5"/>
      <c r="N184" s="7"/>
      <c r="O184" s="476"/>
      <c r="P184" s="603"/>
    </row>
    <row r="185" spans="1:49" s="602" customFormat="1" x14ac:dyDescent="0.25">
      <c r="A185" s="8" t="s">
        <v>1</v>
      </c>
      <c r="B185" s="8"/>
      <c r="C185" s="542">
        <f t="shared" ref="C185:L185" si="167">C184-C168</f>
        <v>0</v>
      </c>
      <c r="D185" s="542">
        <f t="shared" si="167"/>
        <v>0</v>
      </c>
      <c r="E185" s="542">
        <f t="shared" si="167"/>
        <v>0</v>
      </c>
      <c r="F185" s="542">
        <f t="shared" si="167"/>
        <v>0</v>
      </c>
      <c r="G185" s="542">
        <f t="shared" si="167"/>
        <v>0</v>
      </c>
      <c r="H185" s="542">
        <f t="shared" si="167"/>
        <v>0</v>
      </c>
      <c r="I185" s="542">
        <f t="shared" si="167"/>
        <v>0</v>
      </c>
      <c r="J185" s="542">
        <f t="shared" si="167"/>
        <v>0</v>
      </c>
      <c r="K185" s="542">
        <f t="shared" si="167"/>
        <v>0</v>
      </c>
      <c r="L185" s="542">
        <f t="shared" si="167"/>
        <v>0</v>
      </c>
      <c r="M185" s="5"/>
      <c r="N185" s="7"/>
      <c r="O185" s="476"/>
      <c r="P185" s="603"/>
    </row>
    <row r="186" spans="1:49" s="602" customFormat="1" x14ac:dyDescent="0.25">
      <c r="A186" s="6"/>
      <c r="B186" s="6"/>
      <c r="C186" s="2"/>
      <c r="D186" s="2"/>
      <c r="E186" s="2"/>
      <c r="F186" s="2"/>
      <c r="G186" s="2"/>
      <c r="H186" s="2"/>
      <c r="I186" s="2"/>
      <c r="J186" s="2"/>
      <c r="K186" s="2"/>
      <c r="L186" s="2"/>
      <c r="M186" s="5"/>
      <c r="N186" s="4"/>
      <c r="O186" s="603"/>
      <c r="P186" s="603"/>
    </row>
    <row r="187" spans="1:49" s="602" customFormat="1" x14ac:dyDescent="0.25">
      <c r="A187" s="472" t="s">
        <v>289</v>
      </c>
      <c r="B187" s="1"/>
      <c r="C187" s="491" t="str">
        <f>IF(C183=0,"0",C183/C168)</f>
        <v>0</v>
      </c>
      <c r="D187" s="491" t="str">
        <f>IF(D183=0,"0",D183/D168)</f>
        <v>0</v>
      </c>
      <c r="E187" s="491" t="str">
        <f t="shared" ref="E187:L187" si="168">IF(E183=0,"0",E183/E168)</f>
        <v>0</v>
      </c>
      <c r="F187" s="491" t="str">
        <f t="shared" si="168"/>
        <v>0</v>
      </c>
      <c r="G187" s="491" t="str">
        <f t="shared" si="168"/>
        <v>0</v>
      </c>
      <c r="H187" s="491" t="str">
        <f t="shared" si="168"/>
        <v>0</v>
      </c>
      <c r="I187" s="491" t="str">
        <f t="shared" si="168"/>
        <v>0</v>
      </c>
      <c r="J187" s="491" t="str">
        <f t="shared" si="168"/>
        <v>0</v>
      </c>
      <c r="K187" s="491" t="str">
        <f t="shared" si="168"/>
        <v>0</v>
      </c>
      <c r="L187" s="491" t="str">
        <f t="shared" si="168"/>
        <v>0</v>
      </c>
      <c r="M187" s="2"/>
      <c r="N187" s="2"/>
      <c r="O187" s="603"/>
      <c r="P187" s="603"/>
    </row>
    <row r="188" spans="1:49" s="602" customFormat="1" x14ac:dyDescent="0.25">
      <c r="A188" s="472" t="s">
        <v>0</v>
      </c>
      <c r="B188" s="1"/>
      <c r="C188" s="3" t="str">
        <f>IF(C168=0,"0",C173/C168)</f>
        <v>0</v>
      </c>
      <c r="D188" s="3" t="str">
        <f t="shared" ref="D188:L188" si="169">IF(D168=0,"0",D173/D168)</f>
        <v>0</v>
      </c>
      <c r="E188" s="3" t="str">
        <f t="shared" si="169"/>
        <v>0</v>
      </c>
      <c r="F188" s="3" t="str">
        <f t="shared" si="169"/>
        <v>0</v>
      </c>
      <c r="G188" s="3" t="str">
        <f t="shared" si="169"/>
        <v>0</v>
      </c>
      <c r="H188" s="3" t="str">
        <f t="shared" si="169"/>
        <v>0</v>
      </c>
      <c r="I188" s="3" t="str">
        <f t="shared" si="169"/>
        <v>0</v>
      </c>
      <c r="J188" s="3" t="str">
        <f t="shared" si="169"/>
        <v>0</v>
      </c>
      <c r="K188" s="3" t="str">
        <f t="shared" si="169"/>
        <v>0</v>
      </c>
      <c r="L188" s="3" t="str">
        <f t="shared" si="169"/>
        <v>0</v>
      </c>
      <c r="M188" s="2"/>
      <c r="N188" s="2"/>
      <c r="O188" s="603"/>
      <c r="P188" s="603"/>
    </row>
    <row r="189" spans="1:49" s="602" customFormat="1" x14ac:dyDescent="0.25">
      <c r="A189" s="472" t="s">
        <v>288</v>
      </c>
      <c r="B189" s="573"/>
      <c r="C189" s="870">
        <f t="shared" ref="C189:L189" si="170">SUM(C187:C188)</f>
        <v>0</v>
      </c>
      <c r="D189" s="870">
        <f t="shared" si="170"/>
        <v>0</v>
      </c>
      <c r="E189" s="870">
        <f t="shared" si="170"/>
        <v>0</v>
      </c>
      <c r="F189" s="870">
        <f t="shared" si="170"/>
        <v>0</v>
      </c>
      <c r="G189" s="870">
        <f t="shared" si="170"/>
        <v>0</v>
      </c>
      <c r="H189" s="870">
        <f t="shared" si="170"/>
        <v>0</v>
      </c>
      <c r="I189" s="870">
        <f t="shared" si="170"/>
        <v>0</v>
      </c>
      <c r="J189" s="870">
        <f t="shared" si="170"/>
        <v>0</v>
      </c>
      <c r="K189" s="870">
        <f t="shared" si="170"/>
        <v>0</v>
      </c>
      <c r="L189" s="870">
        <f t="shared" si="170"/>
        <v>0</v>
      </c>
      <c r="M189" s="603"/>
      <c r="N189" s="603"/>
      <c r="O189" s="603"/>
      <c r="P189" s="603"/>
    </row>
    <row r="190" spans="1:49" x14ac:dyDescent="0.25">
      <c r="M190" s="158"/>
      <c r="N190" s="158"/>
      <c r="O190" s="158"/>
      <c r="P190" s="158"/>
      <c r="AT190" s="157"/>
      <c r="AU190" s="157"/>
      <c r="AV190" s="157"/>
      <c r="AW190" s="157"/>
    </row>
    <row r="191" spans="1:49" x14ac:dyDescent="0.25">
      <c r="M191" s="158"/>
      <c r="N191" s="158"/>
      <c r="O191" s="158"/>
      <c r="P191" s="158"/>
      <c r="AT191" s="157"/>
      <c r="AU191" s="157"/>
      <c r="AV191" s="157"/>
      <c r="AW191" s="157"/>
    </row>
    <row r="192" spans="1:49" x14ac:dyDescent="0.25">
      <c r="M192" s="158"/>
      <c r="N192" s="158"/>
      <c r="O192" s="158"/>
      <c r="P192" s="158"/>
      <c r="AT192" s="157"/>
      <c r="AU192" s="157"/>
      <c r="AV192" s="157"/>
      <c r="AW192" s="157"/>
    </row>
  </sheetData>
  <sheetProtection sheet="1" insertColumns="0" insertRows="0" insertHyperlinks="0" deleteColumns="0" deleteRows="0" sort="0" autoFilter="0" pivotTables="0"/>
  <mergeCells count="399">
    <mergeCell ref="A21:A22"/>
    <mergeCell ref="C28:D28"/>
    <mergeCell ref="E24:F24"/>
    <mergeCell ref="B13:E13"/>
    <mergeCell ref="A19:AA19"/>
    <mergeCell ref="B21:B22"/>
    <mergeCell ref="C27:D27"/>
    <mergeCell ref="N21:N22"/>
    <mergeCell ref="B3:E3"/>
    <mergeCell ref="B8:E8"/>
    <mergeCell ref="H7:O7"/>
    <mergeCell ref="H10:O10"/>
    <mergeCell ref="B10:E10"/>
    <mergeCell ref="H3:O3"/>
    <mergeCell ref="H4:O4"/>
    <mergeCell ref="H5:O5"/>
    <mergeCell ref="H6:O6"/>
    <mergeCell ref="B4:E4"/>
    <mergeCell ref="B9:E9"/>
    <mergeCell ref="B5:E5"/>
    <mergeCell ref="H8:O8"/>
    <mergeCell ref="H9:O9"/>
    <mergeCell ref="Y20:AA20"/>
    <mergeCell ref="Z21:AA21"/>
    <mergeCell ref="C36:D36"/>
    <mergeCell ref="C35:D35"/>
    <mergeCell ref="C30:D30"/>
    <mergeCell ref="B6:E6"/>
    <mergeCell ref="B7:E7"/>
    <mergeCell ref="C21:D22"/>
    <mergeCell ref="B11:E11"/>
    <mergeCell ref="I20:U20"/>
    <mergeCell ref="B12:E12"/>
    <mergeCell ref="E28:F28"/>
    <mergeCell ref="C26:D26"/>
    <mergeCell ref="E21:F22"/>
    <mergeCell ref="E32:F32"/>
    <mergeCell ref="E33:F33"/>
    <mergeCell ref="C31:D31"/>
    <mergeCell ref="C33:D33"/>
    <mergeCell ref="C29:D29"/>
    <mergeCell ref="C23:D23"/>
    <mergeCell ref="C24:D24"/>
    <mergeCell ref="C25:D25"/>
    <mergeCell ref="R21:S21"/>
    <mergeCell ref="Q21:Q22"/>
    <mergeCell ref="T21:U21"/>
    <mergeCell ref="C42:D42"/>
    <mergeCell ref="C52:D52"/>
    <mergeCell ref="M52:N52"/>
    <mergeCell ref="K52:L52"/>
    <mergeCell ref="E42:F42"/>
    <mergeCell ref="C44:D44"/>
    <mergeCell ref="E52:F52"/>
    <mergeCell ref="E43:F43"/>
    <mergeCell ref="G52:H52"/>
    <mergeCell ref="A59:A60"/>
    <mergeCell ref="B59:B60"/>
    <mergeCell ref="A52:B53"/>
    <mergeCell ref="C58:G58"/>
    <mergeCell ref="A58:B58"/>
    <mergeCell ref="C45:D45"/>
    <mergeCell ref="C43:D43"/>
    <mergeCell ref="A48:B48"/>
    <mergeCell ref="A47:B47"/>
    <mergeCell ref="A51:B51"/>
    <mergeCell ref="F59:F60"/>
    <mergeCell ref="E44:F44"/>
    <mergeCell ref="C66:E66"/>
    <mergeCell ref="C61:E61"/>
    <mergeCell ref="C62:E62"/>
    <mergeCell ref="E45:F45"/>
    <mergeCell ref="I148:J148"/>
    <mergeCell ref="E148:F148"/>
    <mergeCell ref="C69:E69"/>
    <mergeCell ref="C59:E60"/>
    <mergeCell ref="A147:B147"/>
    <mergeCell ref="B142:J142"/>
    <mergeCell ref="C147:L147"/>
    <mergeCell ref="B141:J141"/>
    <mergeCell ref="A71:B71"/>
    <mergeCell ref="C65:E65"/>
    <mergeCell ref="I125:K125"/>
    <mergeCell ref="F110:H110"/>
    <mergeCell ref="A90:B90"/>
    <mergeCell ref="A72:A73"/>
    <mergeCell ref="A109:B109"/>
    <mergeCell ref="B72:B73"/>
    <mergeCell ref="A124:B124"/>
    <mergeCell ref="C109:E109"/>
    <mergeCell ref="I110:K110"/>
    <mergeCell ref="C90:E90"/>
    <mergeCell ref="A161:B161"/>
    <mergeCell ref="A158:B158"/>
    <mergeCell ref="A156:B157"/>
    <mergeCell ref="K170:L170"/>
    <mergeCell ref="G170:H170"/>
    <mergeCell ref="I170:J170"/>
    <mergeCell ref="G156:H156"/>
    <mergeCell ref="I156:J156"/>
    <mergeCell ref="A168:B168"/>
    <mergeCell ref="C170:D170"/>
    <mergeCell ref="E170:F170"/>
    <mergeCell ref="A162:B162"/>
    <mergeCell ref="A164:B164"/>
    <mergeCell ref="A163:B163"/>
    <mergeCell ref="A166:B166"/>
    <mergeCell ref="A165:B165"/>
    <mergeCell ref="Y156:Z156"/>
    <mergeCell ref="U156:V156"/>
    <mergeCell ref="A154:W154"/>
    <mergeCell ref="W156:X156"/>
    <mergeCell ref="M156:N156"/>
    <mergeCell ref="O148:P148"/>
    <mergeCell ref="M155:AB155"/>
    <mergeCell ref="C148:D148"/>
    <mergeCell ref="Q148:R148"/>
    <mergeCell ref="W148:X148"/>
    <mergeCell ref="Y148:Z148"/>
    <mergeCell ref="S148:T148"/>
    <mergeCell ref="E156:F156"/>
    <mergeCell ref="A150:B150"/>
    <mergeCell ref="A152:B152"/>
    <mergeCell ref="O156:P156"/>
    <mergeCell ref="M147:AB147"/>
    <mergeCell ref="C155:L155"/>
    <mergeCell ref="Q156:R156"/>
    <mergeCell ref="A125:A126"/>
    <mergeCell ref="B110:B111"/>
    <mergeCell ref="K156:L156"/>
    <mergeCell ref="C156:D156"/>
    <mergeCell ref="A153:B153"/>
    <mergeCell ref="B143:J143"/>
    <mergeCell ref="B125:B126"/>
    <mergeCell ref="B145:J145"/>
    <mergeCell ref="A148:B149"/>
    <mergeCell ref="E125:E126"/>
    <mergeCell ref="F125:H125"/>
    <mergeCell ref="G148:H148"/>
    <mergeCell ref="Z110:Z111"/>
    <mergeCell ref="L110:N110"/>
    <mergeCell ref="A155:B155"/>
    <mergeCell ref="M148:N148"/>
    <mergeCell ref="K148:L148"/>
    <mergeCell ref="AA156:AB156"/>
    <mergeCell ref="AA148:AB148"/>
    <mergeCell ref="S156:T156"/>
    <mergeCell ref="U148:V148"/>
    <mergeCell ref="C72:D72"/>
    <mergeCell ref="E72:E73"/>
    <mergeCell ref="H72:I72"/>
    <mergeCell ref="F90:S90"/>
    <mergeCell ref="E110:E111"/>
    <mergeCell ref="D110:D111"/>
    <mergeCell ref="T124:V124"/>
    <mergeCell ref="B138:J138"/>
    <mergeCell ref="B144:J144"/>
    <mergeCell ref="B140:J140"/>
    <mergeCell ref="L125:N125"/>
    <mergeCell ref="C124:S124"/>
    <mergeCell ref="O91:Q91"/>
    <mergeCell ref="R91:S91"/>
    <mergeCell ref="F109:S109"/>
    <mergeCell ref="L91:N91"/>
    <mergeCell ref="E91:E92"/>
    <mergeCell ref="T91:T92"/>
    <mergeCell ref="D107:E107"/>
    <mergeCell ref="C110:C111"/>
    <mergeCell ref="B139:J139"/>
    <mergeCell ref="AC124:AE124"/>
    <mergeCell ref="Z124:AB124"/>
    <mergeCell ref="Z125:Z126"/>
    <mergeCell ref="AI124:AK124"/>
    <mergeCell ref="C125:C126"/>
    <mergeCell ref="T109:V109"/>
    <mergeCell ref="F91:H91"/>
    <mergeCell ref="W125:W126"/>
    <mergeCell ref="Z109:AB109"/>
    <mergeCell ref="Z91:Z92"/>
    <mergeCell ref="W91:W92"/>
    <mergeCell ref="W110:W111"/>
    <mergeCell ref="W124:Y124"/>
    <mergeCell ref="O125:Q125"/>
    <mergeCell ref="T125:T126"/>
    <mergeCell ref="R125:S125"/>
    <mergeCell ref="R110:S110"/>
    <mergeCell ref="O110:Q110"/>
    <mergeCell ref="AF124:AH124"/>
    <mergeCell ref="C91:C92"/>
    <mergeCell ref="D91:D92"/>
    <mergeCell ref="I91:K91"/>
    <mergeCell ref="W109:Y109"/>
    <mergeCell ref="T110:T111"/>
    <mergeCell ref="AN137:AP137"/>
    <mergeCell ref="A137:J137"/>
    <mergeCell ref="AK137:AM137"/>
    <mergeCell ref="AH137:AJ137"/>
    <mergeCell ref="AE137:AG137"/>
    <mergeCell ref="AB137:AD137"/>
    <mergeCell ref="AI125:AI126"/>
    <mergeCell ref="AF125:AF126"/>
    <mergeCell ref="V137:W137"/>
    <mergeCell ref="D125:D126"/>
    <mergeCell ref="Y137:AA137"/>
    <mergeCell ref="AL125:AL126"/>
    <mergeCell ref="AC125:AC126"/>
    <mergeCell ref="AS58:AS60"/>
    <mergeCell ref="Y58:AA58"/>
    <mergeCell ref="V58:X58"/>
    <mergeCell ref="Z59:AA59"/>
    <mergeCell ref="AB58:AD58"/>
    <mergeCell ref="AH59:AH60"/>
    <mergeCell ref="AI59:AJ59"/>
    <mergeCell ref="AF59:AG59"/>
    <mergeCell ref="AO59:AP59"/>
    <mergeCell ref="W59:X59"/>
    <mergeCell ref="AN59:AN60"/>
    <mergeCell ref="AN58:AP58"/>
    <mergeCell ref="AK59:AK60"/>
    <mergeCell ref="AK58:AM58"/>
    <mergeCell ref="AH58:AJ58"/>
    <mergeCell ref="C63:E63"/>
    <mergeCell ref="C71:G71"/>
    <mergeCell ref="C67:E67"/>
    <mergeCell ref="C68:E68"/>
    <mergeCell ref="W52:X52"/>
    <mergeCell ref="Q52:R52"/>
    <mergeCell ref="Z90:AB90"/>
    <mergeCell ref="W90:Y90"/>
    <mergeCell ref="X84:Y84"/>
    <mergeCell ref="AB84:AC84"/>
    <mergeCell ref="Z84:AA84"/>
    <mergeCell ref="AC90:AE90"/>
    <mergeCell ref="T90:V90"/>
    <mergeCell ref="H59:H60"/>
    <mergeCell ref="V71:X71"/>
    <mergeCell ref="L72:M72"/>
    <mergeCell ref="O59:P59"/>
    <mergeCell ref="V84:W84"/>
    <mergeCell ref="N72:O72"/>
    <mergeCell ref="P72:Q72"/>
    <mergeCell ref="K59:K60"/>
    <mergeCell ref="N59:N60"/>
    <mergeCell ref="T84:U84"/>
    <mergeCell ref="R84:S84"/>
    <mergeCell ref="R59:S59"/>
    <mergeCell ref="G59:G60"/>
    <mergeCell ref="L59:M59"/>
    <mergeCell ref="J72:K72"/>
    <mergeCell ref="H71:Q71"/>
    <mergeCell ref="I52:J52"/>
    <mergeCell ref="Y71:AA71"/>
    <mergeCell ref="Q59:Q60"/>
    <mergeCell ref="Y59:Y60"/>
    <mergeCell ref="V59:V60"/>
    <mergeCell ref="S52:T52"/>
    <mergeCell ref="H58:U58"/>
    <mergeCell ref="U52:V52"/>
    <mergeCell ref="T59:U59"/>
    <mergeCell ref="I59:J59"/>
    <mergeCell ref="O52:P52"/>
    <mergeCell ref="AQ20:AR20"/>
    <mergeCell ref="M47:N47"/>
    <mergeCell ref="S47:T47"/>
    <mergeCell ref="C64:E64"/>
    <mergeCell ref="C37:D37"/>
    <mergeCell ref="O47:P47"/>
    <mergeCell ref="Q47:R47"/>
    <mergeCell ref="Y52:Z52"/>
    <mergeCell ref="E39:F39"/>
    <mergeCell ref="E36:F36"/>
    <mergeCell ref="C34:D34"/>
    <mergeCell ref="C39:D39"/>
    <mergeCell ref="C41:D41"/>
    <mergeCell ref="E41:F41"/>
    <mergeCell ref="E34:F34"/>
    <mergeCell ref="E40:F40"/>
    <mergeCell ref="E35:F35"/>
    <mergeCell ref="E37:F37"/>
    <mergeCell ref="C40:D40"/>
    <mergeCell ref="C38:D38"/>
    <mergeCell ref="C20:G20"/>
    <mergeCell ref="AO21:AP21"/>
    <mergeCell ref="AN20:AP20"/>
    <mergeCell ref="V20:X20"/>
    <mergeCell ref="AS20:AS22"/>
    <mergeCell ref="C47:D47"/>
    <mergeCell ref="E47:F47"/>
    <mergeCell ref="G47:H47"/>
    <mergeCell ref="I47:J47"/>
    <mergeCell ref="K47:L47"/>
    <mergeCell ref="C32:D32"/>
    <mergeCell ref="AN21:AN22"/>
    <mergeCell ref="E27:F27"/>
    <mergeCell ref="E23:F23"/>
    <mergeCell ref="E29:F29"/>
    <mergeCell ref="I21:J21"/>
    <mergeCell ref="E26:F26"/>
    <mergeCell ref="G21:G22"/>
    <mergeCell ref="H21:H22"/>
    <mergeCell ref="L21:M21"/>
    <mergeCell ref="E25:F25"/>
    <mergeCell ref="U47:V47"/>
    <mergeCell ref="V21:V22"/>
    <mergeCell ref="E30:F30"/>
    <mergeCell ref="E31:F31"/>
    <mergeCell ref="E38:F38"/>
    <mergeCell ref="O21:P21"/>
    <mergeCell ref="K21:K22"/>
    <mergeCell ref="AK20:AM20"/>
    <mergeCell ref="AH20:AJ20"/>
    <mergeCell ref="AK21:AK22"/>
    <mergeCell ref="AE21:AE22"/>
    <mergeCell ref="AI21:AJ21"/>
    <mergeCell ref="AL21:AM21"/>
    <mergeCell ref="AE20:AG20"/>
    <mergeCell ref="AH21:AH22"/>
    <mergeCell ref="AC21:AD21"/>
    <mergeCell ref="AB21:AB22"/>
    <mergeCell ref="AB20:AD20"/>
    <mergeCell ref="AF21:AG21"/>
    <mergeCell ref="W47:X47"/>
    <mergeCell ref="W21:X21"/>
    <mergeCell ref="Y21:Y22"/>
    <mergeCell ref="AA47:AB47"/>
    <mergeCell ref="AC59:AD59"/>
    <mergeCell ref="AD84:AE84"/>
    <mergeCell ref="AA52:AB52"/>
    <mergeCell ref="Y47:Z47"/>
    <mergeCell ref="AB71:AD71"/>
    <mergeCell ref="AE59:AE60"/>
    <mergeCell ref="AB59:AB60"/>
    <mergeCell ref="AE58:AG58"/>
    <mergeCell ref="AF84:AG84"/>
    <mergeCell ref="AC91:AC92"/>
    <mergeCell ref="AC109:AE109"/>
    <mergeCell ref="AI110:AI111"/>
    <mergeCell ref="AL110:AL111"/>
    <mergeCell ref="AF91:AF92"/>
    <mergeCell ref="AI109:AK109"/>
    <mergeCell ref="AF110:AF111"/>
    <mergeCell ref="AL91:AL92"/>
    <mergeCell ref="AC110:AC111"/>
    <mergeCell ref="AI91:AI92"/>
    <mergeCell ref="AK71:AM71"/>
    <mergeCell ref="AK85:AL85"/>
    <mergeCell ref="AE71:AG71"/>
    <mergeCell ref="AQ58:AR59"/>
    <mergeCell ref="AQ98:AR98"/>
    <mergeCell ref="AQ71:AQ72"/>
    <mergeCell ref="AQ90:AR92"/>
    <mergeCell ref="AF109:AH109"/>
    <mergeCell ref="AO109:AP109"/>
    <mergeCell ref="AQ107:AR107"/>
    <mergeCell ref="AL109:AN109"/>
    <mergeCell ref="AN71:AP71"/>
    <mergeCell ref="AN85:AO85"/>
    <mergeCell ref="AH71:AJ71"/>
    <mergeCell ref="AF90:AH90"/>
    <mergeCell ref="AO90:AP90"/>
    <mergeCell ref="AL90:AN90"/>
    <mergeCell ref="AL59:AM59"/>
    <mergeCell ref="AQ128:AR128"/>
    <mergeCell ref="AQ102:AR102"/>
    <mergeCell ref="AQ100:AR100"/>
    <mergeCell ref="AQ99:AR99"/>
    <mergeCell ref="AI90:AK90"/>
    <mergeCell ref="AQ101:AR101"/>
    <mergeCell ref="AO124:AP124"/>
    <mergeCell ref="AQ124:AR126"/>
    <mergeCell ref="AQ112:AR112"/>
    <mergeCell ref="AQ113:AR113"/>
    <mergeCell ref="AQ116:AR116"/>
    <mergeCell ref="AL124:AN124"/>
    <mergeCell ref="AQ105:AR105"/>
    <mergeCell ref="AQ130:AR130"/>
    <mergeCell ref="AQ134:AR134"/>
    <mergeCell ref="AQ133:AR133"/>
    <mergeCell ref="AQ132:AR132"/>
    <mergeCell ref="AQ131:AR131"/>
    <mergeCell ref="AQ127:AR127"/>
    <mergeCell ref="AQ93:AR93"/>
    <mergeCell ref="AQ96:AR96"/>
    <mergeCell ref="AQ95:AR95"/>
    <mergeCell ref="AQ109:AR111"/>
    <mergeCell ref="AQ104:AR104"/>
    <mergeCell ref="AQ97:AR97"/>
    <mergeCell ref="AQ94:AR94"/>
    <mergeCell ref="AQ106:AR106"/>
    <mergeCell ref="AQ103:AR103"/>
    <mergeCell ref="AQ117:AR117"/>
    <mergeCell ref="AQ115:AR115"/>
    <mergeCell ref="AQ120:AR120"/>
    <mergeCell ref="AQ118:AR118"/>
    <mergeCell ref="AQ114:AR114"/>
    <mergeCell ref="AQ129:AR129"/>
    <mergeCell ref="AQ122:AR122"/>
    <mergeCell ref="AQ121:AR121"/>
    <mergeCell ref="AQ119:AR119"/>
  </mergeCells>
  <phoneticPr fontId="0" type="noConversion"/>
  <dataValidations count="3">
    <dataValidation type="list" allowBlank="1" showInputMessage="1" showErrorMessage="1" sqref="C23:C44">
      <formula1>$AT$21:$AT$25</formula1>
    </dataValidation>
    <dataValidation type="list" allowBlank="1" showInputMessage="1" showErrorMessage="1" sqref="E23:E44">
      <formula1>$AU$21:$AU$25</formula1>
    </dataValidation>
    <dataValidation type="list" allowBlank="1" showInputMessage="1" showErrorMessage="1" sqref="A174:A182">
      <formula1>$AT$174:$AT$178</formula1>
    </dataValidation>
  </dataValidations>
  <pageMargins left="0.78740157480314965" right="0.78740157480314965" top="0.98425196850393704" bottom="0.98425196850393704" header="0" footer="0"/>
  <pageSetup paperSize="9" scale="16" fitToHeight="2" orientation="landscape" r:id="rId1"/>
  <headerFooter alignWithMargins="0">
    <oddFooter>&amp;LVers.1_11.12.2014</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Regneark</vt:lpstr>
      </vt:variant>
      <vt:variant>
        <vt:i4>15</vt:i4>
      </vt:variant>
    </vt:vector>
  </HeadingPairs>
  <TitlesOfParts>
    <vt:vector size="15" baseType="lpstr">
      <vt:lpstr>Übersicht</vt:lpstr>
      <vt:lpstr>DE Projektpartner 1</vt:lpstr>
      <vt:lpstr>DE Projektpartner 2</vt:lpstr>
      <vt:lpstr>DE Projektpartner 3</vt:lpstr>
      <vt:lpstr>DE Projektpartner 4</vt:lpstr>
      <vt:lpstr>DE Projektpartner 5</vt:lpstr>
      <vt:lpstr>DE Projektpartner 6</vt:lpstr>
      <vt:lpstr>DE Projektpartner 7</vt:lpstr>
      <vt:lpstr>DK Projektpartner 1</vt:lpstr>
      <vt:lpstr>DK Projektpartner 2</vt:lpstr>
      <vt:lpstr>DK Projektpartner 3</vt:lpstr>
      <vt:lpstr>DK Projektpartner 4</vt:lpstr>
      <vt:lpstr>DK Projektpartner 5</vt:lpstr>
      <vt:lpstr>DK Projektpartner 6</vt:lpstr>
      <vt:lpstr>DK Projektpartner 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c:creator>
  <cp:lastModifiedBy>Lena Clausen</cp:lastModifiedBy>
  <cp:lastPrinted>2015-01-06T10:39:24Z</cp:lastPrinted>
  <dcterms:created xsi:type="dcterms:W3CDTF">2014-12-09T12:06:50Z</dcterms:created>
  <dcterms:modified xsi:type="dcterms:W3CDTF">2016-07-27T11:16:19Z</dcterms:modified>
</cp:coreProperties>
</file>